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<sst xmlns="http://schemas.openxmlformats.org/spreadsheetml/2006/main" count="43934" uniqueCount="13093">
  <si>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</si>
  <si>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</si>
  <si>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</si>
  <si>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</si>
  <si>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</si>
  <si>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</si>
  <si>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</si>
  <si>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</si>
  <si>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</si>
  <si>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</si>
  <si>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</si>
  <si>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</si>
  <si>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</si>
  <si>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</si>
  <si>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</si>
  <si>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</si>
  <si>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</si>
  <si>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</si>
  <si>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</si>
  <si>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</si>
  <si>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</si>
  <si>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</si>
  <si>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</si>
  <si>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</si>
  <si>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</si>
  <si>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</si>
  <si>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</si>
  <si>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</si>
  <si>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</si>
  <si>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</si>
  <si>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</si>
  <si>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</si>
  <si>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</si>
  <si>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</si>
  <si>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</si>
  <si>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</si>
  <si>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</si>
  <si>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</si>
  <si>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</si>
  <si>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</si>
  <si>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</si>
  <si>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</si>
  <si>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</si>
  <si>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</si>
  <si>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</si>
  <si>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</si>
  <si>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</si>
  <si>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</si>
  <si>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</si>
  <si>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</si>
  <si>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</si>
  <si>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</si>
  <si>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</si>
  <si>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</si>
  <si>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</si>
  <si>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</si>
  <si>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</si>
  <si>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</si>
  <si>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</si>
  <si>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</si>
  <si>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</si>
  <si>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</si>
  <si>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</si>
  <si>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</si>
  <si>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</si>
  <si>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</si>
  <si>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</si>
  <si>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</si>
  <si>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</si>
  <si>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</si>
  <si>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</si>
  <si>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</si>
  <si>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</si>
  <si>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</si>
  <si>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</si>
  <si>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</si>
  <si>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</si>
  <si>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</si>
  <si>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</si>
  <si>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</si>
  <si>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</si>
  <si>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</si>
  <si>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</si>
  <si>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</si>
  <si>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</si>
  <si>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</si>
  <si>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</si>
  <si>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</si>
  <si>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</si>
  <si>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</si>
  <si>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</si>
  <si>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</si>
  <si>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</si>
  <si>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</si>
  <si>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</si>
  <si>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</si>
  <si>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</si>
  <si>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</si>
  <si>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</si>
  <si>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</si>
  <si>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</si>
  <si>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</si>
  <si>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</si>
  <si>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</si>
  <si>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</si>
  <si>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</si>
  <si>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</si>
  <si>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</si>
  <si>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</si>
  <si>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</si>
  <si>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</si>
  <si>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</si>
  <si>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</si>
  <si>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</si>
  <si>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</si>
  <si>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</si>
  <si>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</si>
  <si>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</si>
  <si>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</si>
  <si>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</si>
  <si>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</si>
  <si>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</si>
  <si>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</si>
  <si>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</si>
  <si>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</si>
  <si>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</si>
  <si>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</si>
  <si>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</si>
  <si>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</si>
  <si>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</si>
  <si>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</si>
  <si>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</si>
  <si>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</si>
  <si>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</si>
  <si>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</si>
  <si>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</si>
  <si>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</si>
  <si>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</si>
  <si>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</si>
  <si>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</si>
  <si>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</si>
  <si>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</si>
  <si>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</si>
  <si>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</si>
  <si>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</si>
  <si>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</si>
  <si>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</si>
  <si>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</si>
  <si>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</si>
  <si>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</si>
  <si>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</si>
  <si>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</si>
  <si>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</si>
  <si>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</si>
  <si>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</si>
  <si>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</si>
  <si>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</si>
  <si>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</si>
  <si>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</si>
  <si>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</si>
  <si>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</si>
  <si>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</si>
  <si>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</si>
  <si>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</si>
  <si>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</si>
  <si>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</si>
  <si>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</si>
  <si>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</si>
  <si>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</si>
  <si>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</si>
  <si>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</si>
  <si>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</si>
  <si>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</si>
  <si>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</si>
  <si>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</si>
  <si>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</si>
  <si>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</si>
  <si>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</si>
  <si>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</si>
  <si>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</si>
  <si>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</si>
  <si>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</si>
  <si>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</si>
  <si>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</si>
  <si>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</si>
  <si>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</si>
  <si>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</si>
  <si>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</si>
  <si>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</si>
  <si>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</si>
  <si>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</si>
  <si>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</si>
  <si>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</si>
  <si>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</si>
  <si>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</si>
  <si>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</si>
  <si>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</si>
  <si>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</si>
  <si>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</si>
  <si>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</si>
  <si>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</si>
  <si>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</si>
  <si>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</si>
  <si>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</si>
  <si>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</si>
  <si>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</si>
  <si>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</si>
  <si>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</si>
  <si>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</si>
  <si>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</si>
  <si>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</si>
  <si>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</si>
  <si>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</si>
  <si>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</si>
  <si>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</si>
  <si>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</si>
  <si>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</si>
  <si>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</si>
  <si>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</si>
  <si>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</si>
  <si>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</si>
  <si>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</si>
  <si>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</si>
  <si>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</si>
  <si>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</si>
  <si>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</si>
  <si>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</si>
  <si>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</si>
  <si>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</si>
  <si>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</si>
  <si>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</si>
  <si>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</si>
  <si>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</si>
  <si>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</si>
  <si>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</si>
  <si>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</si>
  <si>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</si>
  <si>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</si>
  <si>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</si>
  <si>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</si>
  <si>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</si>
  <si>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</si>
  <si>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</si>
  <si>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</si>
  <si>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</si>
  <si>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</si>
  <si>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</si>
  <si>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</si>
  <si>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</si>
  <si>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</si>
  <si>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</si>
  <si>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</si>
  <si>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</si>
  <si>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</si>
  <si>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</si>
  <si>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</si>
  <si>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</si>
  <si>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</si>
  <si>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</si>
  <si>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</si>
  <si>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</si>
  <si>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</si>
  <si>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</si>
  <si>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</si>
  <si>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</si>
  <si>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</si>
  <si>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</si>
  <si>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</si>
  <si>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</si>
  <si>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</si>
  <si>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</si>
  <si>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</si>
  <si>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</si>
  <si>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</si>
  <si>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</si>
  <si>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</si>
  <si>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</si>
  <si>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</si>
  <si>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</si>
  <si>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</si>
  <si>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</si>
  <si>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</si>
  <si>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</si>
  <si>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</si>
  <si>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</si>
  <si>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</si>
  <si>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</si>
  <si>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</si>
  <si>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</si>
  <si>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</si>
  <si>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</si>
  <si>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</si>
  <si>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</si>
  <si>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</si>
  <si>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</si>
  <si>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</si>
  <si>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</si>
  <si>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</si>
  <si>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</si>
  <si>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</si>
  <si>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</si>
  <si>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</si>
  <si>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</si>
  <si>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</si>
  <si>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</si>
  <si>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</si>
  <si>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</si>
  <si>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</si>
  <si>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</si>
  <si>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</si>
  <si>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</si>
  <si>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</si>
  <si>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</si>
  <si>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</si>
  <si>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</si>
  <si>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</si>
  <si>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</si>
  <si>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</si>
  <si>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</si>
  <si>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</si>
  <si>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</si>
  <si>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</si>
  <si>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</si>
  <si>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</si>
  <si>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</si>
  <si>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</si>
  <si>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</si>
  <si>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</si>
  <si>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</si>
  <si>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</si>
  <si>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</si>
  <si>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</si>
  <si>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</si>
  <si>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</si>
  <si>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</si>
  <si>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</si>
  <si>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</si>
  <si>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</si>
  <si>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</si>
  <si>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</si>
  <si>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</si>
  <si>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</si>
  <si>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</si>
  <si>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</si>
  <si>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</si>
  <si>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</si>
  <si>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</si>
  <si>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</si>
  <si>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</si>
  <si>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</si>
  <si>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</si>
  <si>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</si>
  <si>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</si>
  <si>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</si>
  <si>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</si>
  <si>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</si>
  <si>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</si>
  <si>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</si>
  <si>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</si>
  <si>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</si>
  <si>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</si>
  <si>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</si>
  <si>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</si>
  <si>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</si>
  <si>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</si>
  <si>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</si>
  <si>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</si>
  <si>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</si>
  <si>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</si>
  <si>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</si>
  <si>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</si>
  <si>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</si>
  <si>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</si>
  <si>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</si>
  <si>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</si>
  <si>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</si>
  <si>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</si>
  <si>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</si>
  <si>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</si>
  <si>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</si>
  <si>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</si>
  <si>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</si>
  <si>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</si>
  <si>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</si>
  <si>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</si>
  <si>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</si>
  <si>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</si>
  <si>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</si>
  <si>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</si>
  <si>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</si>
  <si>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</si>
  <si>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</si>
  <si>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</si>
  <si>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</si>
  <si>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</si>
  <si>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</si>
  <si>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</si>
  <si>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</si>
  <si>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</si>
  <si>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</si>
  <si>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</si>
  <si>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</si>
  <si>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</si>
  <si>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</si>
  <si>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</si>
  <si>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</si>
  <si>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</si>
  <si>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</si>
  <si>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</si>
  <si>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</si>
  <si>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</si>
  <si>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</si>
  <si>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</si>
  <si>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</si>
  <si>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</si>
  <si>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</si>
  <si>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</si>
  <si>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</si>
  <si>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</si>
  <si>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</si>
  <si>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</si>
  <si>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</si>
  <si>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</si>
  <si>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</si>
  <si>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</si>
  <si>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</si>
  <si>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</si>
  <si>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</si>
  <si>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</si>
  <si>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</si>
  <si>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</si>
  <si>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</si>
  <si>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</si>
  <si>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</si>
  <si>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</si>
  <si>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</si>
  <si>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</si>
  <si>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</si>
  <si>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</si>
  <si>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</si>
  <si>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</si>
  <si>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</si>
  <si>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</si>
  <si>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</si>
  <si>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</si>
  <si>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</si>
  <si>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</si>
  <si>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</si>
  <si>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</si>
  <si>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</si>
  <si>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</si>
  <si>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</si>
  <si>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</si>
  <si>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</si>
  <si>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</si>
  <si>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</si>
  <si>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</si>
  <si>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</si>
  <si>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</si>
  <si>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</si>
  <si>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</si>
  <si>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</si>
  <si>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</si>
  <si>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</si>
  <si>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</si>
  <si>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</si>
  <si>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</si>
  <si>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</si>
  <si>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</si>
  <si>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</si>
  <si>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</si>
  <si>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</si>
  <si>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</si>
  <si>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</si>
  <si>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</si>
  <si>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</si>
  <si>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</si>
  <si>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</si>
  <si>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</si>
  <si>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</si>
  <si>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</si>
  <si>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</si>
  <si>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</si>
  <si>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</si>
  <si>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</si>
  <si>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</si>
  <si>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</si>
  <si>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</si>
  <si>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</si>
  <si>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</si>
  <si>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</si>
  <si>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</si>
  <si>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</si>
  <si>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</si>
  <si>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</si>
  <si>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</si>
  <si>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</si>
  <si>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</si>
  <si>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</si>
  <si>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</si>
  <si>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</si>
  <si>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</si>
  <si>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</si>
  <si>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</si>
  <si>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</si>
  <si>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</si>
  <si>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</si>
  <si>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</si>
  <si>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</si>
  <si>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</si>
  <si>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</si>
  <si>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</si>
  <si>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</si>
  <si>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</si>
  <si>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</si>
  <si>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</si>
  <si>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</si>
  <si>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</si>
  <si>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</si>
  <si>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</si>
  <si>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</si>
  <si>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</si>
  <si>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</si>
  <si>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</si>
  <si>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</si>
  <si>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</si>
  <si>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</si>
  <si>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</si>
  <si>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</si>
  <si>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</si>
  <si>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</si>
  <si>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</si>
  <si>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</si>
  <si>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</si>
  <si>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</si>
  <si>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</si>
  <si>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</si>
  <si>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</si>
  <si>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</si>
  <si>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</si>
  <si>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</si>
  <si>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</si>
  <si>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</si>
  <si>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</si>
  <si>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</si>
  <si>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</si>
  <si>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</si>
  <si>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</si>
  <si>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</si>
  <si>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</si>
  <si>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</si>
  <si>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</si>
  <si>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</si>
  <si>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</si>
  <si>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</si>
  <si>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</si>
  <si>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</si>
  <si>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</si>
  <si>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</si>
  <si>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</si>
  <si>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</si>
  <si>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</si>
  <si>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</si>
  <si>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</si>
  <si>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</si>
  <si>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</si>
  <si>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</si>
  <si>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</si>
  <si>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</si>
  <si>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</si>
  <si>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</si>
  <si>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</si>
  <si>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</si>
  <si>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</si>
  <si>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</si>
  <si>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</si>
  <si>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</si>
  <si>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</si>
  <si>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</si>
  <si>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</si>
  <si>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</si>
  <si>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</si>
  <si>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</si>
  <si>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</si>
  <si>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</si>
  <si>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</si>
  <si>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</si>
  <si>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</si>
  <si>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</si>
  <si>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</si>
  <si>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</si>
  <si>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</si>
  <si>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</si>
  <si>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</si>
  <si>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</si>
  <si>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</si>
  <si>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</si>
  <si>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</si>
  <si>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</si>
  <si>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</si>
  <si>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</si>
  <si>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</si>
  <si>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</si>
  <si>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</si>
  <si>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</si>
  <si>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</si>
  <si>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</si>
  <si>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</si>
  <si>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</si>
  <si>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</si>
  <si>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</si>
  <si>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</si>
  <si>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</si>
  <si>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</si>
  <si>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</si>
  <si>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</si>
  <si>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</si>
  <si>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</si>
  <si>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</si>
  <si>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</si>
  <si>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</si>
  <si>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</si>
  <si>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</si>
  <si>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</si>
  <si>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</si>
  <si>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</si>
  <si>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</si>
  <si>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</si>
  <si>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</si>
  <si>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</si>
  <si>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</si>
  <si>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</si>
  <si>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</si>
  <si>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</si>
  <si>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</si>
  <si>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</si>
  <si>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</si>
  <si>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</si>
  <si>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</si>
  <si>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</si>
  <si>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</si>
  <si>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</si>
  <si>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</si>
  <si>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</si>
  <si>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</si>
  <si>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</si>
  <si>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</si>
  <si>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</si>
  <si>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</si>
  <si>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</si>
  <si>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</si>
  <si>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</si>
  <si>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</si>
  <si>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</si>
  <si>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</si>
  <si>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</si>
  <si>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</si>
  <si>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</si>
  <si>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</si>
  <si>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</si>
  <si>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</si>
  <si>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</si>
  <si>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</si>
  <si>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</si>
  <si>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</si>
  <si>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</si>
  <si>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</si>
  <si>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</si>
  <si>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</si>
  <si>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</si>
  <si>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</si>
  <si>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</si>
  <si>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</si>
  <si>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</si>
  <si>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</si>
  <si>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</si>
  <si>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</si>
  <si>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</si>
  <si>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</si>
  <si>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</si>
  <si>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</si>
  <si>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</si>
  <si>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</si>
  <si>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</si>
  <si>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</si>
  <si>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</si>
  <si>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</si>
  <si>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</si>
  <si>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</si>
  <si>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</si>
  <si>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</si>
  <si>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</si>
  <si>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</si>
  <si>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</si>
  <si>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</si>
  <si>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</si>
  <si>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</si>
  <si>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</si>
  <si>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</si>
  <si>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</si>
  <si>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</si>
  <si>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</si>
  <si>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</si>
  <si>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</si>
  <si>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</si>
  <si>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</si>
  <si>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</si>
  <si>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</si>
  <si>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</si>
  <si>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</si>
  <si>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</si>
  <si>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</si>
  <si>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</si>
  <si>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</si>
  <si>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</si>
  <si>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</si>
  <si>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</si>
  <si>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</si>
  <si>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</si>
  <si>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</si>
  <si>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</si>
  <si>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</si>
  <si>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</si>
  <si>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</si>
  <si>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</si>
  <si>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</si>
  <si>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</si>
  <si>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</si>
  <si>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</si>
  <si>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</si>
  <si>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</si>
  <si>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</si>
  <si>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</si>
  <si>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</si>
  <si>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</si>
  <si>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</si>
  <si>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</si>
  <si>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</si>
  <si>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</si>
  <si>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</si>
  <si>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</si>
  <si>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</si>
  <si>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</si>
  <si>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</si>
  <si>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</si>
  <si>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</si>
  <si>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</si>
  <si>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</si>
  <si>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</si>
  <si>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</si>
  <si>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</si>
  <si>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</si>
  <si>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</si>
  <si>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</si>
  <si>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</si>
  <si>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</si>
  <si>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</si>
  <si>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</si>
  <si>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</si>
  <si>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</si>
  <si>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</si>
  <si>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</si>
  <si>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</si>
  <si>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</si>
  <si>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</si>
  <si>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</si>
  <si>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</si>
  <si>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</si>
  <si>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</si>
  <si>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</si>
  <si>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</si>
  <si>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</si>
  <si>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</si>
  <si>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</si>
  <si>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</si>
  <si>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</si>
  <si>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</si>
  <si>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</si>
  <si>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</si>
  <si>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</si>
  <si>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</si>
  <si>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</si>
  <si>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</si>
  <si>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</si>
  <si>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</si>
  <si>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</si>
  <si>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</si>
  <si>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</si>
  <si>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</si>
  <si>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</si>
  <si>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</si>
  <si>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</si>
  <si>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</si>
  <si>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</si>
  <si>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</si>
  <si>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</si>
  <si>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</si>
  <si>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</si>
  <si>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</si>
  <si>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</si>
  <si>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</si>
  <si>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</si>
  <si>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</si>
  <si>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</si>
  <si>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</si>
  <si>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</si>
  <si>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</si>
  <si>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</si>
  <si>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</si>
  <si>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</si>
  <si>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</si>
  <si>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</si>
  <si>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</si>
  <si>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</si>
  <si>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</si>
  <si>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</si>
  <si>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</si>
  <si>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</si>
  <si>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</si>
  <si>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</si>
  <si>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</si>
  <si>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</si>
  <si>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</si>
  <si>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</si>
  <si>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</si>
  <si>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</si>
  <si>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</si>
  <si>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</si>
  <si>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</si>
  <si>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</si>
  <si>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</si>
  <si>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</si>
  <si>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</si>
  <si>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</si>
  <si>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</si>
  <si>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</si>
  <si>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</si>
  <si>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</si>
  <si>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</si>
  <si>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</si>
  <si>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</si>
  <si>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</si>
  <si>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</si>
  <si>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</si>
  <si>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</si>
  <si>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</si>
  <si>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</si>
  <si>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</si>
  <si>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</si>
  <si>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</si>
  <si>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</si>
  <si>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</si>
  <si>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</si>
  <si>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</si>
  <si>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</si>
  <si>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</si>
  <si>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</si>
  <si>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</si>
  <si>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</si>
  <si>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</si>
  <si>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</si>
  <si>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</si>
  <si>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</si>
  <si>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</si>
  <si>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</si>
  <si>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</si>
  <si>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</si>
  <si>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</si>
  <si>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</si>
  <si>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</si>
  <si>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</si>
  <si>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</si>
  <si>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</si>
  <si>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</si>
  <si>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</si>
  <si>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</si>
  <si>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</si>
  <si>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</si>
  <si>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</si>
  <si>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</si>
  <si>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</si>
  <si>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</si>
  <si>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</si>
  <si>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</si>
  <si>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</si>
  <si>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</si>
  <si>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</si>
  <si>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</si>
  <si>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</si>
  <si>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</si>
  <si>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</si>
  <si>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</si>
  <si>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</si>
  <si>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</si>
  <si>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</si>
  <si>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</si>
  <si>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</si>
  <si>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</si>
  <si>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</si>
  <si>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</si>
  <si>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</si>
  <si>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</si>
  <si>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</si>
  <si>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</si>
  <si>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</si>
  <si>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</si>
  <si>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</si>
  <si>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</si>
  <si>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</si>
  <si>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</si>
  <si>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</si>
  <si>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</si>
  <si>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</si>
  <si>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</si>
  <si>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</si>
  <si>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</si>
  <si>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</si>
  <si>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</si>
  <si>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</si>
  <si>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</si>
  <si>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</si>
  <si>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</si>
  <si>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</si>
  <si>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</si>
  <si>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</si>
  <si>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</si>
  <si>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</si>
  <si>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</si>
  <si>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</si>
  <si>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</si>
  <si>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</si>
  <si>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</si>
  <si>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</si>
  <si>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</si>
  <si>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</si>
  <si>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</si>
  <si>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</si>
  <si>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</si>
  <si>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</si>
  <si>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</si>
  <si>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</si>
  <si>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</si>
  <si>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</si>
  <si>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</si>
  <si>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</si>
  <si>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</si>
  <si>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</si>
  <si>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</si>
  <si>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</si>
  <si>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</si>
  <si>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</si>
  <si>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</si>
  <si>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</si>
  <si>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</si>
  <si>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</si>
  <si>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</si>
  <si>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</si>
  <si>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</si>
  <si>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</si>
  <si>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</si>
  <si>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</si>
  <si>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</si>
  <si>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</si>
  <si>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</si>
  <si>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</si>
  <si>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</si>
  <si>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</si>
  <si>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</si>
  <si>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</si>
  <si>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</si>
  <si>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</si>
  <si>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</si>
  <si>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</si>
  <si>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</si>
  <si>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</si>
  <si>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</si>
  <si>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</si>
  <si>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</si>
  <si>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</si>
  <si>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</si>
  <si>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</si>
  <si>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</si>
  <si>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</si>
  <si>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</si>
  <si>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</si>
  <si>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</si>
  <si>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</si>
  <si>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</si>
  <si>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</si>
  <si>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</si>
  <si>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</si>
  <si>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</si>
  <si>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</si>
  <si>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</si>
  <si>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</si>
  <si>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</si>
  <si>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</si>
  <si>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</si>
  <si>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</si>
  <si>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</si>
  <si>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</si>
  <si>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</si>
  <si>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</si>
  <si>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</si>
  <si>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</si>
  <si>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</si>
  <si>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</si>
  <si>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</si>
  <si>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</si>
  <si>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</si>
  <si>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</si>
  <si>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</si>
  <si>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</si>
  <si>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</si>
  <si>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</si>
  <si>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</si>
  <si>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</si>
  <si>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</si>
  <si>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</si>
  <si>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</si>
  <si>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</si>
  <si>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</si>
  <si>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</si>
  <si>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</si>
  <si>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</si>
  <si>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</si>
  <si>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</si>
  <si>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</si>
  <si>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</si>
  <si>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</si>
  <si>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</si>
  <si>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</si>
  <si>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</si>
  <si>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</si>
  <si>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</si>
  <si>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</si>
  <si>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</si>
  <si>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</si>
  <si>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</si>
  <si>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</si>
  <si>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</si>
  <si>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</si>
  <si>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</si>
  <si>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</si>
  <si>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</si>
  <si>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</si>
  <si>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</si>
  <si>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</si>
  <si>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</si>
  <si>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</si>
  <si>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</si>
  <si>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</si>
  <si>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</si>
  <si>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</si>
  <si>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</si>
  <si>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</si>
  <si>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</si>
  <si>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</si>
  <si>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</si>
  <si>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</si>
  <si>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</si>
  <si>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</si>
  <si>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</si>
  <si>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</si>
  <si>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</si>
  <si>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</si>
  <si>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</si>
  <si>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</si>
  <si>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</si>
  <si>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</si>
  <si>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</si>
  <si>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</si>
  <si>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</si>
  <si>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</si>
  <si>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</si>
  <si>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</si>
  <si>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</si>
  <si>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</si>
  <si>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</si>
  <si>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</si>
  <si>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</si>
  <si>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</si>
  <si>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</si>
  <si>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</si>
  <si>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</si>
  <si>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</si>
  <si>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</si>
  <si>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</si>
  <si>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</si>
  <si>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</si>
  <si>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</si>
  <si>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</si>
  <si>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</si>
  <si>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</si>
  <si>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</si>
  <si>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</si>
  <si>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</si>
  <si>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</si>
  <si>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</si>
  <si>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</si>
  <si>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</si>
  <si>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</si>
  <si>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</si>
  <si>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</si>
  <si>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</si>
  <si>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</si>
  <si>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</si>
  <si>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</si>
  <si>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</si>
  <si>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</si>
  <si>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</si>
  <si>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</si>
  <si>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</si>
  <si>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</si>
  <si>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</si>
  <si>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</si>
  <si>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</si>
  <si>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</si>
  <si>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</si>
  <si>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</si>
  <si>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</si>
  <si>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</si>
  <si>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</si>
  <si>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</si>
  <si>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</si>
  <si>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</si>
  <si>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</si>
  <si>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</si>
  <si>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</si>
  <si>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</si>
  <si>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</si>
  <si>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</si>
  <si>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</si>
  <si>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</si>
  <si>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</si>
  <si>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</si>
  <si>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</si>
  <si>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</si>
  <si>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</si>
  <si>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</si>
  <si>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</si>
  <si>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</si>
  <si>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</si>
  <si>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</si>
  <si>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</si>
  <si>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</si>
  <si>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</si>
  <si>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</si>
  <si>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</si>
  <si>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</si>
  <si>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</si>
  <si>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</si>
  <si>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</si>
  <si>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</si>
  <si>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</si>
  <si>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</si>
  <si>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</si>
  <si>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</si>
  <si>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</si>
  <si>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</si>
  <si>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</si>
  <si>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</si>
  <si>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</si>
  <si>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</si>
  <si>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</si>
  <si>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</si>
  <si>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</si>
  <si>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</si>
  <si>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</si>
  <si>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</si>
  <si>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</si>
  <si>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</si>
  <si>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</si>
  <si>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</si>
  <si>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</si>
  <si>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</si>
  <si>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</si>
  <si>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</si>
  <si>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</si>
  <si>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</si>
  <si>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</si>
  <si>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</si>
  <si>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</si>
  <si>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</si>
  <si>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</si>
  <si>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</si>
  <si>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</si>
  <si>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</si>
  <si>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</si>
  <si>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</si>
  <si>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</si>
  <si>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</si>
  <si>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</si>
  <si>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</si>
  <si>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</si>
  <si>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</si>
  <si>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</si>
  <si>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</si>
  <si>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</si>
  <si>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</si>
  <si>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</si>
  <si>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</si>
  <si>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</si>
  <si>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</si>
  <si>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</si>
  <si>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</si>
  <si>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</si>
  <si>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</si>
  <si>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</si>
  <si>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</si>
  <si>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</si>
  <si>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</si>
  <si>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</si>
  <si>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</si>
  <si>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</si>
  <si>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</si>
  <si>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</si>
  <si>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</si>
  <si>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</si>
  <si>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</si>
  <si>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</si>
  <si>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</si>
  <si>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</si>
  <si>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</si>
  <si>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</si>
  <si>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</si>
  <si>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</si>
  <si>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</si>
  <si>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</si>
  <si>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</si>
  <si>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</si>
  <si>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</si>
  <si>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</si>
  <si>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</si>
  <si>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</si>
  <si>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</si>
  <si>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</si>
  <si>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</si>
  <si>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</si>
  <si>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</si>
  <si>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</si>
  <si>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</si>
  <si>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</si>
  <si>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</si>
  <si>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</si>
  <si>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</si>
  <si>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</si>
  <si>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</si>
  <si>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</si>
  <si>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</si>
  <si>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</si>
  <si>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</si>
  <si>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</si>
  <si>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</si>
  <si>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</si>
  <si>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</si>
  <si>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</si>
  <si>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</si>
  <si>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</si>
  <si>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</si>
  <si>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</si>
  <si>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</si>
  <si>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</si>
  <si>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</si>
  <si>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</si>
  <si>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</si>
  <si>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</si>
  <si>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</si>
  <si>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</si>
  <si>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</si>
  <si>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</si>
  <si>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</si>
  <si>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</si>
  <si>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</si>
  <si>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</si>
  <si>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</si>
  <si>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</si>
  <si>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</si>
  <si>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</si>
  <si>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</si>
  <si>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</si>
  <si>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</si>
  <si>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</si>
  <si>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</si>
  <si>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</si>
  <si>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</si>
  <si>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</si>
  <si>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</si>
  <si>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</si>
  <si>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</si>
  <si>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</si>
  <si>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</si>
  <si>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</si>
  <si>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</si>
  <si>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</si>
  <si>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</si>
  <si>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</si>
  <si>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</si>
  <si>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</si>
  <si>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</si>
  <si>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</si>
  <si>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</si>
  <si>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</si>
  <si>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</si>
  <si>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</si>
  <si>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</si>
  <si>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</si>
  <si>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</si>
  <si>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</si>
  <si>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</si>
  <si>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</si>
  <si>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</si>
  <si>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</si>
  <si>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</si>
  <si>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</si>
  <si>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</si>
  <si>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</si>
  <si>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</si>
  <si>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</si>
  <si>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</si>
  <si>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</si>
  <si>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</si>
  <si>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</si>
  <si>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</si>
  <si>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</si>
  <si>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</si>
  <si>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</si>
  <si>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</si>
  <si>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</si>
  <si>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</si>
  <si>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</si>
  <si>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</si>
  <si>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</si>
  <si>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</si>
  <si>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</si>
  <si>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</si>
  <si>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</si>
  <si>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</si>
  <si>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</si>
  <si>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</si>
  <si>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</si>
  <si>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</si>
  <si>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</si>
  <si>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</si>
  <si>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</si>
  <si>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</si>
  <si>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</si>
  <si>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</si>
  <si>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</si>
  <si>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</si>
  <si>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</si>
  <si>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</si>
  <si>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</si>
  <si>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</si>
  <si>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</si>
  <si>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</si>
  <si>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</si>
  <si>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</si>
  <si>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</si>
  <si>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</si>
  <si>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</si>
  <si>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</si>
  <si>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</si>
  <si>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</si>
  <si>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</si>
  <si>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</si>
  <si>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</si>
  <si>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</si>
  <si>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</si>
  <si>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</si>
  <si>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</si>
  <si>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</si>
  <si>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</si>
  <si>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</si>
  <si>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</si>
  <si>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</si>
  <si>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</si>
  <si>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</si>
  <si>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</si>
  <si>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</si>
  <si>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</si>
  <si>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</si>
  <si>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</si>
  <si>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</si>
  <si>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</si>
  <si>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</si>
  <si>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</si>
  <si>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</si>
  <si>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</si>
  <si>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</si>
  <si>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</si>
  <si>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</si>
  <si>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</si>
  <si>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</si>
  <si>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</si>
  <si>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</si>
  <si>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</si>
  <si>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</si>
  <si>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</si>
  <si>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</si>
  <si>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</si>
  <si>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</si>
  <si>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</si>
  <si>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</si>
  <si>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</si>
  <si>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</si>
  <si>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</si>
  <si>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</si>
  <si>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</si>
  <si>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</si>
  <si>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</si>
  <si>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</si>
  <si>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</si>
  <si>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</si>
  <si>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</si>
  <si>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</si>
  <si>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</si>
  <si>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</si>
  <si>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</si>
  <si>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</si>
  <si>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</si>
  <si>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</si>
  <si>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</si>
  <si>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</si>
  <si>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</si>
  <si>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</si>
  <si>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</si>
  <si>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</si>
  <si>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</si>
  <si>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</si>
  <si>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</si>
  <si>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</si>
  <si>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</si>
  <si>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</si>
  <si>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</si>
  <si>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</si>
  <si>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</si>
  <si>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</si>
  <si>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</si>
  <si>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</si>
  <si>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</si>
  <si>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</si>
  <si>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</si>
  <si>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</si>
  <si>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</si>
  <si>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</si>
  <si>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</si>
  <si>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</si>
  <si>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</si>
  <si>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</si>
  <si>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</si>
  <si>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</si>
  <si>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</si>
  <si>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</si>
  <si>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</si>
  <si>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</si>
  <si>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</si>
  <si>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</si>
  <si>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</si>
  <si>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</si>
  <si>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</si>
  <si>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</si>
  <si>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</si>
  <si>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</si>
  <si>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</si>
  <si>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</si>
  <si>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</si>
  <si>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</si>
  <si>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</si>
  <si>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</si>
  <si>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</si>
  <si>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</si>
  <si>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</si>
  <si>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</si>
  <si>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</si>
  <si>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</si>
  <si>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</si>
  <si>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</si>
  <si>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</si>
  <si>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</si>
  <si>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</si>
  <si>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</si>
  <si>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</si>
  <si>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</si>
  <si>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</si>
  <si>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</si>
  <si>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</si>
  <si>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</si>
  <si>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</si>
  <si>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</si>
  <si>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</si>
  <si>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</si>
  <si>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</si>
  <si>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</si>
  <si>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</si>
  <si>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</si>
  <si>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</si>
  <si>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</si>
  <si>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</si>
  <si>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</si>
  <si>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</si>
  <si>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</si>
  <si>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</si>
  <si>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</si>
  <si>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</si>
  <si>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</si>
  <si>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</si>
  <si>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</si>
  <si>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</si>
  <si>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</si>
  <si>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</si>
  <si>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</si>
  <si>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</si>
  <si>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</si>
  <si>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</si>
  <si>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</si>
  <si>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</si>
  <si>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</si>
  <si>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</si>
  <si>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</si>
  <si>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</si>
  <si>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</si>
  <si>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</si>
  <si>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</si>
  <si>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</si>
  <si>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</si>
  <si>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</si>
  <si>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</si>
  <si>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</si>
  <si>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</si>
  <si>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</si>
  <si>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</si>
  <si>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</si>
  <si>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</si>
  <si>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</si>
  <si>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</si>
  <si>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</si>
  <si>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</si>
  <si>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</si>
  <si>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</si>
  <si>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</si>
  <si>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</si>
  <si>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</si>
  <si>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</si>
  <si>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</si>
  <si>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</si>
  <si>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</si>
  <si>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</si>
  <si>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</si>
  <si>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</si>
  <si>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</si>
  <si>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</si>
  <si>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</si>
  <si>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</si>
  <si>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</si>
  <si>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</si>
  <si>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</si>
  <si>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</si>
  <si>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</si>
  <si>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</si>
  <si>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</si>
  <si>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</si>
  <si>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</si>
  <si>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</si>
  <si>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</si>
  <si>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</si>
  <si>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</si>
  <si>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</si>
  <si>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</si>
  <si>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</si>
  <si>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</si>
  <si>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</si>
  <si>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</si>
  <si>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</si>
  <si>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</si>
  <si>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</si>
  <si>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</si>
  <si>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</si>
  <si>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</si>
  <si>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</si>
  <si>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</si>
  <si>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</si>
  <si>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</si>
  <si>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</si>
  <si>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</si>
  <si>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</si>
  <si>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</si>
  <si>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</si>
  <si>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</si>
  <si>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</si>
  <si>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</si>
  <si>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</si>
  <si>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</si>
  <si>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</si>
  <si>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</si>
  <si>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</si>
  <si>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</si>
  <si>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</si>
  <si>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</si>
  <si>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</si>
  <si>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</si>
  <si>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</si>
  <si>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</si>
  <si>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</si>
  <si>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</si>
  <si>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</si>
  <si>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</si>
  <si>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</si>
  <si>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</si>
  <si>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</si>
  <si>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</si>
  <si>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</si>
  <si>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</si>
  <si>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</si>
  <si>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</si>
  <si>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</si>
  <si>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</si>
  <si>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</si>
  <si>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</si>
  <si>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</si>
  <si>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</si>
  <si>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</si>
  <si>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</si>
  <si>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</si>
  <si>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</si>
  <si>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</si>
  <si>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</si>
  <si>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</si>
  <si>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</si>
  <si>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</si>
  <si>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</si>
  <si>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</si>
  <si>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</si>
  <si>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</si>
  <si>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</si>
  <si>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</si>
  <si>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</si>
  <si>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</si>
  <si>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</si>
  <si>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</si>
  <si>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</si>
  <si>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</si>
  <si>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</si>
  <si>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</si>
  <si>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</si>
  <si>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</si>
  <si>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</si>
  <si>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</si>
  <si>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</si>
  <si>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</si>
  <si>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</si>
  <si>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</si>
  <si>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</si>
  <si>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</si>
  <si>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</si>
  <si>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</si>
  <si>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</si>
  <si>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</si>
  <si>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</si>
  <si>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</si>
  <si>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</si>
  <si>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</si>
  <si>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</si>
  <si>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</si>
  <si>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</si>
  <si>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</si>
  <si>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</si>
  <si>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</si>
  <si>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</si>
  <si>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</si>
  <si>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</si>
  <si>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</si>
  <si>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</si>
  <si>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</si>
  <si>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</si>
  <si>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</si>
  <si>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</si>
  <si>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</si>
  <si>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</si>
  <si>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</si>
  <si>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</si>
  <si>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</si>
  <si>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</si>
  <si>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</si>
  <si>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</si>
  <si>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</si>
  <si>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</si>
  <si>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</si>
  <si>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</si>
  <si>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</si>
  <si>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</si>
  <si>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</si>
  <si>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</si>
  <si>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</si>
  <si>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</si>
  <si>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</si>
  <si>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</si>
  <si>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</si>
  <si>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</si>
  <si>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</si>
  <si>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</si>
  <si>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</si>
  <si>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</si>
  <si>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</si>
  <si>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</si>
  <si>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</si>
  <si>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</si>
  <si>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</si>
  <si>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</si>
  <si>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</si>
  <si>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</si>
  <si>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</si>
  <si>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</si>
  <si>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</si>
  <si>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</si>
  <si>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</si>
  <si>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</si>
  <si>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</si>
  <si>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</si>
  <si>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</si>
  <si>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</si>
  <si>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</si>
  <si>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</si>
  <si>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</si>
  <si>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</si>
  <si>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</si>
  <si>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</si>
  <si>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</si>
  <si>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</si>
  <si>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</si>
  <si>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</si>
  <si>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</si>
  <si>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</si>
  <si>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</si>
  <si>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</si>
  <si>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</si>
  <si>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</si>
  <si>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</si>
  <si>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</si>
  <si>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</si>
  <si>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</si>
  <si>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</si>
  <si>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</si>
  <si>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</si>
  <si>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</si>
  <si>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</si>
  <si>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</si>
  <si>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</si>
  <si>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</si>
  <si>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</si>
  <si>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</si>
  <si>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</si>
  <si>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</si>
  <si>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</si>
  <si>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</si>
  <si>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</si>
  <si>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</si>
  <si>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</si>
  <si>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</si>
  <si>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</si>
  <si>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</si>
  <si>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</si>
  <si>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</si>
  <si>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</si>
  <si>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</si>
  <si>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</si>
  <si>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</si>
  <si>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</si>
  <si>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</si>
  <si>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</si>
  <si>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</si>
  <si>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</si>
  <si>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</si>
  <si>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</si>
  <si>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</si>
  <si>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</si>
  <si>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</si>
  <si>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</si>
  <si>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</si>
  <si>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</si>
  <si>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</si>
  <si>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</si>
  <si>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</si>
  <si>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</si>
  <si>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</si>
  <si>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</si>
  <si>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</si>
  <si>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</si>
  <si>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</si>
  <si>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</si>
  <si>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</si>
  <si>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</si>
  <si>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</si>
  <si>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</si>
  <si>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</si>
  <si>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</si>
  <si>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</si>
  <si>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</si>
  <si>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</si>
  <si>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</si>
  <si>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</si>
  <si>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</si>
  <si>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</si>
  <si>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</si>
  <si>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</si>
  <si>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</si>
  <si>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</si>
  <si>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</si>
  <si>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</si>
  <si>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</si>
  <si>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</si>
  <si>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</si>
  <si>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</si>
  <si>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</si>
  <si>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</si>
  <si>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</si>
  <si>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</si>
  <si>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</si>
  <si>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</si>
  <si>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</si>
  <si>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</si>
  <si>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</si>
  <si>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</si>
  <si>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</si>
  <si>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</si>
  <si>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</si>
  <si>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</si>
  <si>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</si>
  <si>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</si>
  <si>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</si>
  <si>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</si>
  <si>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</si>
  <si>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</si>
  <si>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</si>
  <si>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</si>
  <si>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</si>
  <si>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</si>
  <si>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</si>
  <si>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</si>
  <si>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</si>
  <si>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</si>
  <si>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</si>
  <si>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</si>
  <si>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</si>
  <si>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</si>
  <si>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</si>
  <si>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</si>
  <si>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</si>
  <si>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</si>
  <si>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</si>
  <si>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</si>
  <si>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</si>
  <si>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</si>
  <si>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</si>
  <si>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</si>
  <si>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</si>
  <si>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</si>
  <si>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</si>
  <si>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</si>
  <si>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</si>
  <si>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</si>
  <si>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</si>
  <si>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</si>
  <si>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</si>
  <si>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</si>
  <si>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</si>
  <si>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</si>
  <si>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</si>
  <si>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</si>
  <si>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</si>
  <si>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</si>
  <si>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</si>
  <si>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</si>
  <si>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</si>
  <si>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</si>
  <si>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</si>
  <si>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</si>
  <si>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</si>
  <si>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</si>
  <si>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</si>
  <si>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</si>
  <si>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</si>
  <si>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</si>
  <si>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</si>
  <si>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</si>
  <si>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</si>
  <si>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</si>
  <si>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</si>
  <si>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</si>
  <si>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</si>
  <si>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</si>
  <si>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</si>
  <si>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</si>
  <si>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</si>
  <si>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</si>
  <si>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</si>
  <si>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</si>
  <si>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</si>
  <si>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</si>
  <si>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</si>
  <si>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</si>
  <si>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</si>
  <si>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</si>
  <si>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</si>
  <si>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</si>
  <si>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</si>
  <si>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</si>
  <si>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</si>
  <si>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</si>
  <si>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</si>
  <si>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</si>
  <si>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</si>
  <si>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</si>
  <si>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</si>
  <si>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</si>
  <si>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</si>
  <si>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</si>
  <si>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</si>
  <si>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</si>
  <si>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</si>
  <si>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</si>
  <si>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</si>
  <si>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</si>
  <si>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</si>
  <si>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</si>
  <si>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</si>
  <si>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</si>
  <si>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</si>
  <si>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</si>
  <si>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</si>
  <si>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</si>
  <si>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</si>
  <si>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</si>
  <si>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</si>
  <si>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</si>
  <si>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</si>
  <si>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</si>
  <si>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</si>
  <si>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</si>
  <si>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</si>
  <si>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</si>
  <si>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</si>
  <si>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</si>
  <si>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</si>
  <si>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</si>
  <si>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</si>
  <si>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</si>
  <si>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</si>
  <si>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</si>
  <si>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</si>
  <si>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</si>
  <si>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</si>
  <si>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</si>
  <si>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</si>
  <si>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</si>
  <si>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</si>
  <si>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</si>
  <si>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</si>
  <si>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</si>
  <si>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</si>
  <si>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</si>
  <si>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</si>
  <si>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</si>
  <si>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</si>
  <si>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</si>
  <si>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</si>
  <si>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</si>
  <si>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</si>
  <si>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</si>
  <si>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</si>
  <si>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</si>
  <si>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</si>
  <si>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</si>
  <si>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</si>
  <si>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</si>
  <si>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</si>
  <si>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</si>
  <si>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</si>
  <si>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</si>
  <si>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</si>
  <si>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</si>
  <si>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</si>
  <si>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</si>
  <si>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</si>
  <si>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</si>
  <si>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</si>
  <si>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</si>
  <si>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</si>
  <si>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</si>
  <si>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</si>
  <si>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</si>
  <si>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</si>
  <si>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</si>
  <si>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</si>
  <si>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</si>
  <si>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</si>
  <si>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</si>
  <si>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</si>
  <si>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</si>
  <si>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</si>
  <si>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</si>
  <si>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</si>
  <si>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</si>
  <si>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</si>
  <si>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</si>
  <si>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</si>
  <si>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</si>
  <si>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</si>
  <si>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</si>
  <si>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</si>
  <si>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</si>
  <si>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</si>
  <si>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</si>
  <si>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</si>
  <si>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</si>
  <si>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</si>
  <si>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</si>
  <si>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</si>
  <si>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</si>
  <si>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</si>
  <si>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</si>
  <si>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</si>
  <si>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</si>
  <si>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</si>
  <si>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</si>
  <si>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</si>
  <si>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</si>
  <si>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</si>
  <si>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</si>
  <si>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</si>
  <si>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</si>
  <si>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</si>
  <si>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</si>
  <si>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</si>
  <si>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</si>
  <si>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</si>
  <si>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</si>
  <si>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</si>
  <si>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</si>
  <si>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</si>
  <si>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</si>
  <si>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</si>
  <si>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</si>
  <si>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</si>
  <si>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</si>
  <si>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</si>
  <si>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</si>
  <si>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</si>
  <si>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</si>
  <si>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</si>
  <si>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</si>
  <si>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</si>
  <si>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</si>
  <si>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</si>
  <si>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</si>
  <si>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</si>
  <si>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</si>
  <si>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</si>
  <si>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</si>
  <si>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</si>
  <si>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</si>
  <si>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</si>
  <si>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</si>
  <si>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</si>
  <si>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</si>
  <si>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</si>
  <si>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</si>
  <si>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</si>
  <si>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</si>
  <si>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</si>
  <si>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</si>
  <si>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</si>
  <si>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</si>
  <si>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</si>
  <si>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</si>
  <si>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</si>
  <si>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</si>
  <si>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</si>
  <si>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</si>
  <si>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</si>
  <si>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</si>
  <si>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</si>
  <si>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</si>
  <si>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</si>
  <si>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</si>
  <si>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</si>
  <si>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</si>
  <si>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</si>
  <si>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</si>
  <si>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</si>
  <si>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</si>
  <si>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</si>
  <si>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</si>
  <si>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</si>
  <si>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</si>
  <si>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</si>
  <si>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</si>
  <si>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</si>
  <si>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</si>
  <si>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</si>
  <si>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</si>
  <si>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</si>
  <si>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</si>
  <si>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</si>
  <si>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</si>
  <si>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</si>
  <si>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</si>
  <si>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</si>
  <si>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</si>
  <si>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</si>
  <si>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</si>
  <si>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</si>
  <si>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</si>
  <si>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</si>
  <si>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</si>
  <si>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</si>
  <si>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</si>
  <si>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</si>
  <si>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</si>
  <si>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</si>
  <si>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</si>
  <si>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</si>
  <si>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</si>
  <si>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</si>
  <si>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</si>
  <si>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</si>
  <si>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</si>
  <si>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</si>
  <si>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</si>
  <si>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</si>
  <si>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</si>
  <si>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</si>
  <si>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</si>
  <si>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</si>
  <si>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</si>
  <si>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</si>
  <si>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</si>
  <si>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</si>
  <si>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</si>
  <si>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</si>
  <si>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</si>
  <si>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</si>
  <si>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</si>
  <si>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</si>
  <si>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</si>
  <si>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</si>
  <si>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</si>
  <si>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</si>
  <si>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</si>
  <si>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</si>
  <si>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</si>
  <si>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</si>
  <si>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</si>
  <si>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</si>
  <si>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</si>
  <si>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</si>
  <si>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</si>
  <si>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</si>
  <si>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</si>
  <si>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</si>
  <si>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</si>
  <si>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</si>
  <si>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</si>
  <si>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</si>
  <si>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</si>
  <si>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</si>
  <si>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</si>
  <si>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</si>
  <si>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</si>
  <si>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</si>
  <si>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</si>
  <si>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</si>
  <si>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</si>
  <si>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</si>
  <si>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</si>
  <si>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</si>
  <si>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</si>
  <si>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</si>
  <si>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</si>
  <si>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</si>
  <si>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</si>
  <si>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</si>
  <si>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</si>
  <si>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</si>
  <si>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</si>
  <si>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</si>
  <si>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</si>
  <si>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</si>
  <si>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</si>
  <si>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</si>
  <si>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</si>
  <si>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</si>
  <si>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</si>
  <si>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</si>
  <si>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</si>
  <si>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</si>
  <si>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</si>
  <si>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</si>
  <si>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</si>
  <si>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</si>
  <si>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</si>
  <si>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</si>
  <si>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</si>
  <si>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</si>
  <si>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</si>
  <si>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</si>
  <si>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</si>
  <si>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</si>
  <si>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</si>
  <si>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</si>
  <si>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</si>
  <si>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</si>
  <si>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</si>
  <si>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</si>
  <si>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</si>
  <si>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</si>
  <si>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</si>
  <si>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</si>
  <si>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</si>
  <si>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</si>
  <si>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</si>
  <si>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</si>
  <si>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</si>
  <si>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</si>
  <si>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</si>
  <si>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</si>
  <si>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</si>
  <si>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</si>
  <si>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</si>
  <si>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</si>
  <si>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</si>
  <si>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</si>
  <si>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</si>
  <si>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</si>
  <si>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</si>
  <si>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</si>
  <si>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</si>
  <si>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</si>
  <si>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</si>
  <si>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</si>
  <si>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</si>
  <si>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</si>
  <si>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</si>
  <si>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</si>
  <si>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</si>
  <si>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</si>
  <si>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</si>
  <si>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</si>
  <si>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</si>
  <si>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</si>
  <si>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</si>
  <si>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</si>
  <si>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</si>
  <si>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</si>
  <si>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</si>
  <si>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</si>
  <si>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</si>
  <si>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</si>
  <si>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</si>
  <si>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</si>
  <si>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</si>
  <si>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</si>
  <si>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</si>
  <si>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</si>
  <si>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</si>
  <si>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</si>
  <si>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</si>
  <si>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</si>
  <si>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</si>
  <si>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</si>
  <si>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</si>
  <si>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</si>
  <si>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</si>
  <si>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</si>
  <si>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</si>
  <si>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</si>
  <si>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</si>
  <si>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</si>
  <si>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</si>
  <si>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</si>
  <si>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</si>
  <si>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</si>
  <si>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</si>
  <si>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</si>
  <si>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</si>
  <si>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</si>
  <si>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</si>
  <si>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</si>
  <si>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</si>
  <si>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</si>
  <si>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</si>
  <si>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</si>
  <si>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</si>
  <si>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</si>
  <si>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</si>
  <si>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</si>
  <si>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</si>
  <si>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</si>
  <si>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</si>
  <si>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</si>
  <si>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</si>
  <si>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</si>
  <si>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</si>
  <si>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</si>
  <si>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</si>
  <si>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</si>
  <si>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</si>
  <si>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</si>
  <si>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</si>
  <si>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</si>
  <si>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</si>
  <si>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</si>
  <si>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</si>
  <si>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</si>
  <si>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</si>
  <si>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</si>
  <si>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</si>
  <si>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</si>
  <si>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</si>
  <si>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</si>
  <si>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</si>
  <si>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</si>
  <si>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</si>
  <si>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</si>
  <si>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</si>
  <si>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</si>
  <si>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</si>
  <si>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</si>
  <si>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</si>
  <si>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</si>
  <si>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</si>
  <si>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</si>
  <si>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</si>
  <si>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</si>
  <si>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</si>
  <si>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</si>
  <si>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</si>
  <si>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</si>
  <si>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</si>
  <si>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</si>
  <si>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</si>
  <si>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</si>
  <si>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</si>
  <si>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</si>
  <si>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</si>
  <si>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</si>
  <si>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</si>
  <si>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</si>
  <si>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</si>
  <si>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</si>
  <si>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</si>
  <si>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</si>
  <si>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</si>
  <si>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</si>
  <si>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</si>
  <si>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</si>
  <si>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</si>
  <si>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</si>
  <si>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</si>
  <si>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</si>
  <si>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</si>
  <si>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</si>
  <si>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</si>
  <si>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</si>
  <si>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</si>
  <si>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</si>
  <si>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</si>
  <si>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</si>
  <si>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</si>
  <si>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</si>
  <si>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</si>
  <si>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</si>
  <si>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</si>
  <si>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</si>
  <si>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</si>
  <si>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</si>
  <si>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</si>
  <si>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</si>
  <si>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</si>
  <si>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</si>
  <si>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</si>
  <si>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</si>
  <si>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</si>
  <si>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</si>
  <si>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</si>
  <si>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</si>
  <si>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</si>
  <si>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</si>
  <si>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</si>
  <si>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</si>
  <si>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</si>
  <si>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</si>
  <si>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</si>
  <si>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</si>
  <si>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</si>
  <si>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</si>
  <si>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</si>
  <si>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</si>
  <si>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</si>
  <si>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</si>
  <si>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</si>
  <si>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</si>
  <si>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</si>
  <si>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</si>
  <si>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</si>
  <si>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</si>
  <si>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</si>
  <si>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</si>
  <si>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</si>
  <si>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</si>
  <si>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</si>
  <si>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</si>
  <si>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</si>
  <si>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</si>
  <si>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</si>
  <si>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</si>
  <si>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</si>
  <si>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</si>
  <si>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</si>
  <si>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</si>
  <si>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</si>
  <si>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</si>
  <si>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</si>
  <si>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</si>
  <si>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</si>
  <si>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</si>
  <si>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</si>
  <si>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</si>
  <si>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</si>
  <si>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</si>
  <si>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</si>
  <si>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</si>
  <si>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</si>
  <si>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</si>
  <si>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</si>
  <si>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</si>
  <si>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</si>
  <si>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</si>
  <si>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</si>
  <si>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</si>
  <si>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</si>
  <si>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</si>
  <si>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</si>
  <si>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</si>
  <si>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</si>
  <si>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</si>
  <si>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</si>
  <si>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</si>
  <si>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</si>
  <si>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</si>
  <si>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</si>
  <si>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</si>
  <si>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</si>
  <si>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</si>
  <si>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</si>
  <si>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</si>
  <si>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</si>
  <si>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</si>
  <si>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</si>
  <si>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</si>
  <si>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</si>
  <si>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</si>
  <si>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</si>
  <si>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</si>
  <si>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</si>
  <si>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</si>
  <si>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</si>
  <si>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</si>
  <si>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</si>
  <si>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</si>
  <si>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</si>
  <si>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</si>
  <si>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</si>
  <si>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</si>
  <si>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</si>
  <si>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</si>
  <si>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</si>
  <si>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</si>
  <si>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</si>
  <si>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</si>
  <si>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</si>
  <si>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</si>
  <si>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</si>
  <si>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</si>
  <si>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</si>
  <si>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</si>
  <si>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</si>
  <si>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</si>
  <si>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</si>
  <si>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</si>
  <si>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</si>
  <si>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</si>
  <si>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</si>
  <si>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</si>
  <si>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</si>
  <si>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</si>
  <si>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</si>
  <si>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</si>
  <si>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</si>
  <si>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</si>
  <si>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</si>
  <si>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</si>
  <si>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</si>
  <si>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</si>
  <si>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</si>
  <si>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</si>
  <si>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</si>
  <si>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</si>
  <si>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</si>
  <si>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</si>
  <si>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</si>
  <si>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</si>
  <si>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</si>
  <si>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</si>
  <si>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</si>
  <si>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</si>
  <si>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</si>
  <si>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</si>
  <si>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</si>
  <si>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</si>
  <si>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</si>
  <si>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</si>
  <si>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</si>
  <si>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</si>
  <si>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</si>
  <si>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</si>
  <si>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</si>
  <si>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</si>
  <si>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</si>
  <si>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</si>
  <si>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</si>
  <si>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</si>
  <si>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</si>
  <si>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</si>
  <si>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</si>
  <si>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</si>
  <si>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</si>
  <si>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</si>
  <si>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</si>
  <si>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</si>
  <si>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</si>
  <si>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</si>
  <si>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</si>
  <si>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</si>
  <si>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</si>
  <si>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</si>
  <si>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</si>
  <si>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</si>
  <si>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</si>
  <si>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</si>
  <si>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</si>
  <si>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</si>
  <si>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</si>
  <si>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</si>
  <si>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</si>
  <si>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</si>
  <si>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</si>
  <si>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</si>
  <si>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</si>
  <si>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</si>
  <si>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</si>
  <si>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</si>
  <si>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</si>
  <si>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</si>
  <si>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</si>
  <si>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</si>
  <si>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</si>
  <si>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</si>
  <si>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</si>
  <si>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</si>
  <si>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</si>
  <si>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</si>
  <si>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</si>
  <si>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</si>
  <si>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</si>
  <si>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</si>
  <si>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</si>
  <si>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</si>
  <si>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</si>
  <si>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</si>
  <si>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</si>
  <si>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</si>
  <si>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</si>
  <si>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</si>
  <si>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</si>
  <si>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</si>
  <si>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</si>
  <si>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</si>
  <si>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</si>
  <si>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</si>
  <si>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</si>
  <si>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</si>
  <si>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</si>
  <si>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</si>
  <si>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</si>
  <si>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</si>
  <si>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</si>
  <si>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</si>
  <si>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</si>
  <si>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</si>
  <si>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</si>
  <si>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</si>
  <si>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</si>
  <si>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</si>
  <si>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</si>
  <si>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</si>
  <si>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</si>
  <si>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</si>
  <si>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</si>
  <si>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</si>
  <si>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</si>
  <si>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</si>
  <si>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</si>
  <si>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</si>
  <si>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</si>
  <si>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</si>
  <si>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</si>
  <si>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</si>
  <si>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</si>
  <si>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</si>
  <si>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</si>
  <si>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</si>
  <si>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</si>
  <si>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</si>
  <si>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</si>
  <si>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</si>
  <si>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</si>
  <si>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</si>
  <si>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</si>
  <si>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</si>
  <si>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</si>
  <si>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</si>
  <si>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</si>
  <si>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</si>
  <si>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</si>
  <si>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</si>
  <si>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</si>
  <si>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</si>
  <si>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</si>
  <si>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</si>
  <si>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</si>
  <si>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</si>
  <si>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</si>
  <si>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</si>
  <si>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</si>
  <si>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</si>
  <si>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</si>
  <si>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</si>
  <si>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</si>
  <si>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</si>
  <si>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</si>
  <si>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</si>
  <si>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</si>
  <si>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</si>
  <si>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</si>
  <si>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</si>
  <si>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</si>
  <si>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</si>
  <si>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</si>
  <si>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</si>
  <si>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</si>
  <si>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</si>
  <si>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</si>
  <si>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</si>
  <si>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</si>
  <si>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</si>
  <si>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</si>
  <si>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</si>
  <si>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</si>
  <si>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</si>
  <si>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</si>
  <si>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</si>
  <si>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</si>
  <si>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</si>
  <si>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</si>
  <si>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</si>
  <si>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</si>
  <si>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</si>
  <si>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</si>
  <si>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</si>
  <si>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</si>
  <si>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</si>
  <si>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</si>
  <si>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</si>
  <si>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</si>
  <si>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</si>
  <si>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</si>
  <si>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</si>
  <si>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</si>
  <si>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</si>
  <si>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</si>
  <si>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</si>
  <si>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</si>
  <si>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</si>
  <si>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</si>
  <si>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</si>
  <si>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</si>
  <si>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</si>
  <si>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</si>
  <si>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</si>
  <si>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</si>
  <si>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</si>
  <si>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</si>
  <si>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</si>
  <si>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</si>
  <si>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</si>
  <si>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</si>
  <si>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</si>
  <si>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</si>
  <si>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</si>
  <si>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</si>
  <si>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</si>
  <si>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</si>
  <si>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</si>
  <si>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</si>
  <si>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</si>
  <si>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</si>
  <si>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</si>
  <si>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</si>
  <si>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</si>
  <si>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</si>
  <si>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</si>
  <si>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</si>
  <si>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</si>
  <si>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</si>
  <si>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</si>
  <si>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</si>
  <si>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</si>
  <si>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</si>
  <si>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</si>
  <si>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</si>
  <si>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</si>
  <si>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</si>
  <si>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</si>
  <si>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</si>
  <si>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</si>
  <si>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</si>
  <si>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</si>
  <si>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</si>
  <si>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</si>
  <si>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</si>
  <si>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</si>
  <si>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</si>
  <si>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</si>
  <si>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</si>
  <si>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</si>
  <si>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</si>
  <si>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</si>
  <si>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</si>
  <si>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</si>
  <si>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</si>
  <si>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</si>
  <si>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</si>
  <si>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</si>
  <si>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</si>
  <si>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</si>
  <si>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</si>
  <si>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</si>
  <si>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</si>
  <si>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</si>
  <si>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</si>
  <si>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</si>
  <si>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</si>
  <si>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</si>
  <si>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</si>
  <si>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</si>
  <si>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</si>
  <si>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</si>
  <si>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</si>
  <si>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</si>
  <si>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</si>
  <si>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</si>
  <si>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</si>
  <si>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</si>
  <si>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</si>
  <si>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</si>
  <si>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</si>
  <si>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</si>
  <si>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</si>
  <si>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</si>
  <si>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</si>
  <si>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</si>
  <si>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</si>
  <si>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</si>
  <si>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</si>
  <si>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</si>
  <si>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</si>
  <si>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</si>
  <si>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</si>
  <si>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</si>
  <si>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</si>
  <si>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</si>
  <si>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</si>
  <si>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</si>
  <si>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</si>
  <si>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</si>
  <si>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</si>
  <si>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</si>
  <si>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</si>
  <si>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</si>
  <si>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</si>
  <si>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</si>
  <si>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</si>
  <si>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</si>
  <si>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</si>
  <si>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</si>
  <si>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</si>
  <si>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</si>
  <si>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</si>
  <si>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</si>
  <si>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</si>
  <si>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</si>
  <si>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</si>
  <si>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</si>
  <si>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</si>
  <si>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</si>
  <si>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</si>
  <si>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</si>
  <si>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</si>
  <si>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</si>
  <si>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</si>
  <si>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</si>
  <si>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</si>
  <si>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</si>
  <si>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</si>
  <si>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</si>
  <si>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</si>
  <si>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</si>
  <si>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</si>
  <si>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</si>
  <si>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</si>
  <si>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</si>
  <si>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</si>
  <si>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</si>
  <si>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</si>
  <si>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</si>
  <si>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</si>
  <si>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</si>
  <si>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</si>
  <si>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</si>
  <si>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</si>
  <si>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</si>
  <si>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</si>
  <si>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</si>
  <si>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</si>
  <si>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</si>
  <si>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</si>
  <si>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</si>
  <si>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</si>
  <si>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</si>
  <si>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</si>
  <si>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</si>
  <si>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</si>
  <si>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</si>
  <si>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</si>
  <si>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</si>
  <si>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</si>
  <si>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</si>
  <si>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</si>
  <si>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</si>
  <si>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</si>
  <si>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</si>
  <si>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</si>
  <si>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</si>
  <si>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</si>
  <si>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</si>
  <si>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</si>
  <si>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</si>
  <si>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</si>
  <si>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</si>
  <si>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</si>
  <si>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</si>
  <si>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</si>
  <si>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</si>
  <si>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</si>
  <si>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</si>
  <si>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</si>
  <si>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</si>
  <si>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</si>
  <si>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</si>
  <si>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</si>
  <si>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</si>
  <si>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</si>
  <si>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</si>
  <si>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</si>
  <si>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</si>
  <si>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</si>
  <si>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</si>
  <si>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</si>
  <si>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</si>
  <si>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</si>
  <si>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</si>
  <si>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</si>
  <si>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</si>
  <si>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</si>
  <si>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</si>
  <si>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</si>
  <si>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</si>
  <si>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</si>
  <si>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</si>
  <si>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</si>
  <si>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</si>
  <si>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</si>
  <si>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</si>
  <si>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</si>
  <si>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</si>
  <si>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</si>
  <si>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</si>
  <si>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</si>
  <si>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</si>
  <si>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</si>
  <si>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</si>
  <si>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</si>
  <si>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</si>
  <si>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</si>
  <si>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</si>
  <si>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</si>
  <si>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</si>
  <si>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</si>
  <si>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</si>
  <si>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</si>
  <si>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</si>
  <si>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</si>
  <si>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</si>
  <si>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</si>
  <si>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</si>
  <si>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</si>
  <si>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</si>
  <si>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</si>
  <si>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</si>
  <si>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</si>
  <si>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</si>
  <si>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</si>
  <si>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</si>
  <si>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</si>
  <si>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</si>
  <si>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</si>
  <si>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</si>
  <si>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</si>
  <si>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</si>
  <si>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</si>
  <si>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</si>
  <si>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</si>
  <si>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</si>
  <si>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</si>
  <si>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</si>
  <si>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</si>
  <si>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</si>
  <si>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</si>
  <si>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</si>
  <si>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</si>
  <si>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</si>
  <si>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</si>
  <si>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</si>
  <si>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</si>
  <si>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</si>
  <si>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</si>
  <si>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</si>
  <si>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</si>
  <si>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</si>
  <si>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</si>
  <si>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</si>
  <si>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</si>
  <si>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</si>
  <si>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</si>
  <si>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</si>
  <si>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</si>
  <si>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</si>
  <si>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</si>
  <si>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</si>
  <si>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</si>
  <si>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</si>
  <si>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</si>
  <si>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</si>
  <si>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</si>
  <si>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</si>
  <si>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</si>
  <si>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</si>
  <si>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</si>
  <si>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</si>
  <si>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</si>
  <si>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</si>
  <si>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</si>
  <si>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</si>
  <si>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</si>
  <si>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</si>
  <si>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</si>
  <si>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</si>
  <si>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</si>
  <si>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</si>
  <si>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</si>
  <si>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</si>
  <si>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</si>
  <si>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</si>
  <si>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</si>
  <si>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</si>
  <si>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</si>
  <si>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</si>
  <si>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</si>
  <si>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</si>
  <si>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</si>
  <si>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</si>
  <si>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</si>
  <si>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</si>
  <si>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</si>
  <si>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</si>
  <si>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</si>
  <si>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</si>
  <si>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</si>
  <si>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</si>
  <si>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</si>
  <si>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</si>
  <si>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</si>
  <si>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</si>
  <si>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</si>
  <si>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</si>
  <si>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</si>
  <si>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</si>
  <si>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</si>
  <si>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</si>
  <si>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</si>
  <si>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</si>
  <si>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</si>
  <si>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</si>
  <si>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</si>
  <si>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</si>
  <si>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</si>
  <si>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</si>
  <si>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</si>
  <si>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</si>
  <si>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</si>
  <si>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</si>
  <si>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</si>
  <si>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</si>
  <si>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</si>
  <si>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</si>
  <si>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</si>
  <si>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</si>
  <si>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</si>
  <si>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</si>
  <si>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</si>
  <si>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</si>
  <si>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</si>
  <si>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</si>
  <si>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</si>
  <si>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</si>
  <si>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</si>
  <si>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</si>
  <si>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</si>
  <si>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</si>
  <si>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</si>
  <si>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</si>
  <si>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</si>
  <si>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</si>
  <si>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</si>
  <si>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</si>
  <si>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</si>
  <si>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</si>
  <si>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</si>
  <si>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</si>
  <si>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</si>
  <si>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</si>
  <si>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</si>
  <si>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</si>
  <si>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</si>
  <si>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</si>
  <si>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</si>
  <si>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</si>
  <si>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</si>
  <si>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</si>
  <si>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</si>
  <si>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</si>
  <si>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</si>
  <si>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</si>
  <si>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</si>
  <si>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</si>
  <si>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</si>
  <si>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</si>
  <si>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</si>
  <si>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</si>
  <si>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</si>
  <si>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</si>
  <si>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</si>
  <si>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</si>
  <si>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</si>
  <si>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</si>
  <si>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</si>
  <si>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</si>
  <si>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</si>
  <si>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</si>
  <si>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</si>
  <si>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</si>
  <si>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</si>
  <si>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</si>
  <si>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</si>
  <si>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</si>
  <si>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</si>
  <si>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</si>
  <si>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</si>
  <si>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</si>
  <si>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</si>
  <si>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</si>
  <si>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</si>
  <si>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</si>
  <si>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</si>
  <si>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</si>
  <si>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</si>
  <si>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</si>
  <si>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</si>
  <si>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</si>
  <si>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</si>
  <si>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</si>
  <si>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</si>
  <si>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</si>
  <si>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</si>
  <si>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</si>
  <si>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</si>
  <si>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</si>
  <si>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</si>
  <si>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</si>
  <si>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</si>
  <si>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</si>
  <si>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</si>
  <si>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</si>
  <si>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</si>
  <si>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</si>
  <si>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</si>
  <si>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</si>
  <si>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</si>
  <si>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</si>
  <si>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</si>
  <si>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</si>
  <si>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</si>
  <si>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</si>
  <si>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</si>
  <si>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</si>
  <si>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</si>
  <si>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</si>
  <si>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</si>
  <si>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</si>
  <si>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</si>
  <si>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</si>
  <si>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</si>
  <si>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</si>
  <si>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</si>
  <si>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</si>
  <si>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</si>
  <si>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</si>
  <si>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</si>
  <si>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</si>
  <si>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</si>
  <si>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</si>
  <si>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</si>
  <si>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</si>
  <si>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</si>
  <si>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</si>
  <si>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</si>
  <si>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</si>
  <si>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</si>
  <si>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</si>
  <si>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</si>
  <si>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</si>
  <si>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</si>
  <si>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</si>
  <si>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</si>
  <si>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</si>
  <si>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</si>
  <si>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</si>
  <si>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</si>
  <si>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</si>
  <si>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</si>
  <si>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</si>
  <si>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</si>
  <si>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</si>
  <si>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</si>
  <si>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</si>
  <si>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</si>
  <si>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</si>
  <si>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</si>
  <si>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</si>
  <si>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</si>
  <si>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</si>
  <si>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</si>
  <si>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</si>
  <si>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</si>
  <si>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</si>
  <si>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</si>
  <si>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</si>
  <si>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</si>
  <si>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</si>
  <si>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</si>
  <si>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</si>
  <si>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</si>
  <si>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</si>
  <si>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</si>
  <si>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</si>
  <si>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</si>
  <si>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</si>
  <si>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</si>
  <si>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</si>
  <si>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</si>
  <si>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</si>
  <si>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</si>
  <si>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</si>
  <si>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</si>
  <si>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</si>
  <si>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</si>
  <si>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</si>
  <si>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</si>
  <si>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</si>
  <si>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</si>
  <si>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</si>
  <si>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</si>
  <si>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</si>
  <si>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</si>
  <si>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</si>
  <si>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</si>
  <si>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</si>
  <si>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</si>
  <si>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</si>
  <si>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</si>
  <si>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</si>
  <si>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</si>
  <si>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</si>
  <si>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</si>
  <si>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</si>
  <si>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</si>
  <si>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</si>
  <si>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</si>
  <si>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</si>
  <si>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</si>
  <si>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</si>
  <si>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</si>
  <si>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</si>
  <si>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</si>
  <si>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</si>
  <si>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</si>
  <si>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</si>
  <si>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</si>
  <si>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</si>
  <si>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</si>
  <si>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</si>
  <si>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</si>
  <si>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</si>
  <si>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</si>
  <si>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</si>
  <si>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</si>
  <si>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</si>
  <si>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</si>
  <si>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</si>
  <si>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</si>
  <si>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</si>
  <si>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</si>
  <si>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</si>
  <si>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</si>
  <si>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</si>
  <si>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</si>
  <si>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</si>
  <si>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</si>
  <si>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</si>
  <si>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</si>
  <si>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</si>
  <si>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</si>
  <si>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</si>
  <si>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</si>
  <si>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</si>
  <si>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</si>
  <si>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</si>
  <si>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</si>
  <si>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</si>
  <si>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</si>
  <si>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</si>
  <si>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</si>
  <si>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</si>
  <si>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</si>
  <si>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</si>
  <si>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</si>
  <si>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</si>
  <si>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</si>
  <si>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</si>
  <si>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</si>
  <si>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</si>
  <si>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</si>
  <si>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</si>
  <si>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</si>
  <si>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</si>
  <si>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</si>
  <si>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</si>
  <si>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</si>
  <si>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</si>
  <si>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</si>
  <si>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</si>
  <si>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</si>
  <si>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</si>
  <si>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</si>
  <si>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</si>
  <si>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</si>
  <si>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</si>
  <si>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</si>
  <si>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</si>
  <si>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</si>
  <si>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</si>
  <si>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</si>
  <si>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</si>
  <si>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</si>
  <si>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</si>
  <si>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</si>
  <si>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</si>
  <si>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</si>
  <si>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</si>
  <si>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</si>
  <si>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</si>
  <si>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</si>
  <si>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</si>
  <si>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</si>
  <si>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</si>
  <si>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</si>
  <si>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</si>
  <si>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</si>
  <si>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</si>
  <si>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</si>
  <si>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</si>
  <si>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</si>
  <si>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</si>
  <si>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</si>
  <si>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</si>
  <si>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</si>
  <si>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</si>
  <si>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</si>
  <si>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</si>
  <si>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</si>
  <si>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</si>
  <si>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</si>
  <si>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</si>
  <si>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</si>
  <si>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</si>
  <si>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</si>
  <si>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</si>
  <si>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</si>
  <si>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</si>
  <si>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</si>
  <si>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</si>
  <si>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</si>
  <si>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</si>
  <si>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</si>
  <si>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</si>
  <si>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</si>
  <si>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</si>
  <si>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</si>
  <si>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</si>
  <si>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</si>
  <si>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</si>
  <si>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</si>
  <si>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</si>
  <si>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</si>
  <si>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</si>
  <si>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</si>
  <si>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</si>
  <si>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</si>
  <si>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</si>
  <si>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</si>
  <si>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</si>
  <si>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</si>
  <si>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</si>
  <si>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</si>
  <si>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</si>
  <si>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</si>
  <si>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</si>
  <si>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</si>
  <si>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</si>
  <si>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</si>
  <si>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</si>
  <si>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</si>
  <si>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</si>
  <si>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</si>
  <si>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</si>
  <si>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</si>
  <si>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</si>
  <si>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</si>
  <si>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</si>
  <si>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</si>
  <si>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</si>
  <si>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</si>
  <si>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</si>
  <si>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</si>
  <si>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</si>
  <si>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</si>
  <si>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</si>
  <si>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</si>
  <si>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</si>
  <si>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</si>
  <si>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</si>
  <si>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</si>
  <si>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</si>
  <si>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</si>
  <si>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</si>
  <si>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</si>
  <si>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</si>
  <si>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</si>
  <si>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</si>
  <si>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</si>
  <si>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</si>
  <si>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</si>
  <si>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</si>
  <si>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</si>
  <si>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</si>
  <si>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</si>
  <si>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</si>
  <si>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</si>
  <si>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</si>
  <si>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</si>
  <si>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</si>
  <si>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</si>
  <si>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</si>
  <si>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</si>
  <si>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</si>
  <si>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</si>
  <si>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</si>
  <si>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</si>
  <si>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</si>
  <si>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</si>
  <si>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</si>
  <si>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</si>
  <si>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</si>
  <si>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</si>
  <si>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</si>
  <si>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</si>
  <si>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</si>
  <si>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</si>
  <si>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</si>
  <si>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</si>
  <si>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</si>
  <si>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</si>
  <si>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</si>
  <si>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</si>
  <si>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</si>
  <si>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</si>
  <si>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</si>
  <si>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</si>
  <si>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</si>
  <si>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</si>
  <si>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</si>
  <si>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</si>
  <si>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</si>
  <si>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</si>
  <si>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</si>
  <si>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</si>
  <si>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</si>
  <si>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</si>
  <si>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</si>
  <si>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</si>
  <si>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</si>
  <si>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</si>
  <si>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</si>
  <si>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</si>
  <si>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</si>
  <si>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</si>
  <si>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</si>
  <si>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</si>
  <si>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</si>
  <si>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</si>
  <si>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</si>
  <si>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</si>
  <si>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</si>
  <si>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</si>
  <si>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</si>
  <si>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</si>
  <si>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</si>
  <si>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</si>
  <si>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</si>
  <si>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</si>
  <si>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</si>
  <si>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</si>
  <si>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</si>
  <si>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</si>
  <si>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</si>
  <si>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</si>
  <si>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</si>
  <si>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</si>
  <si>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</si>
  <si>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</si>
  <si>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</si>
  <si>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</si>
  <si>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</si>
  <si>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</si>
  <si>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</si>
  <si>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</si>
  <si>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</si>
  <si>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</si>
  <si>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</si>
  <si>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</si>
  <si>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</si>
  <si>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</si>
  <si>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</si>
  <si>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</si>
  <si>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</si>
  <si>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</si>
  <si>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</si>
  <si>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</si>
  <si>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</si>
  <si>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</si>
  <si>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</si>
  <si>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</si>
  <si>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</si>
  <si>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</si>
  <si>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</si>
  <si>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</si>
  <si>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</si>
  <si>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</si>
  <si>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</si>
  <si>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</si>
  <si>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</si>
  <si>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</si>
  <si>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</si>
  <si>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</si>
  <si>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</si>
  <si>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</si>
  <si>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</si>
  <si>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</si>
  <si>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</si>
  <si>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</si>
  <si>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</si>
  <si>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</si>
  <si>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</si>
  <si>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</si>
  <si>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</si>
  <si>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</si>
  <si>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</si>
  <si>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</si>
  <si>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</si>
  <si>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</si>
  <si>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</si>
  <si>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</si>
  <si>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</si>
  <si>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</si>
  <si>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</si>
  <si>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</si>
  <si>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</si>
  <si>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</si>
  <si>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</si>
  <si>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</si>
  <si>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</si>
  <si>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</si>
  <si>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</si>
  <si>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</si>
  <si>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</si>
  <si>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</si>
  <si>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</si>
  <si>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</si>
  <si>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</si>
  <si>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</si>
  <si>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</si>
  <si>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</si>
  <si>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</si>
  <si>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</si>
  <si>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</si>
  <si>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</si>
  <si>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</si>
  <si>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</si>
  <si>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</si>
  <si>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</si>
  <si>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</si>
  <si>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</si>
  <si>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</si>
  <si>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</si>
  <si>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</si>
  <si>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</si>
  <si>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</si>
  <si>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</si>
  <si>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</si>
  <si>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</si>
  <si>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</si>
  <si>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</si>
  <si>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</si>
  <si>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</si>
  <si>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</si>
  <si>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</si>
  <si>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</si>
  <si>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</si>
  <si>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</si>
  <si>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</si>
  <si>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</si>
  <si>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</si>
  <si>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</si>
  <si>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</si>
  <si>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</si>
  <si>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</si>
  <si>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</si>
  <si>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</si>
  <si>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</si>
  <si>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</si>
  <si>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</si>
  <si>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</si>
  <si>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</si>
  <si>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</si>
  <si>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</si>
  <si>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</si>
  <si>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</si>
  <si>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</si>
  <si>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</si>
  <si>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</si>
  <si>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</si>
  <si>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</si>
  <si>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</si>
  <si>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</si>
  <si>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</si>
  <si>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</si>
  <si>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</si>
  <si>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</si>
  <si>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</si>
  <si>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</si>
  <si>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</si>
  <si>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</si>
  <si>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</si>
  <si>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</si>
  <si>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</si>
  <si>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</si>
  <si>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</si>
  <si>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</si>
  <si>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</si>
  <si>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</si>
  <si>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</si>
  <si>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</si>
  <si>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</si>
  <si>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</si>
  <si>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</si>
  <si>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</si>
  <si>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</si>
  <si>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</si>
  <si>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</si>
  <si>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</si>
  <si>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</si>
  <si>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</si>
  <si>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</si>
  <si>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</si>
  <si>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</si>
  <si>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</si>
  <si>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</si>
  <si>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</si>
  <si>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</si>
  <si>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</si>
  <si>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</si>
  <si>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</si>
  <si>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</si>
  <si>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</si>
  <si>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</si>
  <si>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</si>
  <si>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</si>
  <si>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</si>
  <si>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</si>
  <si>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</si>
  <si>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</si>
  <si>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</si>
  <si>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</si>
  <si>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</si>
  <si>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</si>
  <si>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</si>
  <si>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</si>
  <si>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</si>
  <si>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</si>
  <si>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</si>
  <si>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</si>
  <si>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</si>
  <si>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</si>
  <si>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</si>
  <si>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</si>
  <si>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</si>
  <si>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</si>
  <si>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</si>
  <si>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</si>
  <si>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</si>
  <si>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</si>
  <si>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</si>
  <si>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</si>
  <si>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</si>
  <si>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</si>
  <si>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</si>
  <si>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</si>
  <si>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</si>
  <si>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</si>
  <si>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</si>
  <si>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</si>
  <si>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</si>
  <si>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</si>
  <si>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</si>
  <si>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</si>
  <si>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</si>
  <si>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</si>
  <si>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</si>
  <si>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</si>
  <si>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</si>
  <si>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</si>
  <si>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</si>
  <si>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</si>
  <si>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</si>
  <si>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</si>
  <si>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</si>
  <si>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</si>
  <si>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</si>
  <si>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</si>
  <si>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</si>
  <si>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</si>
  <si>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</si>
  <si>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</si>
  <si>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</si>
  <si>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</si>
  <si>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</si>
  <si>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</si>
  <si>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</si>
  <si>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</si>
  <si>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</si>
  <si>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</si>
  <si>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</si>
  <si>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</si>
  <si>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</si>
  <si>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</si>
  <si>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</si>
  <si>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</si>
  <si>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</si>
  <si>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</si>
  <si>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</si>
  <si>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</si>
  <si>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</si>
  <si>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</si>
  <si>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</si>
  <si>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</si>
  <si>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</si>
  <si>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</si>
  <si>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</si>
  <si>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</si>
  <si>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</si>
  <si>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</si>
  <si>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</si>
  <si>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</si>
  <si>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</si>
  <si>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</si>
  <si>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</si>
  <si>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</si>
  <si>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</si>
  <si>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</si>
  <si>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</si>
  <si>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</si>
  <si>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</si>
  <si>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</si>
  <si>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</si>
  <si>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</si>
  <si>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</si>
  <si>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</si>
  <si>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</si>
  <si>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</si>
  <si>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</si>
  <si>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</si>
  <si>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</si>
  <si>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</si>
  <si>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</si>
  <si>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</si>
  <si>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</si>
  <si>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</si>
  <si>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</si>
  <si>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</si>
  <si>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</si>
  <si>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</si>
  <si>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</si>
  <si>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</si>
  <si>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</si>
  <si>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</si>
  <si>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</si>
  <si>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</si>
  <si>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</si>
  <si>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</si>
  <si>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</si>
  <si>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</si>
  <si>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</si>
  <si>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</si>
  <si>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</si>
  <si>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</si>
  <si>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</si>
  <si>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</si>
  <si>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</si>
  <si>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</si>
  <si>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</si>
  <si>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</si>
  <si>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</si>
  <si>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</si>
  <si>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</si>
  <si>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</si>
  <si>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</si>
  <si>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</si>
  <si>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</si>
  <si>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</si>
  <si>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</si>
  <si>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</si>
  <si>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</si>
  <si>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</si>
  <si>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</si>
  <si>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</si>
  <si>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</si>
  <si>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</si>
  <si>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</si>
  <si>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</si>
  <si>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</si>
  <si>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</si>
  <si>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</si>
  <si>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</si>
  <si>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</si>
  <si>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</si>
  <si>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</si>
  <si>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</si>
  <si>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</si>
  <si>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</si>
  <si>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</si>
  <si>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</si>
  <si>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</si>
  <si>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</si>
  <si>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</si>
  <si>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</si>
  <si>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</si>
  <si>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</si>
  <si>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</si>
  <si>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</si>
  <si>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</si>
  <si>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</si>
  <si>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</si>
  <si>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</si>
  <si>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</si>
  <si>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</si>
  <si>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</si>
  <si>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</si>
  <si>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</si>
  <si>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</si>
  <si>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</si>
  <si>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</si>
  <si>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</si>
  <si>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</si>
  <si>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</si>
  <si>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</si>
  <si>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</si>
  <si>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</si>
  <si>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</si>
  <si>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</si>
  <si>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</si>
  <si>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</si>
  <si>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</si>
  <si>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</si>
  <si>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</si>
  <si>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</si>
  <si>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</si>
  <si>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</si>
  <si>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</si>
  <si>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</si>
  <si>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</si>
  <si>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</si>
  <si>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</si>
  <si>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</si>
  <si>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</si>
  <si>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</si>
  <si>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</si>
  <si>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</si>
  <si>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</si>
  <si>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</si>
  <si>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</si>
  <si>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</si>
  <si>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</si>
  <si>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</si>
  <si>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</si>
  <si>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</si>
  <si>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</si>
  <si>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</si>
  <si>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</si>
  <si>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</si>
  <si>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</si>
  <si>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</si>
  <si>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</si>
  <si>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</si>
  <si>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</si>
  <si>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</si>
  <si>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</si>
  <si>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</si>
  <si>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</si>
  <si>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</si>
  <si>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</si>
  <si>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</si>
  <si>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</si>
  <si>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</si>
  <si>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</si>
  <si>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</si>
  <si>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</si>
  <si>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</si>
  <si>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</si>
  <si>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</si>
  <si>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</si>
  <si>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</si>
  <si>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</si>
  <si>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</si>
  <si>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</si>
  <si>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</si>
  <si>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</si>
  <si>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</si>
  <si>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</si>
  <si>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</si>
  <si>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</si>
  <si>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</si>
  <si>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</si>
  <si>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</si>
  <si>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</si>
  <si>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</si>
  <si>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</si>
  <si>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</si>
  <si>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</si>
  <si>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</si>
  <si>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</si>
  <si>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</si>
  <si>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</si>
  <si>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</si>
  <si>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</si>
  <si>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</si>
  <si>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</si>
  <si>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</si>
  <si>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</si>
  <si>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</si>
  <si>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</si>
  <si>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</si>
  <si>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</si>
  <si>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</si>
  <si>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</si>
  <si>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</si>
  <si>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</si>
  <si>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</si>
  <si>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</si>
  <si>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</si>
  <si>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</si>
  <si>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</si>
  <si>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</si>
  <si>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</si>
  <si>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</si>
  <si>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</si>
  <si>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</si>
  <si>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</si>
  <si>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</si>
  <si>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</si>
  <si>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</si>
  <si>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</si>
  <si>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</si>
  <si>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</si>
  <si>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</si>
  <si>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</si>
  <si>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</si>
  <si>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</si>
  <si>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</si>
  <si>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</si>
  <si>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</si>
  <si>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</si>
  <si>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</si>
  <si>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</si>
  <si>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</si>
  <si>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</si>
  <si>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</si>
  <si>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</si>
  <si>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</si>
  <si>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</si>
  <si>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</si>
  <si>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</si>
  <si>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</si>
  <si>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</si>
  <si>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</si>
  <si>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</si>
  <si>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</si>
  <si>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</si>
  <si>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</si>
  <si>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</si>
  <si>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</si>
  <si>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</si>
  <si>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</si>
  <si>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</si>
  <si>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</si>
  <si>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</si>
  <si>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</si>
  <si>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</si>
  <si>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</si>
  <si>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</si>
  <si>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</si>
  <si>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</si>
  <si>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</si>
  <si>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</si>
  <si>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</si>
  <si>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</si>
  <si>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</si>
  <si>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</si>
  <si>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</si>
  <si>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</si>
  <si>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</si>
  <si>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</si>
  <si>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</si>
  <si>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</si>
  <si>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</si>
  <si>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</si>
  <si>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</si>
  <si>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</si>
  <si>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</si>
  <si>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</si>
  <si>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</si>
  <si>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</si>
  <si>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</si>
  <si>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</si>
  <si>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</si>
  <si>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</si>
  <si>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</si>
  <si>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</si>
  <si>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</si>
  <si>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</si>
  <si>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</si>
  <si>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</si>
  <si>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</si>
  <si>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</si>
  <si>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</si>
  <si>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</si>
  <si>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</si>
  <si>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</si>
  <si>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</si>
  <si>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</si>
  <si>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</si>
  <si>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</si>
  <si>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</si>
  <si>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</si>
  <si>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</si>
  <si>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</si>
  <si>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</si>
  <si>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</si>
  <si>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</si>
  <si>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</si>
  <si>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</si>
  <si>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</si>
  <si>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</si>
  <si>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</si>
  <si>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</si>
  <si>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</si>
  <si>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</si>
  <si>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</si>
  <si>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</si>
  <si>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</si>
  <si>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</si>
  <si>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</si>
  <si>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</si>
  <si>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</si>
  <si>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</si>
  <si>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</si>
  <si>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</si>
  <si>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</si>
  <si>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</si>
  <si>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</si>
  <si>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</si>
  <si>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</si>
  <si>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</si>
  <si>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</si>
  <si>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</si>
  <si>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</si>
  <si>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</si>
  <si>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</si>
  <si>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</si>
  <si>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</si>
  <si>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</si>
  <si>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</si>
  <si>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</si>
  <si>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</si>
  <si>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</si>
  <si>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</si>
  <si>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</si>
  <si>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</si>
  <si>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</si>
  <si>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</si>
  <si>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</si>
  <si>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</si>
  <si>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</si>
  <si>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</si>
  <si>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</si>
  <si>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</si>
  <si>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</si>
  <si>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</si>
  <si>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</si>
  <si>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</si>
  <si>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</si>
  <si>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</si>
  <si>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</si>
  <si>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</si>
  <si>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</si>
  <si>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</si>
  <si>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</si>
  <si>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</si>
  <si>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</si>
  <si>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</si>
  <si>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</si>
  <si>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</si>
  <si>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</si>
  <si>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</si>
  <si>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</si>
  <si>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</si>
  <si>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</si>
  <si>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</si>
  <si>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</si>
  <si>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</si>
  <si>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</si>
  <si>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</si>
  <si>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</si>
  <si>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</si>
  <si>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</si>
  <si>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</si>
  <si>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</si>
  <si>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</si>
  <si>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</si>
  <si>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</si>
  <si>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</si>
  <si>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</si>
  <si>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</si>
  <si>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</si>
  <si>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</si>
  <si>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</si>
  <si>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</si>
  <si>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</si>
  <si>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</si>
  <si>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</si>
  <si>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</si>
  <si>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</si>
  <si>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</si>
  <si>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</si>
  <si>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</si>
  <si>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</si>
  <si>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</si>
  <si>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</si>
  <si>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</si>
  <si>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</si>
  <si>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</si>
  <si>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</si>
  <si>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</si>
  <si>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</si>
  <si>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</si>
  <si>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</si>
  <si>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</si>
  <si>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</si>
  <si>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</si>
  <si>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</si>
  <si>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</si>
  <si>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</si>
  <si>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</si>
  <si>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</si>
  <si>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</si>
  <si>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</si>
  <si>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</si>
  <si>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</si>
  <si>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</si>
  <si>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</si>
  <si>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</si>
  <si>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</si>
  <si>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</si>
  <si>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</si>
  <si>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</si>
  <si>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</si>
  <si>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</si>
  <si>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</si>
  <si>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</si>
  <si>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</si>
  <si>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</si>
  <si>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</si>
  <si>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</si>
  <si>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</si>
  <si>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</si>
  <si>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</si>
  <si>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</si>
  <si>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</si>
  <si>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</si>
  <si>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</si>
  <si>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</si>
  <si>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</si>
  <si>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</si>
  <si>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</si>
  <si>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</si>
  <si>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</si>
  <si>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</si>
  <si>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</si>
  <si>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</si>
  <si>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</si>
  <si>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</si>
  <si>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</si>
  <si>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</si>
  <si>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</si>
  <si>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</si>
  <si>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</si>
  <si>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</si>
  <si>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</si>
  <si>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</si>
  <si>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</si>
  <si>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</si>
  <si>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</si>
  <si>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</si>
  <si>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</si>
  <si>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</si>
  <si>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</si>
  <si>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</si>
  <si>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</si>
  <si>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</si>
  <si>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</si>
  <si>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</si>
  <si>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</si>
  <si>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</si>
  <si>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</si>
  <si>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</si>
  <si>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</si>
  <si>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</si>
  <si>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</si>
  <si>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</si>
  <si>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</si>
  <si>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</si>
  <si>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</si>
  <si>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</si>
  <si>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</si>
  <si>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</si>
  <si>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</si>
  <si>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</si>
  <si>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</si>
  <si>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</si>
  <si>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</si>
  <si>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</si>
  <si>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</si>
  <si>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</si>
  <si>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</si>
  <si>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</si>
  <si>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</si>
  <si>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</si>
  <si>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</si>
  <si>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</si>
  <si>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</si>
  <si>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</si>
  <si>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</si>
  <si>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</si>
  <si>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</si>
  <si>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</si>
  <si>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</si>
  <si>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</si>
  <si>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</si>
  <si>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</si>
  <si>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</si>
  <si>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</si>
  <si>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</si>
  <si>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</si>
  <si>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</si>
  <si>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</si>
  <si>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</si>
  <si>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</si>
  <si>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</si>
  <si>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</si>
  <si>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</si>
  <si>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</si>
  <si>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</si>
  <si>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</si>
  <si>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</si>
  <si>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</si>
  <si>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</si>
  <si>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</si>
  <si>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</si>
  <si>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</si>
  <si>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</si>
  <si>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</si>
  <si>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</si>
  <si>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</si>
  <si>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</si>
  <si>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</si>
  <si>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</si>
  <si>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</si>
  <si>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</si>
  <si>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</si>
  <si>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</si>
  <si>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</si>
  <si>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</si>
  <si>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</si>
  <si>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</si>
  <si>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</si>
  <si>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</si>
  <si>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</si>
  <si>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</si>
  <si>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</si>
  <si>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</si>
  <si>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</si>
  <si>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</si>
  <si>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</si>
  <si>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</si>
  <si>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</si>
  <si>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</si>
  <si>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</si>
  <si>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</si>
  <si>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</si>
  <si>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</si>
  <si>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</si>
  <si>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</si>
  <si>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</si>
  <si>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</si>
  <si>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</si>
  <si>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</si>
  <si>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</si>
  <si>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</si>
  <si>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</si>
  <si>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</si>
  <si>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</si>
  <si>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</si>
  <si>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</si>
  <si>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</si>
  <si>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</si>
  <si>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</si>
  <si>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</si>
  <si>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</si>
  <si>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</si>
  <si>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</si>
  <si>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</si>
  <si>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</si>
  <si>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</si>
  <si>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</si>
  <si>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</si>
  <si>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</si>
  <si>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</si>
  <si>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</si>
  <si>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</si>
  <si>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</si>
  <si>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</si>
  <si>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</si>
  <si>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</si>
  <si>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</si>
  <si>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</si>
  <si>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</si>
  <si>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</si>
  <si>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</si>
  <si>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</si>
  <si>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</si>
  <si>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</si>
  <si>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</si>
  <si>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</si>
  <si>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</si>
  <si>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</si>
  <si>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</si>
  <si>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</si>
  <si>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</si>
  <si>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</si>
  <si>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</si>
  <si>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</si>
  <si>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</si>
  <si>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</si>
  <si>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</si>
  <si>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</si>
  <si>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</si>
  <si>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</si>
  <si>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</si>
  <si>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</si>
  <si>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</si>
  <si>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</si>
  <si>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</si>
  <si>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</si>
  <si>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</si>
  <si>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</si>
  <si>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</si>
  <si>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</si>
  <si>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</si>
  <si>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</si>
  <si>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</si>
  <si>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</si>
  <si>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</si>
  <si>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</si>
  <si>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</si>
  <si>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</si>
  <si>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</si>
  <si>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</si>
  <si>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</si>
  <si>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</si>
  <si>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</si>
  <si>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</si>
  <si>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</si>
  <si>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</si>
  <si>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</si>
  <si>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</si>
  <si>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</si>
  <si>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</si>
  <si>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</si>
  <si>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</si>
  <si>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</si>
  <si>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</si>
  <si>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</si>
  <si>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</si>
  <si>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</si>
  <si>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</si>
  <si>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</si>
  <si>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</si>
  <si>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</si>
  <si>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</si>
  <si>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</si>
  <si>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</si>
  <si>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</si>
  <si>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</si>
  <si>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</si>
  <si>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</si>
  <si>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</si>
  <si>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</si>
  <si>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</si>
  <si>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</si>
  <si>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</si>
  <si>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</si>
  <si>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</si>
  <si>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</si>
  <si>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</si>
  <si>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</si>
  <si>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</si>
  <si>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</si>
  <si>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</si>
  <si>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</si>
  <si>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</si>
  <si>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</si>
  <si>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</si>
  <si>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</si>
  <si>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</si>
  <si>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</si>
  <si>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</si>
  <si>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</si>
  <si>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</si>
  <si>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</si>
  <si>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</si>
  <si>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</si>
  <si>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</si>
  <si>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</si>
  <si>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</si>
  <si>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</si>
  <si>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</si>
  <si>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</si>
  <si>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</si>
  <si>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</si>
  <si>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</si>
  <si>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</si>
  <si>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</si>
  <si>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</si>
  <si>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</si>
  <si>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</si>
  <si>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</si>
  <si>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</si>
  <si>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</si>
  <si>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</si>
  <si>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</si>
  <si>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</si>
  <si>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</si>
  <si>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</si>
  <si>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</si>
  <si>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</si>
  <si>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</si>
  <si>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</si>
  <si>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</si>
  <si>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</si>
  <si>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</si>
  <si>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</si>
  <si>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</si>
  <si>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</si>
  <si>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</si>
  <si>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</si>
  <si>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</si>
  <si>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</si>
  <si>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</si>
  <si>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</si>
  <si>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</si>
  <si>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</si>
  <si>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</si>
  <si>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</si>
  <si>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</si>
  <si>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</si>
  <si>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</si>
  <si>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</si>
  <si>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</si>
  <si>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</si>
  <si>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</si>
  <si>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</si>
  <si>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</si>
  <si>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</si>
  <si>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</si>
  <si>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</si>
  <si>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</si>
  <si>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</si>
  <si>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</si>
  <si>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</si>
  <si>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</si>
  <si>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</si>
  <si>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</si>
  <si>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</si>
  <si>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</si>
  <si>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</si>
  <si>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</si>
  <si>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</si>
  <si>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</si>
  <si>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</si>
  <si>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</si>
  <si>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</si>
  <si>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</si>
  <si>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</si>
  <si>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</si>
  <si>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</si>
  <si>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</si>
  <si>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</si>
  <si>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</si>
  <si>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</si>
  <si>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</si>
  <si>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</si>
  <si>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</si>
  <si>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</si>
  <si>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</si>
  <si>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</si>
  <si>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</si>
  <si>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</si>
  <si>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</si>
  <si>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</si>
  <si>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</si>
  <si>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</si>
  <si>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</si>
  <si>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</si>
  <si>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</si>
  <si>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</si>
  <si>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</si>
  <si>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</si>
  <si>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</si>
  <si>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</si>
  <si>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</si>
  <si>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</si>
  <si>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</si>
  <si>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</si>
  <si>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</si>
  <si>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</si>
  <si>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</si>
  <si>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</si>
  <si>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</si>
  <si>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</si>
  <si>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</si>
  <si>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</si>
  <si>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</si>
  <si>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</si>
  <si>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</si>
  <si>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</si>
  <si>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</si>
  <si>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</si>
  <si>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</si>
  <si>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</si>
  <si>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</si>
  <si>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</si>
  <si>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</si>
  <si>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</si>
  <si>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</si>
  <si>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</si>
  <si>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</si>
  <si>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</si>
  <si>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</si>
  <si>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</si>
  <si>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</si>
  <si>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</si>
  <si>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</si>
  <si>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</si>
  <si>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</si>
  <si>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</si>
  <si>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</si>
  <si>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</si>
  <si>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</si>
  <si>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</si>
  <si>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</si>
  <si>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</si>
  <si>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</si>
  <si>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</si>
  <si>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</si>
  <si>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</si>
  <si>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</si>
  <si>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</si>
  <si>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</si>
  <si>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</si>
  <si>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</si>
  <si>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</si>
  <si>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</si>
  <si>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</si>
  <si>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</si>
  <si>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</si>
  <si>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</si>
  <si>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</si>
  <si>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</si>
  <si>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</si>
  <si>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</si>
  <si>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</si>
  <si>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</si>
  <si>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</si>
  <si>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</si>
  <si>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</si>
  <si>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</si>
  <si>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</si>
  <si>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</si>
  <si>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</si>
  <si>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</si>
  <si>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</si>
  <si>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</si>
  <si>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</si>
  <si>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</si>
  <si>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</si>
  <si>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</si>
  <si>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</si>
  <si>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</si>
  <si>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</si>
  <si>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</si>
  <si>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</si>
  <si>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</si>
  <si>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</si>
  <si>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</si>
  <si>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</si>
  <si>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</si>
  <si>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</si>
  <si>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</si>
  <si>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</si>
  <si>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</si>
  <si>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</si>
  <si>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</si>
  <si>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</si>
  <si>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</si>
  <si>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</si>
  <si>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</si>
  <si>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</si>
  <si>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</si>
  <si>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</si>
  <si>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</si>
  <si>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</si>
  <si>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</si>
  <si>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</si>
  <si>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</si>
  <si>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</si>
  <si>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</si>
  <si>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</si>
  <si>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</si>
  <si>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</si>
  <si>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</si>
  <si>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</si>
  <si>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</si>
  <si>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</si>
  <si>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</si>
  <si>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</si>
  <si>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</si>
  <si>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</si>
  <si>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</si>
  <si>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</si>
  <si>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</si>
  <si>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</si>
  <si>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</si>
  <si>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</si>
  <si>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</si>
  <si>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</si>
  <si>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</si>
  <si>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</si>
  <si>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</si>
  <si>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</si>
  <si>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</si>
  <si>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</si>
  <si>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</si>
  <si>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</si>
  <si>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</si>
  <si>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</si>
  <si>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</si>
  <si>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</si>
  <si>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</si>
  <si>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</si>
  <si>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</si>
  <si>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</si>
  <si>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</si>
  <si>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</si>
  <si>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</si>
  <si>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</si>
  <si>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</si>
  <si>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</si>
  <si>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</si>
  <si>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</si>
  <si>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</si>
  <si>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</si>
  <si>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</si>
  <si>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</si>
  <si>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</si>
  <si>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</si>
  <si>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</si>
  <si>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</si>
  <si>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</si>
  <si>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</si>
  <si>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</si>
  <si>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</si>
  <si>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</si>
  <si>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</si>
  <si>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</si>
  <si>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</si>
  <si>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</si>
  <si>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</si>
  <si>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</si>
  <si>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</si>
  <si>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</si>
  <si>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</si>
  <si>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</si>
  <si>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</si>
  <si>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</si>
  <si>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</si>
  <si>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</si>
  <si>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</si>
  <si>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</si>
  <si>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</si>
  <si>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</si>
  <si>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</si>
  <si>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</si>
  <si>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</si>
  <si>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</si>
  <si>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</si>
  <si>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</si>
  <si>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</si>
  <si>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</si>
  <si>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</si>
  <si>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</si>
  <si>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</si>
  <si>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</si>
  <si>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</si>
  <si>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</si>
  <si>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</si>
  <si>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</si>
  <si>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</si>
  <si>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</si>
  <si>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</si>
  <si>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</si>
  <si>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</si>
  <si>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</si>
  <si>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</si>
  <si>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</si>
  <si>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</si>
  <si>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</si>
  <si>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</si>
  <si>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</si>
  <si>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</si>
  <si>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</si>
  <si>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</si>
  <si>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</si>
  <si>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</si>
  <si>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</si>
  <si>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</si>
  <si>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</si>
  <si>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</si>
  <si>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</si>
  <si>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</si>
  <si>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</si>
  <si>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</si>
  <si>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</si>
  <si>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</si>
  <si>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</si>
  <si>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</si>
  <si>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</si>
  <si>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</si>
  <si>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</si>
  <si>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</si>
  <si>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</si>
  <si>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</si>
  <si>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</si>
  <si>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</si>
  <si>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</si>
  <si>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</si>
  <si>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</si>
  <si>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</si>
  <si>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</si>
  <si>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</si>
  <si>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</si>
  <si>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</si>
  <si>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</si>
  <si>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</si>
  <si>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</si>
  <si>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</si>
  <si>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</si>
  <si>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</si>
  <si>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</si>
  <si>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</si>
  <si>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</si>
  <si>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</si>
  <si>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</si>
  <si>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</si>
  <si>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</si>
  <si>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</si>
  <si>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</si>
  <si>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</si>
  <si>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</si>
  <si>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</si>
  <si>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</si>
  <si>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</si>
  <si>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</si>
  <si>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</si>
  <si>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</si>
  <si>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</si>
  <si>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</si>
  <si>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</si>
  <si>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</si>
  <si>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</si>
  <si>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</si>
  <si>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</si>
  <si>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</si>
  <si>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</si>
  <si>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</si>
  <si>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</si>
  <si>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</si>
  <si>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</si>
  <si>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</si>
  <si>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</si>
  <si>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</si>
  <si>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</si>
  <si>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</si>
  <si>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</si>
  <si>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</si>
  <si>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</si>
  <si>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</si>
  <si>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</si>
  <si>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</si>
  <si>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</si>
  <si>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</si>
  <si>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</si>
  <si>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</si>
  <si>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</si>
  <si>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</si>
  <si>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</si>
  <si>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</si>
  <si>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</si>
  <si>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</si>
  <si>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</si>
  <si>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</si>
  <si>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</si>
  <si>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</si>
  <si>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</si>
  <si>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</si>
  <si>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</si>
  <si>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</si>
  <si>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</si>
  <si>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</si>
  <si>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</si>
  <si>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</si>
  <si>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</si>
  <si>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</si>
  <si>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</si>
  <si>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</si>
  <si>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</si>
  <si>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</si>
  <si>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</si>
  <si>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</si>
  <si>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</si>
  <si>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</si>
  <si>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</si>
  <si>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</si>
  <si>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</si>
  <si>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</si>
  <si>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</si>
  <si>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</si>
  <si>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</si>
  <si>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</si>
  <si>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</si>
  <si>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</si>
  <si>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</si>
  <si>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</si>
  <si>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</si>
  <si>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</si>
  <si>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</si>
  <si>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</si>
  <si>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</si>
  <si>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</si>
  <si>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</si>
  <si>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</si>
  <si>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</si>
  <si>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</si>
  <si>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</si>
  <si>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</si>
  <si>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</si>
  <si>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</si>
  <si>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</si>
  <si>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</si>
  <si>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</si>
  <si>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</si>
  <si>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</si>
  <si>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</si>
  <si>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</si>
  <si>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</si>
  <si>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</si>
  <si>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</si>
  <si>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</si>
  <si>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</si>
  <si>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</si>
  <si>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</si>
  <si>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</si>
  <si>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</si>
  <si>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</si>
  <si>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</si>
  <si>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</si>
  <si>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</si>
  <si>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</si>
  <si>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</si>
  <si>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</si>
  <si>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</si>
  <si>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</si>
  <si>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</si>
  <si>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</si>
  <si>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</si>
  <si>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</si>
  <si>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</si>
  <si>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</si>
  <si>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</si>
  <si>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</si>
  <si>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</si>
  <si>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</si>
  <si>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</si>
  <si>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</si>
  <si>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</si>
  <si>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</si>
  <si>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</si>
  <si>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</si>
  <si>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</si>
  <si>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</si>
  <si>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</si>
  <si>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</si>
  <si>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</si>
  <si>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</si>
  <si>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</si>
  <si>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</si>
  <si>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</si>
  <si>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</si>
  <si>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</si>
  <si>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</si>
  <si>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</si>
  <si>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</si>
  <si>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</si>
  <si>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</si>
  <si>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</si>
  <si>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</si>
  <si>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</si>
  <si>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</si>
  <si>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</si>
  <si>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</si>
  <si>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</si>
  <si>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</si>
  <si>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</si>
  <si>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</si>
  <si>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</si>
  <si>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</si>
  <si>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</si>
  <si>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</si>
  <si>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</si>
  <si>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</si>
  <si>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</si>
  <si>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</si>
  <si>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</si>
  <si>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</si>
  <si>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</si>
  <si>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</si>
  <si>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</si>
  <si>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</si>
  <si>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</si>
  <si>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</si>
  <si>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</si>
  <si>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</si>
  <si>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</si>
  <si>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</si>
  <si>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</si>
  <si>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</si>
  <si>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</si>
  <si>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</si>
  <si>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</si>
  <si>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</si>
  <si>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</si>
  <si>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</si>
  <si>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</si>
  <si>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</si>
  <si>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</si>
  <si>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</si>
  <si>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</si>
  <si>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</si>
  <si>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</si>
  <si>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</si>
  <si>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</si>
  <si>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</si>
  <si>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</si>
  <si>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</si>
  <si>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</si>
  <si>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</si>
  <si>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</si>
  <si>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</si>
  <si>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</si>
  <si>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</si>
  <si>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</si>
  <si>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</si>
  <si>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</si>
  <si>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</si>
  <si>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</si>
  <si>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</si>
  <si>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</si>
  <si>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</si>
  <si>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</si>
  <si>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</si>
  <si>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</si>
  <si>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</si>
  <si>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</si>
  <si>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</si>
  <si>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</si>
  <si>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</si>
  <si>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</si>
  <si>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</si>
  <si>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</si>
  <si>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</si>
  <si>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</si>
  <si>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</si>
  <si>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</si>
  <si>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</si>
  <si>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</si>
  <si>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</si>
  <si>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</si>
  <si>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</si>
  <si>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</si>
  <si>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</si>
  <si>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</si>
  <si>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</si>
  <si>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</si>
  <si>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</si>
  <si>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</si>
  <si>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</si>
  <si>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</si>
  <si>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</si>
  <si>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</si>
  <si>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</si>
  <si>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</si>
  <si>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</si>
  <si>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</si>
  <si>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</si>
  <si>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</si>
  <si>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</si>
  <si>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</si>
  <si>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</si>
  <si>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</si>
  <si>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</si>
  <si>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</si>
  <si>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</si>
  <si>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</si>
  <si>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</si>
  <si>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</si>
  <si>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</si>
  <si>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</si>
  <si>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</si>
  <si>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</si>
  <si>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</si>
  <si>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</si>
  <si>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</si>
  <si>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</si>
  <si>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</si>
  <si>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</si>
  <si>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</si>
  <si>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</si>
  <si>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</si>
  <si>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</si>
  <si>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</si>
  <si>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</si>
  <si>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</si>
  <si>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</si>
  <si>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</si>
  <si>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</si>
  <si>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</si>
  <si>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</si>
  <si>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</si>
  <si>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</si>
  <si>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</si>
  <si>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</si>
  <si>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</si>
  <si>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</si>
  <si>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</si>
  <si>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</si>
  <si>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</si>
  <si>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</si>
  <si>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</si>
  <si>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</si>
  <si>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</si>
  <si>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</si>
  <si>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</si>
  <si>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</si>
  <si>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</si>
  <si>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</si>
  <si>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</si>
  <si>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</si>
  <si>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</si>
  <si>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</si>
  <si>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</si>
  <si>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</si>
  <si>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</si>
  <si>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</si>
  <si>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</si>
  <si>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</si>
  <si>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</si>
  <si>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</si>
  <si>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</si>
  <si>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</si>
  <si>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</si>
  <si>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</si>
  <si>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</si>
  <si>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</si>
  <si>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</si>
  <si>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</si>
  <si>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</si>
  <si>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</si>
  <si>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</si>
  <si>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</si>
  <si>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</si>
  <si>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</si>
  <si>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</si>
  <si>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</si>
  <si>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</si>
  <si>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</si>
  <si>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</si>
  <si>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</si>
  <si>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</si>
  <si>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</si>
  <si>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</si>
  <si>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</si>
  <si>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</si>
  <si>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</si>
  <si>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</si>
  <si>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</si>
  <si>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</si>
  <si>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</si>
  <si>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</si>
  <si>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</si>
  <si>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</si>
  <si>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</si>
  <si>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</si>
  <si>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</si>
  <si>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</si>
  <si>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</si>
  <si>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</si>
  <si>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</si>
  <si>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</si>
  <si>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</si>
  <si>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</si>
  <si>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</si>
  <si>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</si>
  <si>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</si>
  <si>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</si>
  <si>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</si>
  <si>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</si>
  <si>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</si>
  <si>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</si>
  <si>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</si>
  <si>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</si>
  <si>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</si>
  <si>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</si>
  <si>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</si>
  <si>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</si>
  <si>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</si>
  <si>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</si>
  <si>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</si>
  <si>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</si>
  <si>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</si>
  <si>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</si>
  <si>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</si>
  <si>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</si>
  <si>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</si>
  <si>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</si>
  <si>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</si>
  <si>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</si>
  <si>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</si>
  <si>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</si>
  <si>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</si>
  <si>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</si>
  <si>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</si>
  <si>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</si>
  <si>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</si>
  <si>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</si>
  <si>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</si>
  <si>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</si>
  <si>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</si>
  <si>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</si>
  <si>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</si>
  <si>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</si>
  <si>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</si>
  <si>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</si>
  <si>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</si>
  <si>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</si>
  <si>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</si>
  <si>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</si>
  <si>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</si>
  <si>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</si>
  <si>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</si>
  <si>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</si>
  <si>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</si>
  <si>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</si>
  <si>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</si>
  <si>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</si>
  <si>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</si>
  <si>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</si>
  <si>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</si>
  <si>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</si>
  <si>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</si>
  <si>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</si>
  <si>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</si>
  <si>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</si>
  <si>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</si>
  <si>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</si>
  <si>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</si>
  <si>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</si>
  <si>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</si>
  <si>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</si>
  <si>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</si>
  <si>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</si>
  <si>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</si>
  <si>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</si>
  <si>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</si>
  <si>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</si>
  <si>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</si>
  <si>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</si>
  <si>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</si>
  <si>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</si>
  <si>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</si>
  <si>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</si>
  <si>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</si>
  <si>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</si>
  <si>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</si>
  <si>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</si>
  <si>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</si>
  <si>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</si>
  <si>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</si>
  <si>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</si>
  <si>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</si>
  <si>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</si>
  <si>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</si>
  <si>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</si>
  <si>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</si>
  <si>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</si>
  <si>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</si>
  <si>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</si>
  <si>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</si>
  <si>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</si>
  <si>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</si>
  <si>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</si>
  <si>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</si>
  <si>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</si>
  <si>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</si>
  <si>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</si>
  <si>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</si>
  <si>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</si>
  <si>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</si>
  <si>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</si>
  <si>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</si>
  <si>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</si>
  <si>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</si>
  <si>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</si>
  <si>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</si>
  <si>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</si>
  <si>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</si>
  <si>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</si>
  <si>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</si>
  <si>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</si>
  <si>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</si>
  <si>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</si>
  <si>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</si>
  <si>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</si>
  <si>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</si>
  <si>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</si>
  <si>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</si>
  <si>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</si>
  <si>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</si>
  <si>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</si>
  <si>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</si>
  <si>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</si>
  <si>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</si>
  <si>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</si>
  <si>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</si>
  <si>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</si>
  <si>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</si>
  <si>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</si>
  <si>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</si>
  <si>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</si>
  <si>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</si>
  <si>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</si>
  <si>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</si>
  <si>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</si>
  <si>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</si>
  <si>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</si>
  <si>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</si>
  <si>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</si>
  <si>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</si>
  <si>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</si>
  <si>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</si>
  <si>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</si>
  <si>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</si>
  <si>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</si>
  <si>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</si>
  <si>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</si>
  <si>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</si>
  <si>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</si>
  <si>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</si>
  <si>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</si>
  <si>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</si>
  <si>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</si>
  <si>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</si>
  <si>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</si>
  <si>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</si>
  <si>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</si>
  <si>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</si>
  <si>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</si>
  <si>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</si>
  <si>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</si>
  <si>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</si>
  <si>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</si>
  <si>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</si>
  <si>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</si>
  <si>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</si>
  <si>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</si>
  <si>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</si>
  <si>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</si>
  <si>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</si>
  <si>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</si>
  <si>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</si>
  <si>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</si>
  <si>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</si>
  <si>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</si>
  <si>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</si>
  <si>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</si>
  <si>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</si>
  <si>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</si>
  <si>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</si>
  <si>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</si>
  <si>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</si>
  <si>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</si>
  <si>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</si>
  <si>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</si>
  <si>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</si>
  <si>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</si>
  <si>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</si>
  <si>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</si>
  <si>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</si>
  <si>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</si>
  <si>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</si>
  <si>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</si>
  <si>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</si>
  <si>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</si>
  <si>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</si>
  <si>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</si>
  <si>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</si>
  <si>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</si>
  <si>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</si>
  <si>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</si>
  <si>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</si>
  <si>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</si>
  <si>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</si>
  <si>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</si>
  <si>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</si>
  <si>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</si>
  <si>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</si>
  <si>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</si>
  <si>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</si>
  <si>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</si>
  <si>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</si>
  <si>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</si>
  <si>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</si>
  <si>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</si>
  <si>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</si>
  <si>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</si>
  <si>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</si>
  <si>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</si>
  <si>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</si>
  <si>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</si>
  <si>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</si>
  <si>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</si>
  <si>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</si>
  <si>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</si>
  <si>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</si>
  <si>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</si>
  <si>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</si>
  <si>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</si>
  <si>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</si>
  <si>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</si>
  <si>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</si>
  <si>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</si>
  <si>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</si>
  <si>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</si>
  <si>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</si>
  <si>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</si>
  <si>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</si>
  <si>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</si>
  <si>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</si>
  <si>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</si>
  <si>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</si>
  <si>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</si>
  <si>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</si>
  <si>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</si>
  <si>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</si>
  <si>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</si>
  <si>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</si>
  <si>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</si>
  <si>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</si>
  <si>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</si>
  <si>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</si>
  <si>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</si>
  <si>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</si>
  <si>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</si>
  <si>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</si>
  <si>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</si>
  <si>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</si>
  <si>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</si>
  <si>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</si>
  <si>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</si>
  <si>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</si>
  <si>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</si>
  <si>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</si>
  <si>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</si>
  <si>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</si>
  <si>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</si>
  <si>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</si>
  <si>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</si>
  <si>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</si>
  <si>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</si>
  <si>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</si>
  <si>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</si>
  <si>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</si>
  <si>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</si>
  <si>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</si>
  <si>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</si>
  <si>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</si>
  <si>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</si>
  <si>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</si>
  <si>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</si>
  <si>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</si>
  <si>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</si>
  <si>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</si>
  <si>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</si>
  <si>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</si>
  <si>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</si>
  <si>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</si>
  <si>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</si>
  <si>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</si>
  <si>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</si>
  <si>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</si>
  <si>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</si>
  <si>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</si>
  <si>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</si>
  <si>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</si>
  <si>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</si>
  <si>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</si>
  <si>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</si>
  <si>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</si>
  <si>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</si>
  <si>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</si>
  <si>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</si>
  <si>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</si>
  <si>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</si>
  <si>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</si>
  <si>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</si>
  <si>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</si>
  <si>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</si>
  <si>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</si>
  <si>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</si>
  <si>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</si>
  <si>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</si>
  <si>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</si>
  <si>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</si>
  <si>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</si>
  <si>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</si>
  <si>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</si>
  <si>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</si>
  <si>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</si>
  <si>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</si>
  <si>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</si>
  <si>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</si>
  <si>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</si>
  <si>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</si>
  <si>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</si>
  <si>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</si>
  <si>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</si>
  <si>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</si>
  <si>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</si>
  <si>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</si>
  <si>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</si>
  <si>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</si>
  <si>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</si>
  <si>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</si>
  <si>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</si>
  <si>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</si>
  <si>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</si>
  <si>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</si>
  <si>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</si>
  <si>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</si>
  <si>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</si>
  <si>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</si>
  <si>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</si>
  <si>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</si>
  <si>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</si>
  <si>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</si>
  <si>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</si>
  <si>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</si>
  <si>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</si>
  <si>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</si>
  <si>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</si>
  <si>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</si>
  <si>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</si>
  <si>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</si>
  <si>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</si>
  <si>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</si>
  <si>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</si>
  <si>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</si>
  <si>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</si>
  <si>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</si>
  <si>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</si>
  <si>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</si>
  <si>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</si>
  <si>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</si>
  <si>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</si>
  <si>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</si>
  <si>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</si>
  <si>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</si>
  <si>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</si>
  <si>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</si>
  <si>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</si>
  <si>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</si>
  <si>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</si>
  <si>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</si>
  <si>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</si>
  <si>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</si>
  <si>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</si>
  <si>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</si>
  <si>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</si>
  <si>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</si>
  <si>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</si>
  <si>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</si>
  <si>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</si>
  <si>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</si>
  <si>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</si>
  <si>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</si>
  <si>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</si>
  <si>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</si>
  <si>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</si>
  <si>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</si>
  <si>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</si>
  <si>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</si>
  <si>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</si>
  <si>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</si>
  <si>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</si>
  <si>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</si>
  <si>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</si>
  <si>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</si>
  <si>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</si>
  <si>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</si>
  <si>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</si>
  <si>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</si>
  <si>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</si>
  <si>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</si>
  <si>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</si>
  <si>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</si>
  <si>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</si>
  <si>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</si>
  <si>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</si>
  <si>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</si>
  <si>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</si>
  <si>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</si>
  <si>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</si>
  <si>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</si>
  <si>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</si>
  <si>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</si>
  <si>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</si>
  <si>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</si>
  <si>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</si>
  <si>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</si>
  <si>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</si>
  <si>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</si>
  <si>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</si>
  <si>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</si>
  <si>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</si>
  <si>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</si>
  <si>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</si>
  <si>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</si>
  <si>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</si>
  <si>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</si>
  <si>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</si>
  <si>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</si>
  <si>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</si>
  <si>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</si>
  <si>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</si>
  <si>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</si>
  <si>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</si>
  <si>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</si>
  <si>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</si>
  <si>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</si>
  <si>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</si>
  <si>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</si>
  <si>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</si>
  <si>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</si>
  <si>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</si>
  <si>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</si>
  <si>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</si>
  <si>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</si>
  <si>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</si>
  <si>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</si>
  <si>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</si>
  <si>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</si>
  <si>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</si>
  <si>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</si>
  <si>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</si>
  <si>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</si>
  <si>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</si>
  <si>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</si>
  <si>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</si>
  <si>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</si>
  <si>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</si>
  <si>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</si>
  <si>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</si>
  <si>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</si>
  <si>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</si>
  <si>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</si>
  <si>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</si>
  <si>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</si>
  <si>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</si>
  <si>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</si>
  <si>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</si>
  <si>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</si>
  <si>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</si>
  <si>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</si>
  <si>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</si>
  <si>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</si>
  <si>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</si>
  <si>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</si>
  <si>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</si>
  <si>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</si>
  <si>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</si>
  <si>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</si>
  <si>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</si>
  <si>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</si>
  <si>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</si>
  <si>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</si>
  <si>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</si>
  <si>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</si>
  <si>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</si>
  <si>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</si>
  <si>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</si>
  <si>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</si>
  <si>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</si>
  <si>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</si>
  <si>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</si>
  <si>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</si>
  <si>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</si>
  <si>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</si>
  <si>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</si>
  <si>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</si>
  <si>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</si>
  <si>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</si>
  <si>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</si>
  <si>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</si>
  <si>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</si>
  <si>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</si>
  <si>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</si>
  <si>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</si>
  <si>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</si>
  <si>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</si>
  <si>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</si>
  <si>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</si>
  <si>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</si>
  <si>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</si>
  <si>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</si>
  <si>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</si>
  <si>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</si>
  <si>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</si>
  <si>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</si>
  <si>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</si>
  <si>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</si>
  <si>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</si>
  <si>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</si>
  <si>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</si>
  <si>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</si>
  <si>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</si>
  <si>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</si>
  <si>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</si>
  <si>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</si>
  <si>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</si>
  <si>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</si>
  <si>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</si>
  <si>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</si>
  <si>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</si>
  <si>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</si>
  <si>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</si>
  <si>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</si>
  <si>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</si>
  <si>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</si>
  <si>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</si>
  <si>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</si>
  <si>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</si>
  <si>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</si>
  <si>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</si>
  <si>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</si>
  <si>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</si>
  <si>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</si>
  <si>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</si>
  <si>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</si>
  <si>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</si>
  <si>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</si>
  <si>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</si>
  <si>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</si>
  <si>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</si>
  <si>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</si>
  <si>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</si>
  <si>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</si>
  <si>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</si>
  <si>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</si>
  <si>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</si>
  <si>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</si>
  <si>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</si>
  <si>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</si>
  <si>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</si>
  <si>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</si>
  <si>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</si>
  <si>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</si>
  <si>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</si>
  <si>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</si>
  <si>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</si>
  <si>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</si>
  <si>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</si>
  <si>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</si>
  <si>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</si>
  <si>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</si>
  <si>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</si>
  <si>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</si>
  <si>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</si>
  <si>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</si>
  <si>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</si>
  <si>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</si>
  <si>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</si>
  <si>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</si>
  <si>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</si>
  <si>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</si>
  <si>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</si>
  <si>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</si>
  <si>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</si>
  <si>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</si>
  <si>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</si>
  <si>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</si>
  <si>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</si>
  <si>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</si>
  <si>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</si>
  <si>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</si>
  <si>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</si>
  <si>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</si>
  <si>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</si>
  <si>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</si>
  <si>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</si>
  <si>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</si>
  <si>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</si>
  <si>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</si>
  <si>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</si>
  <si>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</si>
  <si>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</si>
  <si>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</si>
  <si>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</si>
  <si>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</si>
  <si>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</si>
  <si>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</si>
  <si>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</si>
  <si>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</si>
  <si>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</si>
  <si>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</si>
  <si>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</si>
  <si>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</si>
  <si>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</si>
  <si>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</si>
  <si>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</si>
  <si>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</si>
  <si>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</si>
  <si>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</si>
  <si>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</si>
  <si>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</si>
  <si>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</si>
  <si>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</si>
  <si>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</si>
  <si>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</si>
  <si>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</si>
  <si>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</si>
  <si>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</si>
  <si>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</si>
  <si>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</si>
  <si>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</si>
  <si>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</si>
  <si>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</si>
  <si>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</si>
  <si>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</si>
  <si>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</si>
  <si>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</si>
  <si>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</si>
  <si>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</si>
  <si>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</si>
  <si>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</si>
  <si>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</si>
  <si>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</si>
  <si>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</si>
  <si>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</si>
  <si>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</si>
  <si>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</si>
  <si>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</si>
  <si>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</si>
  <si>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</si>
  <si>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</si>
  <si>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</si>
  <si>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</si>
  <si>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</si>
  <si>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</si>
  <si>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</si>
  <si>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</si>
  <si>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</si>
  <si>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</si>
  <si>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</si>
  <si>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</si>
  <si>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</si>
  <si>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</si>
  <si>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</si>
  <si>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</si>
  <si>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</si>
  <si>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</si>
  <si>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</si>
  <si>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</si>
  <si>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</si>
  <si>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</si>
  <si>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</si>
  <si>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</si>
  <si>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</si>
  <si>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</si>
  <si>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</si>
  <si>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</si>
  <si>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</si>
  <si>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</si>
  <si>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</si>
  <si>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</si>
  <si>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</si>
  <si>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</si>
  <si>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</si>
  <si>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</si>
  <si>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</si>
  <si>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</si>
  <si>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</si>
  <si>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</si>
  <si>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</si>
  <si>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</si>
  <si>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</si>
  <si>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</si>
  <si>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</si>
  <si>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</si>
  <si>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</si>
  <si>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</si>
  <si>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</si>
  <si>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</si>
  <si>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</si>
  <si>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</si>
  <si>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</si>
  <si>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</si>
  <si>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</si>
  <si>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</si>
  <si>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</si>
  <si>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</si>
  <si>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</si>
  <si>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</si>
  <si>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</si>
  <si>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</si>
  <si>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</si>
  <si>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</si>
  <si>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</si>
  <si>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</si>
  <si>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</si>
  <si>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</si>
  <si>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</si>
  <si>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</si>
  <si>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</si>
  <si>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</si>
  <si>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</si>
  <si>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</si>
  <si>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</si>
  <si>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</si>
  <si>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</si>
  <si>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</si>
  <si>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</si>
  <si>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</si>
  <si>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</si>
  <si>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</si>
  <si>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</si>
  <si>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</si>
  <si>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</si>
  <si>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</si>
  <si>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</si>
  <si>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</si>
  <si>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</si>
  <si>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</si>
  <si>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</si>
  <si>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</si>
  <si>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</si>
  <si>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</si>
  <si>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</si>
  <si>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</si>
  <si>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</si>
  <si>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</si>
  <si>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</si>
  <si>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</si>
  <si>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</si>
  <si>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</si>
  <si>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</si>
  <si>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</si>
  <si>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</si>
  <si>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</si>
  <si>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</si>
  <si>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</si>
  <si>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</si>
  <si>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</si>
  <si>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</si>
  <si>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</si>
  <si>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</si>
  <si>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</si>
  <si>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</si>
  <si>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</si>
  <si>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</si>
  <si>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</si>
  <si>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</si>
  <si>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</si>
  <si>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</si>
  <si>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</si>
  <si>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</si>
  <si>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</si>
  <si>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</si>
  <si>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</si>
  <si>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</si>
  <si>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</si>
  <si>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</si>
  <si>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</si>
  <si>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</si>
  <si>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</si>
  <si>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</si>
  <si>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</si>
  <si>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</si>
  <si>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</si>
  <si>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</si>
  <si>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</si>
  <si>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</si>
  <si>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</si>
  <si>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</si>
  <si>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</si>
  <si>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</si>
  <si>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</si>
  <si>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</si>
  <si>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</si>
  <si>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</si>
  <si>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</si>
  <si>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</si>
  <si>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</si>
  <si>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</si>
  <si>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</si>
  <si>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</si>
  <si>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</si>
  <si>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</si>
  <si>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</si>
  <si>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</si>
  <si>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</si>
  <si>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</si>
  <si>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</si>
  <si>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</si>
  <si>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</si>
  <si>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</si>
  <si>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</si>
  <si>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</si>
  <si>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</si>
  <si>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</si>
  <si>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</si>
  <si>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</si>
  <si>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</si>
  <si>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</si>
  <si>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</si>
  <si>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</si>
  <si>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</si>
  <si>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</si>
  <si>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</si>
  <si>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</si>
  <si>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</si>
  <si>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</si>
  <si>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</si>
  <si>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</si>
  <si>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</si>
  <si>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</si>
  <si>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</si>
  <si>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</si>
  <si>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</si>
  <si>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</si>
  <si>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</si>
  <si>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</si>
  <si>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</si>
  <si>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</si>
  <si>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</si>
  <si>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</si>
  <si>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</si>
  <si>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</si>
  <si>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</si>
  <si>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</si>
  <si>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</si>
  <si>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</si>
  <si>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</si>
  <si>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</si>
  <si>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</si>
  <si>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</si>
  <si>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</si>
  <si>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</si>
  <si>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</si>
  <si>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</si>
  <si>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</si>
  <si>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</si>
  <si>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</si>
  <si>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</si>
  <si>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</si>
  <si>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</si>
  <si>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</si>
  <si>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</si>
  <si>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</si>
  <si>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</si>
  <si>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</si>
  <si>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</si>
  <si>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</si>
  <si>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</si>
  <si>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</si>
  <si>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</si>
  <si>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</si>
  <si>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</si>
  <si>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</si>
  <si>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</si>
  <si>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</si>
  <si>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</si>
  <si>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</si>
  <si>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</si>
  <si>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</si>
  <si>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</si>
  <si>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</si>
  <si>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</si>
  <si>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</si>
  <si>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</si>
  <si>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</si>
  <si>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</si>
  <si>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</si>
  <si>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</si>
  <si>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</si>
  <si>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</si>
  <si>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</si>
  <si>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</si>
  <si>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</si>
  <si>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</si>
  <si>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</si>
  <si>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</si>
  <si>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</si>
  <si>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</si>
  <si>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</si>
  <si>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</si>
  <si>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</si>
  <si>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</si>
  <si>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</si>
  <si>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</si>
  <si>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</si>
  <si>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</si>
  <si>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</si>
  <si>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</si>
  <si>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</si>
  <si>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</si>
  <si>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</si>
  <si>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</si>
  <si>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</si>
  <si>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</si>
  <si>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</si>
  <si>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</si>
  <si>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</si>
  <si>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</si>
  <si>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</si>
  <si>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</si>
  <si>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</si>
  <si>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</si>
  <si>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</si>
  <si>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</si>
  <si>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</si>
  <si>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</si>
  <si>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</si>
  <si>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</si>
  <si>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</si>
  <si>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</si>
  <si>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</si>
  <si>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</si>
  <si>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</si>
  <si>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</si>
  <si>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</si>
  <si>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</si>
  <si>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</si>
  <si>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</si>
  <si>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</si>
  <si>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</si>
  <si>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</si>
  <si>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</si>
  <si>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</si>
  <si>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</si>
  <si>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</si>
  <si>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</si>
  <si>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</si>
  <si>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</si>
  <si>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</si>
  <si>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</si>
  <si>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</si>
  <si>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</si>
  <si>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</si>
  <si>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</si>
  <si>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</si>
  <si>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</si>
  <si>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</si>
  <si>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</si>
  <si>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</si>
  <si>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</si>
  <si>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</si>
  <si>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</si>
  <si>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</si>
  <si>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</si>
  <si>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</si>
  <si>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</si>
  <si>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</si>
  <si>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</si>
  <si>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</si>
  <si>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</si>
  <si>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</si>
  <si>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</si>
  <si>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</si>
  <si>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</si>
  <si>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</si>
  <si>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</si>
  <si>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</si>
  <si>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</si>
  <si>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</si>
  <si>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</si>
  <si>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</si>
  <si>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</si>
  <si>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</si>
  <si>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</si>
  <si>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</si>
  <si>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</si>
  <si>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</si>
  <si>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</si>
  <si>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</si>
  <si>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</si>
  <si>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</si>
  <si>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</si>
  <si>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</si>
  <si>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</si>
  <si>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</si>
  <si>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</si>
  <si>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</si>
  <si>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</si>
  <si>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</si>
  <si>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</si>
  <si>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</si>
  <si>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</si>
  <si>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</si>
  <si>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</si>
  <si>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</si>
  <si>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</si>
  <si>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</si>
  <si>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</si>
  <si>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</si>
  <si>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</si>
  <si>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</si>
  <si>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</si>
  <si>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</si>
  <si>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</si>
  <si>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</si>
  <si>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</si>
  <si>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</si>
  <si>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</si>
  <si>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</si>
  <si>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</si>
  <si>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</si>
  <si>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</si>
  <si>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</si>
  <si>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</si>
  <si>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</si>
  <si>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</si>
  <si>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</si>
  <si>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</si>
  <si>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</si>
  <si>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</si>
  <si>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</si>
  <si>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</si>
  <si>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</si>
  <si>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</si>
  <si>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</si>
  <si>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</si>
  <si>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</si>
  <si>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</si>
  <si>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</si>
  <si>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</si>
  <si>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</si>
  <si>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</si>
  <si>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</si>
  <si>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</si>
  <si>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</si>
  <si>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</si>
  <si>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</si>
  <si>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</si>
  <si>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</si>
  <si>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</si>
  <si>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</si>
  <si>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</si>
  <si>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</si>
  <si>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</si>
  <si>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</si>
  <si>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</si>
  <si>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</si>
  <si>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</si>
  <si>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</si>
  <si>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</si>
  <si>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</si>
  <si>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</si>
  <si>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</si>
  <si>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</si>
  <si>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</si>
  <si>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</si>
  <si>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</si>
  <si>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</si>
  <si>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</si>
  <si>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</si>
  <si>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</si>
  <si>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</si>
  <si>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</si>
  <si>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</si>
  <si>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</si>
  <si>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</si>
  <si>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</si>
  <si>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</si>
  <si>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</si>
  <si>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</si>
  <si>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</si>
  <si>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</si>
  <si>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</si>
  <si>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</si>
  <si>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</si>
  <si>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</si>
  <si>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</si>
  <si>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</si>
  <si>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</si>
  <si>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</si>
  <si>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</si>
  <si>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</si>
  <si>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</si>
  <si>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</si>
  <si>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</si>
  <si>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</si>
  <si>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</si>
  <si>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</si>
  <si>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</si>
  <si>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</si>
  <si>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</si>
  <si>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</si>
  <si>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</si>
  <si>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</si>
  <si>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</si>
  <si>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</si>
  <si>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</si>
  <si>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</si>
  <si>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</si>
  <si>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</si>
  <si>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</si>
  <si>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</si>
  <si>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</si>
  <si>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</si>
  <si>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</si>
  <si>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</si>
  <si>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</si>
  <si>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</si>
  <si>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</si>
  <si>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</si>
  <si>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</si>
  <si>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</si>
  <si>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</si>
  <si>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</si>
  <si>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</si>
  <si>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</si>
  <si>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</si>
  <si>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</si>
  <si>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</si>
  <si>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</si>
  <si>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</si>
  <si>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</si>
  <si>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</si>
  <si>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</si>
  <si>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</si>
  <si>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</si>
  <si>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</si>
  <si>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</si>
  <si>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</si>
  <si>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</si>
  <si>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</si>
  <si>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</si>
  <si>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</si>
  <si>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</si>
  <si>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</si>
  <si>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</si>
  <si>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</si>
  <si>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</si>
  <si>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</si>
  <si>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</si>
  <si>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</si>
  <si>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</si>
  <si>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</si>
  <si>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</si>
  <si>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</si>
  <si>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</si>
  <si>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</si>
  <si>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</si>
  <si>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</si>
  <si>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</si>
  <si>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</si>
  <si>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</si>
  <si>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</si>
  <si>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</si>
  <si>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</si>
  <si>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</si>
  <si>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</si>
  <si>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</si>
  <si>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</si>
  <si>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</si>
  <si>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</si>
  <si>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</si>
  <si>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</si>
  <si>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</si>
  <si>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</si>
  <si>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</si>
  <si>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</si>
  <si>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</si>
  <si>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</si>
  <si>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</si>
  <si>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</si>
  <si>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</si>
  <si>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</si>
  <si>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</si>
  <si>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</si>
  <si>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</si>
  <si>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</si>
  <si>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</si>
  <si>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</si>
  <si>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</si>
  <si>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</si>
  <si>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</si>
  <si>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</si>
  <si>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</si>
  <si>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</si>
  <si>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</si>
  <si>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</si>
  <si>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</si>
  <si>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</si>
  <si>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</si>
  <si>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</si>
  <si>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</si>
  <si>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</si>
  <si>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</si>
  <si>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</si>
  <si>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</si>
  <si>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</si>
  <si>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</si>
  <si>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</si>
  <si>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</si>
  <si>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</si>
  <si>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</si>
  <si>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</si>
  <si>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</si>
  <si>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</si>
  <si>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</si>
  <si>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</si>
  <si>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</si>
  <si>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</si>
  <si>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</si>
  <si>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</si>
  <si>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</si>
  <si>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</si>
  <si>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</si>
  <si>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</si>
  <si>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</si>
  <si>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</si>
  <si>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</si>
  <si>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</si>
  <si>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</si>
  <si>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</si>
  <si>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</si>
  <si>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</si>
  <si>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</si>
  <si>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</si>
  <si>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</si>
  <si>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</si>
  <si>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</si>
  <si>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</si>
  <si>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</si>
  <si>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</si>
  <si>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</si>
  <si>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</si>
  <si>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</si>
  <si>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</si>
  <si>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</si>
  <si>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</si>
  <si>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</si>
  <si>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</si>
  <si>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</si>
  <si>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</si>
  <si>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</si>
  <si>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</si>
  <si>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</si>
  <si>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</si>
  <si>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</si>
  <si>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</si>
  <si>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</si>
  <si>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</si>
  <si>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</si>
  <si>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</si>
  <si>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</si>
  <si>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</si>
  <si>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</si>
  <si>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</si>
  <si>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</si>
  <si>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</si>
  <si>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</si>
  <si>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</si>
  <si>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</si>
  <si>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</si>
  <si>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</si>
  <si>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</si>
  <si>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</si>
  <si>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</si>
  <si>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</si>
  <si>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</si>
  <si>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</si>
  <si>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</si>
  <si>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</si>
  <si>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</si>
  <si>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</si>
  <si>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</si>
  <si>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</si>
  <si>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</si>
  <si>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</si>
  <si>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</si>
  <si>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</si>
  <si>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</si>
  <si>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</si>
  <si>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</si>
  <si>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</si>
  <si>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</si>
  <si>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</si>
  <si>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</si>
  <si>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</si>
  <si>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</si>
  <si>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</si>
  <si>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</si>
  <si>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</si>
  <si>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</si>
  <si>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</si>
  <si>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</si>
  <si>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</si>
  <si>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</si>
  <si>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</si>
  <si>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</si>
  <si>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</si>
  <si>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</si>
  <si>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</si>
  <si>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</si>
  <si>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</si>
  <si>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</si>
  <si>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</si>
  <si>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</si>
  <si>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</si>
  <si>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</si>
  <si>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</si>
  <si>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</si>
  <si>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</si>
  <si>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</si>
  <si>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</si>
  <si>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</si>
  <si>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</si>
  <si>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</si>
  <si>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</si>
  <si>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</si>
  <si>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</si>
  <si>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</si>
  <si>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</si>
  <si>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</si>
  <si>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</si>
  <si>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</si>
  <si>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</si>
  <si>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</si>
  <si>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</si>
  <si>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</si>
  <si>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</si>
  <si>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</si>
  <si>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</si>
  <si>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</si>
  <si>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</si>
  <si>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</si>
  <si>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</si>
  <si>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</si>
  <si>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</si>
  <si>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</si>
  <si>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</si>
  <si>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</si>
  <si>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</si>
  <si>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</si>
  <si>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</si>
  <si>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</si>
  <si>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</si>
  <si>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</si>
  <si>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</si>
  <si>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</si>
  <si>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</si>
  <si>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</si>
  <si>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</si>
  <si>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</si>
  <si>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</si>
  <si>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</si>
  <si>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</si>
  <si>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</si>
  <si>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</si>
  <si>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</si>
  <si>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</si>
  <si>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</si>
  <si>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</si>
  <si>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</si>
  <si>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</si>
  <si>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</si>
  <si>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</si>
  <si>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</si>
  <si>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</si>
  <si>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</si>
  <si>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</si>
  <si>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</si>
  <si>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</si>
  <si>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</si>
  <si>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</si>
  <si>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</si>
  <si>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</si>
  <si>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</si>
  <si>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</si>
  <si>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</si>
  <si>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</si>
  <si>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</si>
  <si>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</si>
  <si>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</si>
  <si>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</si>
  <si>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</si>
  <si>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</si>
  <si>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</si>
  <si>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</si>
  <si>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</si>
  <si>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</si>
  <si>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</si>
  <si>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</si>
  <si>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</si>
  <si>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</si>
  <si>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</si>
  <si>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</si>
  <si>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</si>
  <si>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</si>
  <si>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</si>
  <si>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</si>
  <si>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</si>
  <si>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</si>
  <si>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</si>
  <si>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</si>
  <si>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</si>
  <si>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</si>
  <si>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</si>
  <si>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</si>
  <si>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</si>
  <si>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</si>
  <si>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</si>
  <si>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</si>
  <si>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</si>
  <si>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</si>
  <si>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</si>
  <si>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</si>
  <si>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</si>
  <si>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</si>
  <si>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</si>
  <si>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</si>
  <si>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</si>
  <si>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</si>
  <si>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</si>
  <si>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</si>
  <si>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</si>
  <si>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</si>
  <si>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</si>
  <si>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</si>
  <si>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</si>
  <si>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</si>
  <si>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</si>
  <si>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</si>
  <si>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</si>
  <si>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</si>
  <si>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</si>
  <si>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</si>
  <si>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</si>
  <si>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</si>
  <si>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</si>
  <si>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</si>
  <si>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</si>
  <si>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</si>
  <si>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</si>
  <si>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</si>
  <si>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</si>
  <si>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</si>
  <si>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</si>
  <si>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</si>
  <si>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</si>
  <si>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</si>
  <si>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</si>
  <si>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</si>
  <si>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</si>
  <si>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</si>
  <si>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</si>
  <si>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</si>
  <si>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</si>
  <si>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</si>
  <si>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</si>
  <si>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</si>
  <si>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</si>
  <si>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</si>
  <si>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</si>
  <si>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</si>
  <si>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</si>
  <si>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</si>
  <si>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</si>
  <si>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</si>
  <si>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</si>
  <si>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</si>
  <si>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</si>
  <si>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</si>
  <si>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</si>
  <si>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</si>
  <si>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</si>
  <si>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</si>
  <si>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</si>
  <si>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</si>
  <si>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</si>
  <si>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</si>
  <si>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</si>
  <si>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</si>
  <si>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</si>
  <si>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</si>
  <si>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</si>
  <si>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</si>
  <si>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</si>
  <si>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</si>
  <si>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</si>
  <si>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</si>
  <si>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</si>
  <si>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</si>
  <si>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</si>
  <si>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</si>
  <si>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</si>
  <si>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</si>
  <si>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</si>
  <si>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</si>
  <si>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</si>
  <si>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</si>
  <si>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</si>
  <si>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</si>
  <si>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</si>
  <si>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</si>
  <si>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</si>
  <si>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</si>
  <si>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</si>
  <si>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</si>
  <si>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</si>
  <si>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</si>
  <si>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</si>
  <si>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</si>
  <si>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</si>
  <si>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</si>
  <si>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</si>
  <si>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</si>
  <si>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</si>
  <si>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</si>
  <si>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</si>
  <si>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</si>
  <si>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</si>
  <si>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</si>
  <si>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</si>
  <si>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</si>
  <si>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</si>
  <si>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</si>
  <si>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</si>
  <si>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</si>
  <si>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</si>
  <si>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</si>
  <si>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</si>
  <si>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</si>
  <si>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</si>
  <si>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</si>
  <si>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</si>
  <si>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</si>
  <si>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</si>
  <si>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</si>
  <si>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</si>
  <si>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</si>
  <si>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</si>
  <si>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</si>
  <si>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</si>
  <si>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</si>
  <si>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</si>
  <si>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</si>
  <si>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</si>
  <si>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</si>
  <si>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</si>
  <si>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</si>
  <si>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</si>
  <si>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</si>
  <si>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</si>
  <si>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</si>
  <si>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</si>
  <si>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</si>
  <si>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</si>
  <si>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</si>
  <si>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</si>
  <si>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</si>
  <si>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</si>
  <si>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</si>
  <si>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</si>
  <si>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</si>
  <si>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</si>
  <si>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</si>
  <si>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</si>
  <si>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</si>
  <si>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</si>
  <si>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</si>
  <si>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</si>
  <si>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</si>
  <si>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</si>
  <si>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</si>
  <si>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</si>
  <si>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</si>
  <si>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</si>
  <si>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</si>
  <si>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</si>
  <si>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</si>
  <si>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</si>
  <si>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</si>
  <si>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</si>
  <si>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</si>
  <si>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</si>
  <si>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</si>
  <si>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</si>
  <si>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</si>
  <si>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</si>
  <si>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</si>
  <si>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</si>
  <si>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</si>
  <si>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</si>
  <si>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</si>
  <si>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</si>
  <si>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</si>
  <si>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</si>
  <si>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</si>
  <si>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</si>
  <si>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</si>
  <si>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</si>
  <si>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</si>
  <si>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</si>
  <si>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</si>
  <si>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</si>
  <si>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</si>
  <si>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</si>
  <si>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</si>
  <si>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</si>
  <si>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</si>
  <si>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</si>
  <si>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</si>
  <si>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</si>
  <si>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</si>
  <si>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</si>
  <si>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</si>
  <si>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</si>
  <si>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</si>
  <si>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</si>
  <si>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</si>
  <si>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</si>
  <si>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</si>
  <si>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</si>
  <si>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</si>
  <si>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</si>
  <si>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</si>
  <si>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</si>
  <si>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</si>
  <si>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</si>
  <si>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</si>
  <si>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</si>
  <si>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</si>
  <si>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</si>
  <si>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</si>
  <si>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</si>
  <si>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</si>
  <si>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</si>
  <si>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</si>
  <si>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</si>
  <si>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</si>
  <si>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</si>
  <si>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</si>
  <si>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</si>
  <si>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</si>
  <si>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</si>
  <si>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</si>
  <si>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</si>
  <si>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</si>
  <si>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</si>
  <si>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</si>
  <si>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</si>
  <si>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</si>
  <si>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</si>
  <si>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</si>
  <si>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</si>
  <si>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</si>
  <si>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</si>
  <si>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</si>
  <si>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</si>
  <si>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</si>
  <si>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</si>
  <si>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</si>
  <si>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</si>
  <si>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</si>
  <si>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</si>
  <si>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</si>
  <si>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</si>
  <si>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</si>
  <si>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</si>
  <si>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</si>
  <si>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</si>
  <si>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</si>
  <si>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</si>
  <si>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</si>
  <si>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</si>
  <si>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</si>
  <si>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</si>
  <si>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</si>
  <si>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</si>
  <si>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</si>
  <si>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</si>
  <si>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</si>
  <si>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</si>
  <si>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</si>
  <si>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</si>
  <si>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</si>
  <si>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</si>
  <si>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</si>
  <si>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</si>
  <si>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</si>
  <si>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</si>
  <si>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</si>
  <si>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</si>
  <si>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</si>
  <si>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</si>
  <si>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</si>
  <si>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</si>
  <si>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</si>
  <si>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</si>
  <si>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</si>
  <si>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</si>
  <si>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</si>
  <si>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</si>
  <si>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</si>
  <si>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</si>
  <si>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</si>
  <si>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</si>
  <si>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</si>
  <si>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</si>
  <si>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</si>
  <si>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</si>
  <si>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</si>
  <si>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</si>
  <si>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</si>
  <si>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</si>
  <si>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</si>
  <si>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</si>
  <si>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</si>
  <si>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</si>
  <si>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</si>
  <si>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</si>
  <si>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</si>
  <si>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</si>
  <si>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</si>
  <si>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</si>
  <si>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</si>
  <si>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</si>
  <si>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</si>
  <si>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</si>
  <si>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</si>
  <si>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</si>
  <si>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</si>
  <si>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</si>
  <si>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</si>
  <si>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</si>
  <si>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</si>
  <si>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</si>
  <si>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</si>
  <si>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</si>
  <si>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</si>
  <si>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</si>
  <si>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</si>
  <si>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</si>
  <si>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</si>
  <si>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</si>
  <si>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</si>
  <si>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</si>
  <si>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</si>
  <si>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</si>
  <si>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</si>
  <si>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</si>
  <si>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</si>
  <si>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</si>
  <si>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</si>
  <si>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</si>
  <si>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</si>
  <si>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</si>
  <si>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</si>
  <si>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</si>
  <si>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</si>
  <si>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</si>
  <si>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</si>
  <si>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</si>
  <si>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</si>
  <si>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</si>
  <si>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</si>
  <si>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</si>
  <si>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</si>
  <si>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</si>
  <si>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</si>
  <si>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</si>
  <si>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</si>
  <si>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</si>
  <si>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</si>
  <si>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</si>
  <si>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</si>
  <si>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</si>
  <si>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</si>
  <si>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</si>
  <si>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</si>
  <si>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</si>
  <si>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</si>
  <si>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</si>
  <si>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</si>
  <si>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</si>
  <si>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</si>
  <si>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</si>
  <si>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</si>
  <si>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</si>
  <si>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</si>
  <si>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</si>
  <si>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</si>
  <si>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</si>
  <si>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</si>
  <si>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</si>
  <si>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</si>
  <si>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</si>
  <si>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</si>
  <si>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</si>
  <si>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</si>
  <si>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</si>
  <si>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</si>
  <si>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</si>
  <si>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</si>
  <si>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</si>
  <si>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</si>
  <si>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</si>
  <si>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</si>
  <si>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</si>
  <si>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</si>
  <si>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</si>
  <si>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</si>
  <si>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</si>
  <si>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</si>
  <si>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</si>
  <si>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</si>
  <si>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</si>
  <si>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</si>
  <si>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</si>
  <si>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</si>
  <si>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</si>
  <si>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</si>
  <si>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</si>
  <si>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</si>
  <si>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</si>
  <si>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</si>
  <si>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</si>
  <si>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</si>
  <si>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</si>
  <si>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</si>
  <si>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</si>
  <si>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</si>
  <si>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</si>
  <si>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</si>
  <si>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</si>
  <si>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</si>
  <si>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</si>
  <si>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</si>
  <si>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</si>
  <si>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</si>
  <si>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</si>
  <si>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</si>
  <si>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</si>
  <si>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</si>
  <si>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</si>
  <si>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</si>
  <si>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</si>
  <si>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</si>
  <si>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</si>
  <si>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</si>
  <si>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</si>
  <si>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</si>
  <si>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</si>
  <si>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</si>
  <si>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</si>
  <si>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</si>
  <si>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</si>
  <si>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</si>
  <si>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</si>
  <si>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</si>
  <si>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</si>
  <si>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</si>
  <si>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</si>
  <si>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</si>
  <si>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</si>
  <si>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</si>
  <si>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</si>
  <si>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</si>
  <si>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</si>
  <si>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</si>
  <si>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</si>
  <si>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</si>
  <si>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</si>
  <si>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</si>
  <si>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</si>
  <si>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</si>
  <si>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</si>
  <si>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</si>
  <si>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</si>
  <si>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</si>
  <si>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</si>
  <si>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</si>
  <si>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</si>
  <si>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</si>
  <si>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</si>
  <si>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</si>
  <si>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</si>
  <si>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</si>
  <si>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</si>
  <si>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</si>
  <si>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</si>
  <si>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</si>
  <si>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</si>
  <si>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</si>
  <si>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</si>
  <si>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</si>
  <si>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</si>
  <si>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</si>
  <si>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</si>
  <si>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</si>
  <si>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</si>
  <si>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</si>
  <si>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</si>
  <si>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</si>
  <si>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</si>
  <si>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</si>
  <si>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</si>
  <si>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</si>
  <si>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</si>
  <si>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</si>
  <si>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</si>
  <si>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</si>
  <si>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</si>
  <si>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</si>
  <si>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</si>
  <si>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</si>
  <si>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</si>
  <si>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</si>
  <si>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</si>
  <si>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</si>
  <si>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</si>
  <si>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</si>
  <si>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</si>
  <si>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</si>
  <si>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</si>
  <si>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</si>
  <si>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</si>
  <si>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</si>
  <si>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</si>
  <si>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</si>
  <si>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</si>
  <si>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</si>
  <si>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</si>
  <si>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</si>
  <si>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</si>
  <si>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</si>
  <si>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</si>
  <si>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</si>
  <si>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</si>
  <si>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</si>
  <si>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</si>
  <si>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</si>
  <si>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</si>
  <si>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</si>
  <si>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</si>
  <si>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</si>
  <si>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</si>
  <si>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</si>
  <si>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</si>
  <si>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</si>
  <si>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</si>
  <si>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</si>
  <si>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</si>
  <si>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</si>
  <si>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</si>
  <si>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</si>
  <si>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</si>
  <si>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</si>
  <si>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</si>
  <si>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</si>
  <si>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</si>
  <si>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</si>
  <si>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</si>
  <si>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</si>
  <si>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</si>
  <si>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</si>
  <si>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</si>
  <si>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</si>
  <si>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</si>
  <si>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</si>
  <si>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</si>
  <si>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</si>
  <si>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</si>
  <si>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</si>
  <si>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</si>
  <si>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</si>
  <si>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</si>
  <si>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</si>
  <si>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</si>
  <si>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</si>
  <si>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</si>
  <si>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</si>
  <si>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</si>
  <si>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</si>
  <si>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</si>
  <si>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</si>
  <si>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</si>
  <si>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</si>
  <si>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</si>
  <si>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</si>
  <si>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</si>
  <si>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</si>
  <si>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</si>
  <si>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</si>
  <si>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</si>
  <si>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</si>
  <si>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</si>
  <si>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</si>
  <si>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</si>
  <si>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</si>
  <si>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</si>
  <si>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</si>
  <si>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</si>
  <si>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</si>
  <si>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</si>
  <si>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</si>
  <si>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</si>
  <si>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</si>
  <si>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</si>
  <si>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</si>
  <si>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</si>
  <si>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</si>
  <si>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</si>
  <si>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</si>
  <si>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</si>
  <si>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</si>
  <si>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</si>
  <si>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</si>
  <si>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</si>
  <si>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</si>
  <si>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</si>
  <si>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</si>
  <si>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</si>
  <si>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</si>
  <si>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</si>
  <si>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</si>
  <si>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</si>
  <si>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</si>
  <si>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</si>
  <si>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</si>
  <si>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</si>
  <si>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</si>
  <si>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</si>
  <si>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</si>
  <si>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</si>
  <si>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</si>
  <si>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</si>
  <si>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</si>
  <si>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</si>
  <si>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</si>
  <si>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</si>
  <si>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</si>
  <si>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</si>
  <si>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</si>
  <si>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</si>
  <si>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</si>
  <si>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</si>
  <si>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</si>
  <si>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</si>
  <si>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</si>
  <si>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</si>
  <si>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</si>
  <si>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</si>
  <si>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</si>
  <si>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</si>
  <si>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</si>
  <si>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</si>
  <si>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</si>
  <si>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</si>
  <si>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</si>
  <si>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</si>
  <si>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</si>
  <si>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</si>
  <si>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</si>
  <si>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</si>
  <si>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</si>
  <si>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</si>
  <si>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</si>
  <si>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</si>
  <si>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</si>
  <si>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</si>
  <si>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</si>
  <si>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</si>
  <si>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</si>
  <si>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</si>
  <si>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</si>
  <si>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</si>
  <si>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</si>
  <si>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</si>
  <si>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</si>
  <si>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</si>
  <si>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</si>
  <si>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</si>
  <si>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</si>
  <si>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</si>
  <si>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</si>
  <si>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</si>
  <si>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</si>
  <si>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</si>
  <si>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</si>
  <si>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</si>
  <si>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</si>
  <si>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</si>
  <si>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</si>
  <si>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</si>
  <si>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</si>
  <si>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</si>
  <si>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</si>
  <si>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</si>
  <si>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</si>
  <si>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</si>
  <si>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</si>
  <si>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</si>
  <si>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</si>
  <si>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</si>
  <si>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</si>
  <si>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</si>
  <si>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</si>
  <si>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</si>
  <si>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</si>
  <si>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</si>
  <si>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</si>
  <si>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</si>
  <si>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</si>
  <si>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</si>
  <si>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</si>
  <si>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</si>
  <si>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</si>
  <si>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</si>
  <si>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</si>
  <si>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</si>
  <si>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</si>
  <si>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</si>
  <si>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</si>
  <si>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</si>
  <si>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</si>
  <si>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</si>
  <si>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</si>
  <si>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</si>
  <si>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</si>
  <si>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</si>
  <si>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</si>
  <si>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</si>
  <si>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</si>
  <si>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</si>
  <si>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</si>
  <si>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</si>
  <si>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</si>
  <si>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</si>
  <si>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</si>
  <si>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</si>
  <si>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</si>
  <si>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</si>
  <si>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</si>
  <si>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</si>
  <si>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</si>
  <si>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</si>
  <si>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</si>
  <si>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</si>
  <si>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</si>
  <si>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</si>
  <si>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</si>
  <si>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</si>
  <si>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</si>
  <si>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</si>
  <si>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</si>
  <si>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</si>
  <si>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</si>
  <si>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</si>
  <si>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</si>
  <si>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</si>
  <si>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</si>
  <si>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</si>
  <si>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</si>
  <si>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</si>
  <si>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</si>
  <si>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</si>
  <si>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</si>
  <si>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</si>
  <si>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</si>
  <si>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</si>
  <si>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</si>
  <si>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</si>
  <si>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</si>
  <si>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</si>
  <si>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</si>
  <si>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</si>
  <si>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</si>
  <si>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</si>
  <si>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</si>
  <si>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</si>
  <si>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</si>
  <si>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</si>
  <si>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</si>
  <si>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</si>
  <si>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</si>
  <si>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</si>
  <si>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</si>
  <si>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</si>
  <si>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</si>
  <si>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</si>
  <si>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</si>
  <si>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</si>
  <si>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</si>
  <si>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</si>
  <si>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</si>
  <si>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</si>
  <si>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</si>
  <si>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</si>
  <si>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</si>
  <si>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</si>
  <si>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</si>
  <si>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</si>
  <si>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</si>
  <si>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</si>
  <si>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</si>
  <si>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</si>
  <si>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</si>
  <si>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</si>
  <si>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</si>
  <si>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</si>
  <si>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</si>
  <si>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</si>
  <si>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</si>
  <si>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</si>
  <si>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</si>
  <si>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</si>
  <si>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</si>
  <si>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</si>
  <si>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</si>
  <si>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</si>
  <si>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</si>
  <si>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</si>
  <si>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</si>
  <si>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</si>
  <si>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</si>
  <si>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</si>
  <si>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</si>
  <si>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</si>
  <si>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</si>
  <si>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</si>
  <si>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</si>
  <si>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</si>
  <si>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</si>
  <si>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</si>
  <si>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</si>
  <si>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</si>
  <si>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</si>
  <si>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</si>
  <si>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</si>
  <si>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</si>
  <si>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</si>
  <si>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</si>
  <si>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</si>
  <si>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</si>
  <si>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</si>
  <si>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</si>
  <si>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</si>
  <si>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</si>
  <si>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</si>
  <si>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</si>
  <si>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</si>
  <si>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</si>
  <si>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</si>
  <si>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</si>
  <si>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</si>
  <si>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</si>
  <si>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</si>
  <si>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</si>
  <si>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</si>
  <si>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</si>
  <si>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</si>
  <si>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</si>
  <si>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</si>
  <si>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</si>
  <si>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</si>
  <si>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</si>
  <si>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</si>
  <si>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</si>
  <si>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</si>
  <si>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</si>
  <si>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</si>
  <si>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</si>
  <si>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</si>
  <si>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</si>
  <si>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</si>
  <si>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</si>
  <si>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</si>
  <si>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</si>
  <si>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</si>
  <si>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</si>
  <si>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</si>
  <si>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</si>
  <si>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</si>
  <si>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</si>
  <si>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</si>
  <si>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</si>
  <si>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</si>
  <si>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</si>
  <si>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</si>
  <si>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</si>
  <si>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</si>
  <si>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</si>
  <si>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</si>
  <si>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</si>
  <si>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</si>
  <si>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</si>
  <si>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</si>
  <si>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</si>
  <si>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</si>
  <si>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</si>
  <si>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</si>
  <si>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</si>
  <si>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</si>
  <si>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</si>
  <si>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</si>
  <si>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</si>
  <si>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</si>
  <si>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</si>
  <si>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</si>
  <si>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</si>
  <si>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</si>
  <si>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</si>
  <si>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</si>
  <si>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</si>
  <si>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</si>
  <si>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</si>
  <si>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</si>
  <si>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</si>
  <si>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</si>
  <si>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</si>
  <si>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</si>
  <si>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</si>
  <si>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</si>
  <si>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</si>
  <si>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</si>
  <si>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</si>
  <si>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</si>
  <si>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</si>
  <si>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</si>
  <si>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</si>
  <si>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</si>
  <si>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</si>
  <si>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</si>
  <si>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</si>
  <si>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</si>
  <si>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</si>
  <si>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</si>
  <si>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</si>
  <si>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</si>
  <si>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</si>
  <si>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</si>
  <si>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</si>
  <si>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</si>
  <si>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</si>
  <si>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</si>
  <si>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</si>
  <si>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</si>
  <si>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</si>
  <si>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</si>
  <si>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</si>
  <si>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</si>
  <si>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</si>
  <si>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</si>
  <si>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</si>
  <si>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</si>
  <si>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</si>
  <si>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</si>
  <si>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</si>
  <si>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</si>
  <si>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</si>
  <si>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</si>
  <si>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</si>
  <si>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</si>
  <si>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</si>
  <si>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</si>
  <si>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</si>
  <si>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</si>
  <si>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</si>
  <si>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</si>
  <si>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</si>
  <si>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</si>
  <si>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</si>
  <si>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</si>
  <si>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</si>
  <si>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</si>
  <si>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</si>
  <si>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</si>
  <si>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</si>
  <si>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</si>
  <si>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</si>
  <si>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</si>
  <si>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</si>
  <si>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</si>
  <si>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</si>
  <si>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</si>
  <si>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</si>
  <si>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</si>
  <si>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</si>
  <si>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</si>
  <si>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</si>
  <si>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</si>
  <si>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</si>
  <si>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</si>
  <si>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</si>
  <si>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</si>
  <si>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</si>
  <si>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</si>
  <si>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</si>
  <si>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</si>
  <si>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</si>
  <si>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</si>
  <si>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</si>
  <si>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</si>
  <si>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</si>
  <si>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</si>
  <si>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</si>
  <si>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</si>
  <si>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</si>
  <si>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</si>
  <si>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</si>
  <si>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</si>
  <si>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</si>
  <si>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</si>
  <si>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</si>
  <si>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</si>
  <si>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</si>
  <si>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</si>
  <si>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</si>
  <si>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</si>
  <si>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</si>
  <si>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</si>
  <si>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</si>
  <si>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</si>
  <si>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</si>
  <si>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</si>
  <si>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</si>
  <si>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</si>
  <si>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</si>
  <si>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</si>
  <si>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</si>
  <si>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</si>
  <si>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</si>
  <si>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</si>
  <si>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</si>
  <si>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</si>
  <si>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</si>
  <si>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</si>
  <si>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</si>
  <si>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</si>
  <si>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</si>
  <si>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</si>
  <si>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</si>
  <si>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</si>
  <si>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</si>
  <si>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</si>
  <si>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</si>
  <si>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</si>
  <si>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</si>
  <si>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</si>
  <si>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</si>
  <si>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</si>
  <si>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</si>
  <si>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</si>
  <si>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</si>
  <si>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</si>
  <si>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</si>
  <si>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</si>
  <si>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</si>
  <si>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</si>
  <si>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</si>
  <si>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</si>
  <si>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</si>
  <si>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</si>
  <si>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</si>
  <si>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</si>
  <si>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</si>
  <si>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</si>
  <si>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</si>
  <si>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</si>
  <si>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</si>
  <si>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</si>
  <si>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</si>
  <si>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</si>
  <si>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</si>
  <si>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</si>
  <si>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</si>
  <si>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</si>
  <si>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</si>
  <si>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</si>
  <si>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</si>
  <si>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</si>
  <si>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</si>
  <si>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</si>
  <si>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</si>
  <si>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</si>
  <si>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</si>
  <si>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</si>
  <si>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</si>
  <si>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</si>
  <si>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</si>
  <si>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</si>
  <si>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</si>
  <si>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</si>
  <si>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</si>
  <si>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</si>
  <si>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</si>
  <si>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</si>
  <si>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</si>
  <si>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</si>
  <si>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</si>
  <si>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</si>
  <si>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</si>
  <si>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</si>
  <si>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</si>
  <si>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</si>
  <si>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</si>
  <si>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</si>
  <si>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</si>
  <si>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</si>
  <si>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</si>
  <si>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</si>
  <si>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</si>
  <si>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</si>
  <si>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</si>
  <si>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</si>
  <si>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</si>
  <si>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</si>
  <si>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</si>
  <si>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</si>
  <si>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</si>
  <si>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</si>
  <si>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</si>
  <si>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</si>
  <si>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</si>
  <si>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</si>
  <si>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</si>
  <si>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</si>
  <si>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</si>
  <si>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</si>
  <si>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</si>
  <si>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</si>
  <si>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</si>
  <si>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</si>
  <si>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</si>
  <si>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</si>
  <si>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</si>
  <si>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</si>
  <si>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</si>
  <si>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</si>
  <si>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</si>
  <si>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</si>
  <si>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</si>
  <si>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</si>
  <si>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</si>
  <si>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</si>
  <si>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</si>
  <si>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</si>
  <si>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</si>
  <si>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</si>
  <si>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</si>
  <si>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</si>
  <si>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</si>
  <si>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</si>
  <si>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</si>
  <si>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</si>
  <si>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</si>
  <si>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</si>
  <si>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</si>
  <si>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</si>
  <si>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</si>
  <si>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</si>
  <si>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</si>
  <si>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</si>
  <si>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</si>
  <si>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</si>
  <si>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</si>
  <si>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</si>
  <si>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</si>
  <si>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</si>
  <si>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</si>
  <si>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</si>
  <si>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</si>
  <si>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</si>
  <si>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</si>
  <si>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</si>
  <si>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</si>
  <si>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</si>
  <si>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</si>
  <si>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</si>
  <si>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</si>
  <si>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</si>
  <si>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</si>
  <si>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</si>
  <si>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</si>
  <si>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</si>
  <si>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</si>
  <si>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</si>
  <si>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</si>
  <si>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</si>
  <si>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</si>
  <si>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</si>
  <si>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</si>
  <si>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</si>
  <si>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</si>
  <si>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</si>
  <si>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</si>
  <si>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</si>
  <si>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</si>
  <si>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</si>
  <si>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</si>
  <si>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</si>
  <si>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</si>
  <si>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</si>
  <si>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</si>
  <si>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</si>
  <si>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</si>
  <si>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</si>
  <si>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</si>
  <si>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</si>
  <si>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</si>
  <si>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</si>
  <si>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</si>
  <si>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</si>
  <si>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</si>
  <si>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</si>
  <si>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</si>
  <si>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</si>
  <si>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</si>
  <si>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</si>
  <si>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</si>
  <si>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</si>
  <si>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</si>
  <si>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</si>
  <si>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</si>
  <si>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</si>
  <si>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</si>
  <si>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</si>
  <si>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</si>
  <si>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</si>
  <si>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</si>
  <si>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</si>
  <si>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</si>
  <si>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</si>
  <si>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</si>
  <si>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</si>
  <si>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</si>
  <si>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</si>
  <si>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</si>
  <si>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</si>
  <si>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</si>
  <si>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</si>
  <si>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</si>
  <si>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</si>
  <si>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</si>
  <si>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</si>
  <si>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</si>
  <si>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</si>
  <si>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</si>
  <si>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</si>
  <si>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</si>
  <si>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</si>
  <si>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</si>
  <si>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</si>
  <si>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</si>
  <si>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</si>
  <si>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</si>
  <si>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</si>
  <si>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</si>
  <si>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</si>
  <si>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</si>
  <si>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</si>
  <si>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</si>
  <si>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</si>
  <si>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</si>
  <si>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</si>
  <si>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</si>
  <si>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</si>
  <si>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</si>
  <si>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</si>
  <si>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</si>
  <si>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</si>
  <si>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</si>
  <si>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</si>
  <si>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</si>
  <si>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</si>
  <si>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</si>
  <si>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</si>
  <si>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</si>
  <si>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</si>
  <si>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</si>
  <si>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</si>
  <si>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</si>
  <si>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</si>
  <si>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</si>
  <si>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</si>
  <si>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</si>
  <si>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</si>
  <si>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</si>
  <si>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</si>
  <si>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</si>
  <si>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</si>
  <si>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</si>
  <si>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</si>
  <si>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</si>
  <si>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</si>
  <si>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</si>
  <si>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</si>
  <si>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</si>
  <si>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</si>
  <si>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</si>
  <si>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</si>
  <si>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</si>
  <si>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</si>
  <si>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</si>
  <si>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</si>
  <si>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</si>
  <si>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</si>
  <si>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</si>
  <si>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</si>
  <si>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</si>
  <si>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</si>
  <si>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</si>
  <si>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</si>
  <si>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</si>
  <si>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</si>
  <si>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</si>
  <si>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</si>
  <si>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</si>
  <si>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</si>
  <si>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</si>
  <si>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</si>
  <si>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</si>
  <si>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</si>
  <si>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</si>
  <si>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</si>
  <si>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</si>
  <si>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</si>
  <si>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</si>
  <si>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</si>
  <si>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</si>
  <si>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</si>
  <si>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</si>
  <si>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</si>
  <si>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</si>
  <si>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</si>
  <si>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</si>
  <si>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</si>
  <si>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</si>
  <si>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</si>
  <si>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</si>
  <si>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</si>
  <si>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</si>
  <si>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</si>
  <si>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</si>
  <si>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</si>
  <si>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</si>
  <si>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</si>
  <si>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</si>
  <si>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</si>
  <si>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</si>
  <si>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</si>
  <si>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</si>
  <si>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</si>
  <si>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</si>
  <si>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</si>
  <si>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</si>
  <si>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</si>
  <si>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</si>
  <si>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</si>
  <si>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</si>
  <si>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</si>
  <si>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</si>
  <si>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</si>
  <si>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</si>
  <si>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</si>
  <si>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</si>
  <si>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</si>
  <si>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</si>
  <si>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</si>
  <si>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</si>
  <si>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</si>
  <si>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</si>
  <si>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</si>
  <si>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</si>
  <si>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</si>
  <si>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</si>
  <si>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</si>
  <si>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</si>
  <si>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</si>
  <si>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</si>
  <si>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</si>
  <si>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</si>
  <si>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</si>
  <si>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</si>
  <si>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</si>
  <si>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</si>
  <si>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</si>
  <si>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</si>
  <si>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</si>
  <si>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</si>
  <si>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</si>
  <si>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</si>
  <si>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</si>
  <si>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</si>
  <si>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</si>
  <si>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</si>
  <si>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</si>
  <si>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</si>
  <si>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</si>
  <si>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</si>
  <si>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</si>
  <si>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</si>
  <si>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</si>
  <si>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</si>
  <si>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</si>
  <si>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</si>
  <si>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</si>
  <si>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</si>
  <si>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</si>
  <si>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</si>
  <si>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</si>
  <si>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</si>
  <si>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</si>
  <si>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</si>
  <si>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</si>
  <si>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</si>
  <si>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</si>
  <si>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</si>
  <si>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</si>
  <si>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</si>
  <si>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</si>
  <si>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</si>
  <si>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</si>
  <si>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</si>
  <si>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</si>
  <si>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</si>
  <si>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</si>
  <si>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</si>
  <si>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</si>
  <si>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</si>
  <si>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</si>
  <si>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</si>
  <si>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</si>
  <si>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</si>
  <si>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</si>
  <si>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</si>
  <si>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</si>
  <si>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</si>
  <si>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</si>
  <si>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</si>
  <si>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</si>
  <si>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</si>
  <si>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</si>
  <si>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</si>
  <si>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</si>
  <si>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</si>
  <si>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</si>
  <si>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</si>
  <si>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</si>
  <si>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</si>
  <si>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</si>
  <si>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</si>
  <si>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</si>
  <si>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</si>
  <si>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</si>
  <si>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</si>
  <si>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</si>
  <si>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</si>
  <si>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</si>
  <si>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</si>
  <si>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</si>
  <si>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</si>
  <si>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</si>
  <si>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</si>
  <si>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</si>
  <si>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</si>
  <si>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</si>
  <si>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</si>
  <si>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</si>
  <si>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</si>
  <si>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</si>
  <si>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</si>
  <si>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</si>
  <si>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</si>
  <si>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</si>
  <si>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</si>
  <si>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</si>
  <si>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</si>
  <si>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</si>
  <si>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</si>
  <si>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</si>
  <si>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</si>
  <si>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</si>
  <si>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</si>
  <si>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</si>
  <si>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</si>
  <si>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</si>
  <si>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</si>
  <si>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</si>
  <si>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</si>
  <si>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</si>
  <si>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</si>
  <si>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</si>
  <si>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</si>
  <si>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</si>
  <si>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</si>
  <si>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</si>
  <si>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</si>
  <si>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</si>
  <si>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</si>
  <si>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</si>
  <si>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</si>
  <si>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</si>
  <si>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</si>
  <si>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</si>
  <si>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</si>
  <si>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</si>
  <si>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</si>
  <si>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</si>
  <si>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</si>
  <si>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</si>
  <si>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</si>
  <si>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</si>
  <si>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</si>
  <si>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</si>
  <si>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</si>
  <si>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</si>
  <si>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</si>
  <si>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</si>
  <si>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</si>
  <si>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</si>
  <si>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</si>
  <si>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</si>
  <si>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</si>
  <si>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</si>
  <si>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</si>
  <si>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</si>
  <si>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</si>
  <si>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</si>
  <si>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</si>
  <si>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</si>
  <si>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</si>
  <si>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</si>
  <si>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</si>
  <si>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</si>
  <si>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</si>
  <si>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</si>
  <si>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</si>
  <si>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</si>
  <si>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</si>
  <si>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</si>
  <si>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</si>
  <si>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</si>
  <si>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</si>
  <si>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</si>
  <si>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</si>
  <si>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</si>
  <si>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</si>
  <si>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</si>
  <si>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</si>
  <si>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</si>
  <si>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</si>
  <si>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</si>
  <si>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</si>
  <si>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</si>
  <si>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</si>
  <si>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</si>
  <si>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</si>
  <si>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</si>
  <si>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</si>
  <si>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</si>
  <si>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</si>
  <si>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</si>
  <si>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</si>
  <si>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</si>
  <si>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</si>
  <si>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</si>
  <si>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</si>
  <si>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</si>
  <si>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</si>
  <si>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</si>
  <si>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</si>
  <si>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</si>
  <si>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</si>
  <si>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</si>
  <si>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</si>
  <si>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</si>
  <si>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</si>
  <si>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</si>
  <si>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</si>
  <si>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</si>
  <si>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</si>
  <si>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</si>
  <si>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</si>
  <si>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</si>
  <si>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</si>
  <si>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</si>
  <si>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</si>
  <si>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</si>
  <si>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</si>
  <si>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</si>
  <si>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</si>
  <si>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</si>
  <si>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</si>
  <si>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</si>
  <si>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</si>
  <si>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</si>
  <si>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</si>
  <si>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</si>
  <si>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</si>
  <si>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</si>
  <si>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</si>
  <si>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</si>
  <si>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</si>
  <si>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</si>
  <si>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</si>
  <si>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</si>
  <si>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</si>
  <si>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</si>
  <si>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</si>
  <si>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</si>
  <si>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</si>
  <si>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</si>
  <si>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</si>
  <si>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</si>
  <si>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</si>
  <si>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</si>
  <si>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</si>
  <si>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</si>
  <si>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</si>
  <si>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</si>
  <si>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</si>
  <si>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</si>
  <si>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</si>
  <si>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</si>
  <si>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</si>
  <si>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</si>
  <si>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</si>
  <si>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</si>
  <si>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</si>
  <si>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</si>
  <si>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</si>
  <si>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</si>
  <si>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</si>
  <si>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</si>
  <si>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</si>
  <si>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</si>
  <si>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</si>
  <si>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</si>
  <si>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</si>
  <si>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</si>
  <si>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</si>
  <si>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</si>
  <si>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</si>
  <si>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</si>
  <si>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</si>
  <si>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</si>
  <si>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</si>
  <si>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</si>
  <si>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</si>
  <si>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</si>
  <si>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</si>
  <si>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</si>
  <si>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</si>
  <si>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</si>
  <si>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</si>
  <si>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</si>
  <si>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</si>
  <si>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</si>
  <si>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</si>
  <si>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</si>
  <si>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</si>
  <si>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</si>
  <si>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</si>
  <si>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</si>
  <si>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</si>
  <si>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</si>
  <si>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</si>
  <si>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</si>
  <si>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</si>
  <si>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</si>
  <si>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</si>
  <si>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</si>
  <si>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</si>
  <si>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</si>
  <si>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</si>
  <si>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</si>
  <si>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</si>
  <si>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</si>
  <si>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</si>
  <si>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</si>
  <si>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</si>
  <si>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</si>
  <si>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</si>
  <si>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</si>
  <si>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</si>
  <si>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</si>
  <si>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</si>
  <si>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</si>
  <si>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</si>
  <si>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</si>
  <si>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</si>
  <si>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</si>
  <si>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</si>
  <si>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</si>
  <si>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</si>
  <si>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</si>
  <si>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</si>
  <si>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</si>
  <si>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</si>
  <si>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</si>
  <si>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</si>
  <si>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</si>
  <si>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</si>
  <si>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</si>
  <si>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</si>
  <si>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</si>
  <si>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</si>
  <si>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</si>
  <si>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</si>
  <si>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</si>
  <si>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</si>
  <si>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</si>
  <si>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</si>
  <si>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</si>
  <si>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</si>
  <si>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</si>
  <si>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</si>
  <si>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</si>
  <si>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</si>
  <si>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</si>
  <si>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</si>
  <si>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</si>
  <si>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</si>
  <si>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</si>
  <si>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</si>
  <si>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</si>
  <si>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</si>
  <si>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</si>
  <si>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</si>
  <si>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</si>
  <si>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</si>
  <si>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</si>
  <si>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</si>
  <si>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</si>
  <si>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</si>
  <si>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</si>
  <si>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</si>
  <si>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</si>
  <si>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</si>
  <si>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</si>
  <si>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</si>
  <si>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</si>
  <si>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</si>
  <si>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</si>
  <si>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</si>
  <si>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</si>
  <si>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</si>
  <si>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</si>
  <si>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</si>
  <si>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</si>
  <si>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</si>
  <si>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</si>
  <si>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</si>
  <si>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</si>
  <si>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</si>
  <si>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</si>
  <si>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</si>
  <si>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</si>
  <si>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</si>
  <si>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</si>
  <si>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</si>
  <si>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</si>
  <si>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</si>
  <si>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</si>
  <si>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</si>
  <si>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</si>
  <si>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</si>
  <si>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</si>
  <si>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</si>
  <si>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</si>
  <si>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</si>
  <si>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</si>
  <si>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</si>
  <si>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</si>
  <si>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</si>
  <si>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</si>
  <si>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</si>
  <si>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</si>
  <si>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</si>
  <si>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</si>
  <si>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</si>
  <si>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</si>
  <si>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</si>
  <si>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</si>
  <si>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</si>
  <si>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</si>
  <si>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</si>
  <si>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</si>
  <si>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</si>
  <si>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</si>
  <si>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</si>
  <si>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</si>
  <si>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</si>
  <si>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</si>
  <si>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</si>
  <si>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</si>
  <si>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</si>
  <si>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</si>
  <si>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</si>
  <si>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</si>
  <si>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</si>
  <si>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</si>
  <si>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</si>
  <si>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</si>
  <si>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</si>
  <si>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</si>
  <si>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</si>
  <si>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</si>
  <si>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</si>
  <si>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</si>
  <si>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</si>
  <si>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</si>
  <si>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</si>
  <si>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</si>
  <si>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</si>
  <si>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</si>
  <si>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</si>
  <si>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</si>
  <si>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</si>
  <si>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</si>
  <si>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</si>
  <si>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</si>
  <si>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</si>
  <si>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</si>
  <si>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</si>
  <si>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</si>
  <si>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</si>
  <si>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</si>
  <si>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</si>
  <si>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</si>
  <si>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</si>
  <si>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</si>
  <si>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</si>
  <si>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</si>
  <si>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</si>
  <si>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</si>
  <si>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</si>
  <si>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</si>
  <si>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</si>
  <si>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</si>
  <si>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</si>
  <si>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</si>
  <si>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</si>
  <si>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</si>
  <si>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</si>
  <si>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</si>
  <si>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</si>
  <si>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</si>
  <si>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</si>
  <si>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</si>
  <si>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</si>
  <si>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</si>
  <si>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</si>
  <si>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</si>
  <si>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</si>
  <si>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</si>
  <si>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</si>
  <si>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</si>
  <si>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</si>
  <si>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</si>
  <si>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</si>
  <si>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</si>
  <si>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</si>
  <si>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</si>
  <si>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</si>
  <si>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</si>
  <si>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</si>
  <si>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</si>
  <si>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</si>
  <si>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</si>
  <si>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</si>
  <si>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</si>
  <si>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</si>
  <si>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</si>
  <si>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</si>
  <si>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</si>
  <si>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</si>
  <si>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</si>
  <si>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</si>
  <si>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</si>
  <si>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</si>
  <si>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</si>
  <si>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</si>
  <si>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</si>
  <si>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</si>
  <si>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</si>
  <si>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</si>
  <si>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</si>
  <si>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</si>
  <si>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</si>
  <si>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</si>
  <si>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</si>
  <si>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</si>
  <si>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</si>
  <si>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</si>
  <si>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</si>
  <si>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</si>
  <si>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</si>
  <si>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</si>
  <si>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</si>
  <si>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</si>
  <si>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</si>
  <si>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</si>
  <si>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</si>
  <si>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</si>
  <si>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</si>
  <si>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</si>
  <si>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</si>
  <si>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</si>
  <si>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</si>
  <si>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</si>
  <si>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</si>
  <si>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</si>
  <si>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</si>
  <si>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</si>
  <si>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</si>
  <si>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</si>
  <si>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</si>
  <si>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</si>
  <si>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</si>
  <si>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</si>
  <si>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</si>
  <si>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</si>
  <si>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</si>
  <si>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</si>
  <si>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</si>
  <si>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</si>
  <si>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</si>
  <si>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</si>
  <si>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</si>
  <si>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</si>
  <si>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</si>
  <si>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</si>
  <si>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</si>
  <si>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</si>
  <si>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</si>
  <si>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</si>
  <si>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</si>
  <si>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</si>
  <si>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</si>
  <si>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</si>
  <si>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</si>
  <si>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</si>
  <si>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</si>
  <si>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</si>
  <si>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</si>
  <si>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</si>
  <si>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</si>
  <si>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</si>
  <si>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</si>
  <si>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</si>
  <si>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</si>
  <si>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</si>
  <si>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</si>
  <si>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</si>
  <si>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</si>
  <si>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</si>
  <si>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</si>
  <si>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</si>
  <si>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</si>
  <si>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</si>
  <si>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</si>
  <si>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</si>
  <si>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</si>
  <si>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</si>
  <si>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</si>
  <si>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</si>
  <si>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</si>
  <si>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</si>
  <si>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</si>
  <si>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</si>
  <si>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</si>
  <si>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</si>
  <si>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</si>
  <si>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</si>
  <si>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</si>
  <si>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</si>
  <si>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</si>
  <si>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</si>
  <si>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</si>
  <si>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</si>
  <si>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</si>
  <si>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</si>
  <si>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</si>
  <si>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</si>
  <si>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</si>
  <si>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</si>
  <si>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</si>
  <si>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</si>
  <si>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</si>
  <si>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</si>
  <si>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</si>
  <si>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</si>
  <si>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</si>
  <si>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</si>
  <si>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</si>
  <si>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</si>
  <si>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</si>
  <si>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</si>
  <si>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</si>
  <si>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</si>
  <si>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</si>
  <si>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</si>
  <si>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</si>
  <si>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</si>
  <si>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</si>
  <si>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</si>
  <si>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</si>
  <si>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</si>
  <si>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</si>
  <si>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</si>
  <si>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</si>
  <si>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</si>
  <si>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</si>
  <si>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</si>
  <si>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</si>
  <si>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</si>
  <si>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</si>
  <si>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</si>
  <si>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</si>
  <si>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</si>
  <si>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</si>
  <si>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</si>
  <si>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</si>
  <si>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</si>
  <si>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</si>
  <si>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</si>
  <si>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</si>
  <si>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</si>
  <si>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</si>
  <si>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</si>
  <si>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</si>
  <si>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</si>
  <si>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</si>
  <si>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</si>
  <si>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</si>
  <si>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</si>
  <si>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</si>
  <si>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</si>
  <si>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</si>
  <si>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</si>
  <si>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</si>
  <si>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</si>
  <si>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</si>
  <si>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</si>
  <si>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</si>
  <si>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</si>
  <si>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</si>
  <si>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</si>
  <si>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</si>
  <si>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</si>
  <si>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</si>
  <si>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</si>
  <si>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</si>
  <si>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</si>
  <si>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</si>
  <si>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</si>
  <si>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</si>
  <si>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</si>
  <si>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</si>
  <si>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</si>
  <si>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</si>
  <si>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</si>
  <si>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</si>
  <si>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</si>
  <si>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</si>
  <si>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</si>
  <si>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</si>
  <si>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</si>
  <si>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</si>
  <si>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</si>
  <si>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</si>
  <si>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</si>
  <si>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</si>
  <si>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</si>
  <si>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</si>
  <si>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</si>
  <si>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</si>
  <si>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</si>
  <si>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</si>
  <si>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</si>
  <si>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</si>
  <si>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</si>
  <si>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</si>
  <si>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</si>
  <si>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</si>
  <si>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</si>
  <si>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</si>
  <si>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</si>
  <si>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</si>
  <si>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</si>
  <si>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</si>
  <si>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</si>
  <si>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</si>
  <si>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</si>
  <si>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</si>
  <si>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</si>
  <si>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</si>
  <si>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</si>
  <si>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</si>
  <si>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</si>
  <si>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</si>
  <si>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</si>
  <si>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</si>
  <si>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</si>
  <si>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</si>
  <si>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</si>
  <si>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</si>
  <si>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</si>
  <si>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</si>
  <si>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</si>
  <si>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</si>
  <si>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</si>
  <si>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</si>
  <si>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</si>
  <si>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</si>
  <si>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</si>
  <si>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</si>
  <si>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</si>
  <si>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</si>
  <si>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</si>
  <si>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</si>
  <si>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</si>
  <si>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</si>
  <si>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</si>
  <si>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</si>
  <si>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</si>
  <si>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</si>
  <si>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</si>
  <si>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</si>
  <si>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</si>
  <si>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</si>
  <si>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</si>
  <si>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</si>
  <si>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</si>
  <si>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</si>
  <si>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</si>
  <si>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</si>
  <si>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</si>
  <si>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</si>
  <si>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</si>
  <si>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</si>
  <si>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</si>
  <si>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</si>
  <si>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</si>
  <si>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</si>
  <si>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</si>
  <si>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</si>
  <si>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</si>
  <si>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</si>
  <si>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</si>
  <si>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</si>
  <si>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</si>
  <si>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</si>
  <si>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</si>
  <si>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</si>
  <si>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</si>
  <si>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</si>
  <si>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</si>
  <si>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</si>
  <si>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</si>
  <si>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</si>
  <si>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</si>
  <si>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</si>
  <si>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</si>
  <si>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</si>
  <si>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</si>
  <si>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</si>
  <si>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</si>
  <si>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</si>
  <si>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</si>
  <si>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</si>
  <si>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</si>
  <si>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</si>
  <si>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</si>
  <si>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</si>
  <si>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</si>
  <si>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</si>
  <si>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</si>
  <si>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</si>
  <si>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</si>
  <si>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</si>
  <si>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</si>
  <si>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</si>
  <si>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</si>
  <si>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</si>
  <si>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</si>
  <si>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</si>
  <si>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</si>
  <si>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</si>
  <si>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</si>
  <si>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</si>
  <si>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</si>
  <si>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</si>
  <si>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</si>
  <si>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</si>
  <si>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</si>
  <si>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</si>
  <si>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</si>
  <si>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</si>
  <si>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</si>
  <si>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</si>
  <si>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</si>
  <si>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</si>
  <si>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</si>
  <si>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</si>
  <si>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</si>
  <si>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</si>
  <si>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</si>
  <si>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</si>
  <si>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</si>
  <si>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</si>
  <si>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</si>
  <si>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</si>
  <si>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</si>
  <si>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</si>
  <si>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</si>
  <si>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</si>
  <si>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</si>
  <si>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</si>
  <si>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</si>
  <si>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</si>
  <si>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</si>
  <si>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</si>
  <si>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</si>
  <si>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</si>
  <si>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</si>
  <si>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</si>
  <si>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</si>
  <si>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</si>
  <si>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</si>
  <si>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</si>
  <si>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</si>
  <si>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</si>
  <si>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</si>
  <si>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</si>
  <si>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</si>
  <si>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</si>
  <si>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</si>
  <si>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</si>
  <si>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</si>
  <si>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</si>
  <si>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</si>
  <si>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</si>
  <si>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</si>
  <si>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</si>
  <si>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</si>
  <si>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</si>
  <si>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</si>
  <si>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</si>
  <si>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</si>
  <si>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</si>
  <si>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</si>
  <si>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</si>
  <si>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</si>
  <si>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</si>
  <si>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</si>
  <si>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</si>
  <si>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</si>
  <si>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</si>
  <si>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</si>
  <si>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</si>
  <si>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</si>
  <si>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</si>
  <si>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</si>
  <si>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</si>
  <si>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</si>
  <si>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</si>
  <si>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</si>
  <si>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</si>
  <si>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</si>
  <si>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</si>
  <si>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</si>
  <si>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</si>
  <si>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</si>
  <si>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</si>
  <si>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</si>
  <si>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</si>
  <si>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</si>
  <si>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</si>
  <si>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</si>
  <si>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</si>
  <si>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</si>
  <si>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</si>
  <si>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</si>
  <si>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</si>
  <si>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</si>
  <si>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</si>
  <si>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</si>
  <si>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</si>
  <si>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</si>
  <si>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</si>
  <si>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</si>
  <si>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</si>
  <si>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</si>
  <si>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</si>
  <si>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</si>
  <si>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</si>
  <si>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</si>
  <si>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</si>
  <si>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</si>
  <si>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</si>
  <si>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</si>
  <si>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</si>
  <si>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</si>
  <si>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</si>
  <si>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</si>
  <si>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</si>
  <si>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</si>
  <si>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</si>
  <si>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</si>
  <si>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</si>
  <si>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</si>
  <si>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</si>
  <si>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</si>
  <si>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</si>
  <si>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</si>
  <si>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</si>
  <si>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</si>
  <si>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</si>
  <si>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</si>
  <si>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</si>
  <si>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</si>
  <si>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</si>
  <si>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</si>
  <si>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</si>
  <si>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</si>
  <si>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</si>
  <si>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</si>
  <si>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</si>
  <si>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</si>
  <si>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</si>
  <si>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</si>
  <si>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</si>
  <si>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</si>
  <si>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</si>
  <si>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</si>
  <si>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</si>
  <si>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</si>
  <si>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</si>
  <si>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</si>
  <si>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</si>
  <si>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</si>
  <si>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</si>
  <si>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</si>
  <si>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</si>
  <si>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</si>
  <si>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</si>
  <si>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</si>
  <si>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</si>
  <si>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</si>
  <si>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</si>
  <si>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</si>
  <si>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</si>
  <si>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</si>
  <si>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</si>
  <si>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</si>
  <si>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</si>
  <si>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</si>
  <si>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</si>
  <si>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</si>
  <si>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</si>
  <si>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</si>
  <si>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</si>
  <si>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</si>
  <si>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</si>
  <si>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</si>
  <si>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</si>
  <si>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</si>
  <si>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</si>
  <si>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</si>
  <si>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</si>
  <si>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</si>
  <si>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</si>
  <si>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</si>
  <si>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</si>
  <si>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</si>
  <si>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</si>
  <si>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</si>
  <si>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</si>
  <si>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</si>
  <si>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</si>
  <si>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</si>
  <si>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</si>
  <si>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</si>
  <si>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</si>
  <si>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</si>
  <si>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</si>
  <si>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</si>
  <si>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</si>
  <si>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</si>
  <si>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</si>
  <si>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</si>
  <si>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</si>
  <si>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</si>
  <si>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</si>
  <si>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</si>
  <si>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</si>
  <si>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</si>
  <si>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</si>
  <si>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</si>
  <si>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</si>
  <si>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</si>
  <si>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</si>
  <si>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</si>
  <si>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</si>
  <si>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</si>
  <si>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</si>
  <si>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</si>
  <si>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</si>
  <si>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</si>
  <si>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</si>
  <si>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</si>
  <si>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</si>
  <si>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</si>
  <si>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</si>
  <si>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</si>
  <si>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</si>
  <si>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</si>
  <si>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</si>
  <si>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</si>
  <si>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</si>
  <si>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</si>
  <si>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</si>
  <si>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</si>
  <si>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</si>
  <si>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</si>
  <si>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</si>
  <si>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</si>
  <si>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</si>
  <si>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</si>
  <si>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</si>
  <si>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</si>
  <si>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</si>
  <si>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</si>
  <si>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</si>
  <si>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</si>
  <si>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</si>
  <si>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</si>
  <si>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</si>
  <si>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</si>
  <si>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</si>
  <si>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</si>
  <si>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</si>
  <si>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</si>
  <si>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</si>
  <si>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</si>
  <si>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</si>
  <si>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</si>
  <si>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</si>
  <si>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</si>
  <si>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</si>
  <si>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</si>
  <si>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</si>
  <si>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</si>
  <si>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</si>
  <si>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</si>
  <si>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</si>
  <si>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</si>
  <si>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</si>
  <si>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</si>
  <si>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</si>
  <si>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</si>
  <si>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</si>
  <si>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</si>
  <si>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</si>
  <si>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</si>
  <si>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</si>
  <si>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</si>
  <si>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</si>
  <si>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</si>
  <si>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</si>
  <si>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</si>
  <si>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</si>
  <si>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</si>
  <si>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</si>
  <si>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</si>
  <si>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</si>
  <si>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</si>
  <si>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</si>
  <si>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</si>
  <si>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</si>
  <si>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</si>
  <si>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</si>
  <si>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</si>
  <si>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</si>
  <si>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</si>
  <si>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</si>
  <si>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</si>
  <si>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</si>
  <si>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</si>
  <si>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</si>
  <si>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</si>
  <si>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</si>
  <si>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</si>
  <si>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</si>
  <si>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</si>
  <si>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</si>
  <si>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</si>
  <si>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</si>
  <si>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</si>
  <si>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</si>
  <si>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</si>
  <si>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</si>
  <si>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</si>
  <si>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</si>
  <si>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</si>
  <si>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</si>
  <si>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</si>
  <si>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</si>
  <si>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</si>
  <si>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</si>
  <si>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</si>
  <si>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</si>
  <si>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</si>
  <si>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</si>
  <si>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</si>
  <si>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</si>
  <si>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</si>
  <si>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</si>
  <si>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</si>
  <si>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</si>
  <si>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</si>
  <si>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</si>
  <si>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</si>
  <si>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</si>
  <si>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</si>
  <si>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</si>
  <si>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</si>
  <si>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</si>
  <si>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</si>
  <si>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</si>
  <si>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</si>
  <si>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</si>
  <si>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</si>
  <si>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</si>
  <si>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</si>
  <si>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</si>
  <si>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</si>
  <si>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</si>
  <si>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</si>
  <si>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</si>
  <si>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</si>
  <si>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</si>
  <si>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</si>
  <si>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</si>
  <si>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</si>
  <si>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</si>
  <si>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</si>
  <si>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</si>
  <si>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</si>
  <si>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</si>
  <si>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</si>
  <si>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</si>
  <si>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</si>
  <si>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</si>
  <si>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</si>
  <si>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</si>
  <si>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</si>
  <si>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</si>
  <si>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</si>
  <si>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</si>
  <si>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</si>
  <si>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</si>
  <si>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</si>
  <si>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</si>
  <si>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</si>
  <si>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</si>
  <si>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</si>
  <si>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</si>
  <si>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</si>
  <si>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</si>
  <si>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</si>
  <si>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</si>
  <si>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</si>
  <si>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</si>
  <si>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</si>
  <si>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</si>
  <si>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</si>
  <si>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</si>
  <si>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</si>
  <si>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</si>
  <si>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</si>
  <si>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</si>
  <si>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</si>
  <si>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</si>
  <si>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</si>
  <si>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</si>
  <si>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</si>
  <si>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</si>
  <si>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</si>
  <si>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</si>
  <si>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</si>
  <si>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</si>
  <si>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</si>
  <si>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</si>
  <si>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</si>
  <si>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</si>
  <si>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</si>
  <si>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</si>
  <si>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</si>
  <si>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</si>
  <si>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</si>
  <si>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</si>
  <si>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</si>
  <si>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</si>
  <si>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</si>
  <si>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</si>
  <si>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</si>
  <si>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</si>
  <si>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</si>
  <si>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</si>
  <si>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</si>
  <si>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</si>
  <si>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</si>
  <si>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</si>
  <si>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</si>
  <si>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</si>
  <si>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</si>
  <si>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</si>
  <si>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</si>
  <si>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</si>
  <si>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</si>
  <si>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</si>
  <si>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</si>
  <si>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</si>
  <si>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</si>
  <si>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</si>
  <si>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</si>
  <si>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</si>
  <si>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</si>
  <si>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</si>
  <si>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</si>
  <si>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</si>
  <si>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</si>
  <si>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</si>
  <si>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</si>
  <si>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</si>
  <si>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</si>
  <si>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</si>
  <si>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</si>
  <si>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</si>
  <si>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</si>
  <si>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</si>
  <si>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</si>
  <si>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</si>
  <si>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</si>
  <si>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</si>
  <si>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</si>
  <si>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</si>
  <si>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</si>
  <si>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</si>
  <si>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</si>
  <si>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</si>
  <si>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</si>
  <si>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</si>
  <si>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</si>
  <si>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</si>
  <si>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</si>
  <si>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</si>
  <si>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</si>
  <si>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</si>
  <si>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</si>
  <si>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</si>
  <si>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</si>
  <si>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</si>
  <si>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</si>
  <si>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</si>
  <si>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</si>
  <si>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</si>
  <si>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</si>
  <si>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</si>
  <si>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</si>
  <si>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</si>
  <si>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</si>
  <si>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</si>
  <si>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</si>
  <si>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</si>
  <si>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</si>
  <si>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</si>
  <si>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</si>
  <si>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</si>
  <si>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</si>
  <si>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</si>
  <si>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</si>
  <si>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</si>
  <si>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</si>
  <si>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</si>
  <si>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</si>
  <si>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</si>
  <si>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</si>
  <si>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</si>
  <si>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</si>
  <si>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</si>
  <si>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</si>
  <si>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</si>
  <si>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</si>
  <si>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</si>
  <si>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</si>
  <si>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</si>
  <si>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</si>
  <si>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</si>
  <si>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</si>
  <si>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</si>
  <si>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</si>
  <si>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</si>
  <si>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</si>
  <si>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</si>
  <si>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</si>
  <si>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</si>
  <si>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</si>
  <si>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</si>
  <si>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</si>
  <si>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</si>
  <si>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</si>
  <si>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</si>
  <si>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</si>
  <si>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</si>
  <si>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</si>
  <si>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</si>
  <si>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</si>
  <si>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</si>
  <si>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</si>
  <si>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</si>
  <si>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</si>
  <si>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</si>
  <si>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</si>
  <si>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</si>
  <si>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</si>
  <si>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</si>
  <si>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</si>
  <si>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</si>
  <si>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</si>
  <si>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</si>
  <si>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</si>
  <si>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</si>
  <si>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</si>
  <si>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</si>
  <si>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</si>
  <si>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</si>
  <si>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</si>
  <si>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</si>
  <si>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</si>
  <si>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</si>
  <si>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</si>
  <si>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</si>
  <si>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</si>
  <si>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</si>
  <si>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</si>
  <si>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</si>
  <si>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</si>
  <si>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</si>
  <si>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</si>
  <si>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</si>
  <si>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</si>
  <si>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</si>
  <si>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</si>
  <si>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</si>
  <si>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</si>
  <si>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</si>
  <si>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</si>
  <si>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</si>
  <si>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</si>
  <si>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</si>
  <si>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</si>
  <si>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</si>
  <si>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</si>
  <si>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</si>
  <si>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</si>
  <si>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</si>
  <si>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</si>
  <si>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</si>
  <si>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</si>
  <si>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</si>
  <si>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</si>
  <si>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</si>
  <si>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</si>
  <si>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</si>
  <si>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</si>
  <si>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</si>
  <si>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</si>
  <si>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</si>
  <si>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</si>
  <si>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</si>
  <si>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</si>
  <si>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</si>
  <si>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</si>
  <si>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</si>
  <si>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</si>
  <si>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</si>
  <si>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</si>
  <si>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</si>
  <si>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</si>
  <si>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</si>
  <si>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</si>
  <si>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</si>
  <si>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</si>
  <si>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</si>
  <si>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</si>
  <si>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</si>
  <si>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</si>
  <si>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</si>
  <si>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</si>
  <si>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</si>
  <si>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</si>
  <si>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</si>
  <si>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</si>
  <si>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</si>
  <si>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</si>
  <si>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</si>
  <si>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</si>
  <si>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</si>
  <si>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</si>
  <si>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</si>
  <si>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</si>
  <si>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</si>
  <si>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</si>
  <si>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</si>
  <si>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</si>
  <si>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</si>
  <si>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</si>
  <si>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</si>
  <si>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</si>
  <si>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</si>
  <si>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</si>
  <si>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</si>
  <si>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</si>
  <si>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</si>
  <si>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</si>
  <si>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</si>
  <si>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</si>
  <si>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</si>
  <si>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</si>
  <si>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</si>
  <si>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</si>
  <si>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</si>
  <si>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</si>
  <si>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</si>
  <si>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</si>
  <si>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</si>
  <si>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</si>
  <si>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</si>
  <si>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</si>
  <si>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</si>
  <si>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</si>
  <si>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</si>
  <si>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</si>
  <si>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</si>
  <si>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</si>
  <si>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</si>
  <si>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</si>
  <si>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</si>
  <si>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</si>
  <si>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</si>
  <si>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</si>
  <si>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</si>
  <si>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</si>
  <si>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</si>
  <si>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</si>
  <si>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</si>
  <si>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</si>
  <si>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</si>
  <si>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</si>
  <si>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</si>
  <si>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</si>
  <si>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</si>
  <si>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</si>
  <si>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</si>
  <si>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</si>
  <si>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</si>
  <si>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</si>
  <si>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</si>
  <si>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</si>
  <si>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</si>
  <si>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</si>
  <si>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</si>
  <si>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</si>
  <si>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</si>
  <si>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</si>
  <si>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</si>
  <si>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</si>
  <si>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</si>
  <si>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</si>
  <si>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</si>
  <si>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</si>
  <si>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</si>
  <si>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</si>
  <si>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</si>
  <si>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</si>
  <si>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</si>
  <si>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</si>
  <si>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</si>
  <si>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</si>
  <si>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</si>
  <si>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</si>
  <si>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</si>
  <si>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</si>
  <si>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</si>
  <si>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</si>
  <si>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</si>
  <si>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</si>
  <si>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</si>
  <si>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</si>
  <si>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</si>
  <si>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</si>
  <si>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</si>
  <si>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</si>
  <si>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</si>
  <si>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</si>
  <si>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</si>
  <si>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</si>
  <si>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</si>
  <si>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</si>
  <si>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</si>
  <si>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</si>
  <si>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</si>
  <si>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</si>
  <si>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</si>
  <si>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</si>
  <si>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</si>
  <si>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</si>
  <si>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</si>
  <si>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</si>
  <si>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</si>
  <si>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</si>
  <si>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</si>
  <si>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</si>
  <si>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</si>
  <si>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</si>
  <si>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</si>
  <si>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</si>
  <si>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</si>
  <si>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</si>
  <si>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</si>
  <si>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</si>
  <si>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</si>
  <si>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</si>
  <si>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</si>
  <si>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</si>
  <si>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</si>
  <si>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</si>
  <si>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</si>
  <si>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</si>
  <si>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</si>
  <si>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</si>
  <si>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</si>
  <si>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</si>
  <si>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</si>
  <si>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</si>
  <si>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</si>
  <si>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</si>
  <si>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</si>
  <si>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</si>
  <si>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</si>
  <si>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</si>
  <si>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</si>
  <si>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</si>
  <si>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</si>
  <si>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</si>
  <si>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</si>
  <si>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</si>
  <si>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</si>
  <si>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</si>
  <si>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</si>
  <si>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</si>
  <si>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</si>
  <si>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</si>
  <si>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</si>
  <si>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</si>
  <si>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</si>
  <si>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</si>
  <si>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</si>
  <si>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</si>
  <si>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</si>
  <si>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</si>
  <si>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</si>
  <si>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</si>
  <si>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</si>
  <si>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</si>
  <si>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</si>
  <si>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</si>
  <si>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</si>
  <si>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</si>
  <si>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</si>
  <si>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</si>
  <si>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</si>
  <si>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</si>
  <si>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</si>
  <si>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</si>
  <si>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</si>
  <si>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</si>
  <si>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</si>
  <si>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</si>
  <si>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</si>
  <si>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</si>
  <si>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</si>
  <si>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</si>
  <si>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</si>
  <si>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</si>
  <si>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</si>
  <si>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</si>
  <si>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</si>
  <si>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</si>
  <si>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</si>
  <si>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</si>
  <si>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</si>
  <si>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</si>
  <si>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</si>
  <si>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</si>
  <si>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</si>
  <si>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</si>
  <si>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</si>
  <si>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</si>
  <si>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</si>
  <si>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</si>
  <si>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</si>
  <si>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</si>
  <si>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</si>
  <si>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</si>
  <si>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</si>
  <si>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</si>
  <si>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</si>
  <si>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</si>
  <si>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</si>
  <si>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</si>
  <si>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</si>
  <si>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</si>
  <si>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</si>
  <si>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</si>
  <si>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</si>
  <si>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</si>
  <si>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</si>
  <si>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</si>
  <si>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</si>
  <si>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</si>
  <si>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</si>
  <si>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</si>
  <si>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</si>
  <si>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</si>
  <si>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</si>
  <si>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</si>
  <si>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</si>
  <si>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</si>
  <si>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</si>
  <si>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</si>
  <si>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</si>
  <si>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</si>
  <si>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</si>
  <si>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</si>
  <si>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</si>
  <si>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</si>
  <si>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</si>
  <si>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</si>
  <si>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</si>
  <si>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</si>
  <si>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</si>
  <si>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</si>
  <si>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</si>
  <si>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</si>
  <si>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</si>
  <si>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</si>
  <si>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</si>
  <si>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</si>
  <si>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</si>
  <si>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</si>
  <si>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</si>
  <si>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</si>
  <si>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</si>
  <si>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</si>
  <si>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</si>
  <si>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</si>
  <si>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</si>
  <si>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</si>
  <si>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</si>
  <si>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</si>
  <si>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</si>
  <si>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</si>
  <si>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</si>
  <si>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</si>
  <si>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</si>
  <si>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</si>
  <si>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</si>
  <si>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</si>
  <si>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</si>
  <si>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</si>
  <si>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</si>
  <si>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</si>
  <si>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</si>
  <si>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</si>
  <si>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</si>
  <si>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</si>
  <si>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</si>
  <si>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</si>
  <si>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</si>
  <si>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</si>
  <si>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</si>
  <si>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</si>
  <si>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</si>
  <si>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</si>
  <si>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</si>
  <si>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</si>
  <si>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</si>
  <si>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</si>
  <si>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</si>
  <si>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</si>
  <si>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</si>
  <si>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</si>
  <si>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</si>
  <si>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</si>
  <si>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</si>
  <si>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</si>
  <si>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</si>
  <si>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</si>
  <si>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</si>
  <si>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</si>
  <si>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</si>
  <si>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</si>
  <si>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</si>
  <si>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</si>
  <si>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</si>
  <si>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</si>
  <si>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</si>
  <si>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</si>
  <si>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</si>
  <si>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</si>
  <si>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</si>
  <si>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</si>
  <si>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</si>
  <si>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</si>
  <si>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</si>
  <si>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</si>
  <si>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</si>
  <si>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</si>
  <si>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</si>
  <si>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</si>
  <si>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</si>
  <si>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</si>
  <si>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</si>
  <si>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</si>
  <si>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</si>
  <si>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</si>
  <si>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</si>
  <si>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</si>
  <si>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</si>
  <si>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</si>
  <si>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</si>
  <si>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</si>
  <si>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</si>
  <si>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</si>
  <si>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</si>
  <si>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</si>
  <si>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</si>
  <si>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</si>
  <si>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</si>
  <si>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</si>
  <si>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</si>
  <si>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</si>
  <si>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</si>
  <si>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</si>
  <si>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</si>
  <si>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</si>
  <si>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</si>
  <si>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</si>
  <si>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</si>
  <si>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</si>
  <si>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</si>
  <si>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</si>
  <si>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</si>
  <si>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</si>
  <si>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</si>
  <si>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</si>
  <si>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</si>
  <si>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</si>
  <si>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</si>
  <si>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</si>
  <si>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</si>
  <si>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</si>
  <si>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</si>
  <si>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</si>
  <si>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</si>
  <si>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</si>
  <si>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</si>
  <si>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</si>
  <si>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</si>
  <si>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</si>
  <si>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</si>
  <si>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</si>
  <si>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</si>
  <si>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</si>
  <si>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</si>
  <si>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</si>
  <si>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</si>
  <si>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</si>
  <si>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</si>
  <si>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</si>
  <si>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</si>
  <si>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</si>
  <si>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</si>
  <si>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</si>
  <si>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</si>
  <si>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</si>
  <si>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</si>
  <si>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</si>
  <si>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</si>
  <si>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</si>
  <si>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</si>
  <si>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</si>
  <si>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</si>
  <si>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</si>
  <si>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</si>
  <si>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</si>
  <si>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</si>
  <si>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</si>
  <si>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</si>
  <si>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</si>
  <si>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</si>
  <si>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</si>
  <si>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</si>
  <si>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</si>
  <si>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</si>
  <si>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</si>
  <si>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</si>
  <si>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</si>
  <si>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</si>
  <si>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</si>
  <si>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</si>
  <si>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</si>
  <si>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</si>
  <si>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</si>
  <si>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</si>
  <si>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</si>
  <si>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</si>
  <si>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</si>
  <si>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</si>
  <si>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</si>
  <si>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</si>
  <si>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</si>
  <si>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</si>
  <si>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</si>
  <si>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</si>
  <si>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</si>
  <si>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</si>
  <si>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</si>
  <si>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</si>
  <si>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</si>
  <si>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</si>
  <si>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</si>
  <si>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</si>
  <si>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</si>
  <si>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</si>
  <si>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</si>
  <si>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</si>
  <si>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</si>
  <si>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</si>
  <si>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</si>
  <si>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</si>
  <si>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</si>
  <si>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</si>
  <si>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</si>
  <si>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</si>
  <si>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</si>
  <si>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</si>
  <si>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</si>
  <si>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</si>
  <si>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</si>
  <si>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</si>
  <si>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</si>
  <si>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</si>
  <si>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</si>
  <si>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</si>
  <si>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</si>
  <si>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</si>
  <si>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</si>
  <si>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</si>
  <si>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</si>
  <si>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</si>
  <si>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</si>
  <si>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</si>
  <si>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</si>
  <si>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</si>
  <si>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</si>
  <si>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</si>
  <si>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</si>
  <si>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</si>
  <si>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</si>
  <si>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</si>
  <si>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</si>
  <si>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</si>
  <si>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</si>
  <si>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</si>
  <si>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</si>
  <si>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</si>
  <si>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</si>
  <si>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</si>
  <si>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</si>
  <si>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</si>
  <si>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</si>
  <si>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</si>
  <si>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</si>
  <si>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</si>
  <si>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</si>
  <si>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</si>
  <si>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</si>
  <si>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</si>
  <si>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</si>
  <si>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</si>
  <si>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</si>
  <si>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</si>
  <si>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</si>
  <si>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</si>
  <si>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</si>
  <si>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</si>
  <si>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</si>
  <si>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</si>
  <si>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</si>
  <si>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</si>
  <si>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</si>
  <si>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</si>
  <si>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</si>
  <si>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</si>
  <si>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</si>
  <si>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</si>
  <si>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</si>
  <si>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</si>
  <si>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</si>
  <si>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</si>
  <si>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</si>
  <si>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</si>
  <si>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</si>
  <si>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</si>
  <si>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</si>
  <si>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</si>
  <si>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</si>
  <si>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</si>
  <si>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</si>
  <si>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</si>
  <si>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</si>
  <si>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</si>
  <si>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</si>
  <si>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</si>
  <si>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</si>
  <si>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</si>
  <si>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</si>
  <si>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</si>
  <si>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</si>
  <si>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</si>
  <si>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</si>
  <si>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</si>
  <si>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</si>
  <si>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</si>
  <si>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</si>
  <si>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</si>
  <si>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</si>
  <si>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</si>
  <si>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</si>
  <si>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</si>
  <si>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</si>
  <si>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</si>
  <si>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</si>
  <si>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</si>
  <si>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</si>
  <si>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</si>
  <si>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</si>
  <si>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</si>
  <si>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</si>
  <si>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</si>
  <si>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</si>
  <si>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</si>
  <si>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</si>
  <si>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</si>
  <si>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</si>
  <si>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</si>
  <si>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</si>
  <si>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</si>
  <si>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</si>
  <si>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</si>
  <si>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</si>
  <si>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</si>
  <si>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</si>
  <si>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</si>
  <si>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</si>
  <si>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</si>
  <si>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</si>
  <si>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</si>
  <si>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</si>
  <si>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</si>
  <si>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</si>
  <si>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</si>
  <si>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</si>
  <si>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</si>
  <si>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</si>
  <si>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</si>
  <si>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</si>
  <si>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</si>
  <si>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</si>
  <si>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</si>
  <si>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</si>
  <si>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</si>
  <si>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</si>
  <si>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</si>
  <si>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</si>
  <si>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</si>
  <si>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</si>
  <si>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</si>
  <si>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</si>
  <si>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</si>
  <si>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</si>
  <si>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</si>
  <si>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</si>
  <si>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</si>
  <si>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</si>
  <si>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</si>
  <si>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</si>
  <si>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</si>
  <si>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</si>
  <si>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</si>
  <si>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</si>
  <si>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</si>
  <si>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</si>
  <si>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</si>
  <si>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</si>
  <si>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</si>
  <si>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</si>
  <si>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</si>
  <si>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</si>
  <si>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</si>
  <si>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</si>
  <si>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</si>
  <si>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</si>
  <si>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</si>
  <si>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</si>
  <si>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</si>
  <si>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</si>
  <si>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</si>
  <si>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</si>
  <si>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</si>
  <si>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</si>
  <si>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</si>
  <si>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</si>
  <si>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</si>
  <si>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</si>
  <si>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</si>
  <si>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</si>
  <si>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</si>
  <si>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</si>
  <si>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</si>
  <si>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</si>
  <si>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</si>
  <si>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</si>
  <si>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</si>
  <si>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</si>
  <si>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</si>
  <si>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</si>
  <si>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</si>
  <si>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</si>
  <si>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</si>
  <si>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</si>
  <si>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</si>
  <si>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</si>
  <si>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</si>
  <si>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</si>
  <si>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</si>
  <si>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</si>
  <si>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</si>
  <si>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</si>
  <si>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</si>
  <si>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</si>
  <si>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</si>
  <si>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</si>
  <si>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</si>
  <si>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</si>
  <si>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</si>
  <si>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</si>
  <si>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</si>
  <si>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</si>
  <si>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</si>
  <si>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</si>
  <si>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</si>
  <si>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</si>
  <si>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</si>
  <si>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</si>
  <si>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</si>
  <si>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</si>
  <si>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</si>
  <si>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</si>
  <si>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</si>
  <si>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</si>
  <si>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</si>
  <si>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</si>
  <si>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</si>
  <si>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</si>
  <si>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</si>
  <si>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</si>
  <si>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</si>
  <si>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</si>
  <si>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</si>
  <si>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</si>
  <si>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</si>
  <si>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</si>
  <si>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</si>
  <si>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</si>
  <si>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</si>
  <si>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</si>
  <si>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</si>
  <si>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</si>
  <si>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</si>
  <si>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</si>
  <si>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</si>
  <si>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</si>
  <si>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</si>
  <si>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</si>
  <si>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</si>
  <si>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</si>
  <si>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</si>
  <si>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</si>
  <si>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</si>
  <si>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</si>
  <si>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</si>
  <si>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</si>
  <si>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</si>
  <si>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</si>
  <si>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</si>
  <si>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</si>
  <si>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</si>
  <si>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</si>
  <si>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</si>
  <si>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</si>
  <si>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</si>
  <si>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</si>
  <si>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</si>
  <si>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</si>
  <si>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</si>
  <si>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</si>
  <si>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</si>
  <si>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</si>
  <si>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</si>
  <si>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</si>
  <si>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</si>
  <si>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</si>
  <si>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</si>
  <si>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</si>
  <si>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</si>
  <si>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</si>
  <si>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</si>
  <si>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</si>
  <si>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</si>
  <si>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</si>
  <si>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</si>
  <si>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</si>
  <si>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</si>
  <si>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</si>
  <si>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</si>
  <si>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</si>
  <si>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</si>
  <si>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</si>
  <si>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</si>
  <si>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</si>
  <si>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</si>
  <si>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</si>
  <si>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</si>
  <si>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</si>
  <si>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</si>
  <si>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</si>
  <si>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</si>
  <si>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</si>
  <si>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</si>
  <si>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</si>
  <si>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</si>
  <si>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</si>
  <si>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</si>
  <si>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</si>
  <si>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</si>
  <si>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</si>
  <si>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</si>
  <si>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</si>
  <si>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</si>
  <si>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</si>
  <si>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</si>
  <si>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</si>
  <si>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</si>
  <si>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</si>
  <si>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</si>
  <si>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</si>
  <si>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</si>
  <si>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</si>
  <si>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</si>
  <si>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</si>
  <si>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</si>
  <si>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</si>
  <si>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</si>
  <si>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</si>
  <si>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</si>
  <si>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</si>
  <si>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</si>
  <si>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</si>
  <si>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</si>
  <si>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</si>
  <si>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</si>
  <si>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</si>
  <si>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</si>
  <si>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</si>
  <si>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</si>
  <si>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</si>
  <si>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</si>
  <si>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</si>
  <si>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</si>
  <si>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</si>
  <si>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</si>
  <si>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</si>
  <si>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</si>
  <si>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</si>
  <si>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</si>
  <si>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</si>
  <si>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</si>
  <si>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</si>
  <si>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</si>
  <si>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</si>
  <si>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</si>
  <si>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</si>
  <si>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</si>
  <si>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</si>
  <si>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</si>
  <si>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</si>
  <si>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</si>
  <si>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</si>
  <si>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</si>
  <si>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</si>
  <si>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</si>
  <si>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</si>
  <si>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</si>
  <si>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</si>
  <si>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</si>
  <si>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</si>
  <si>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</si>
  <si>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</si>
  <si>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</si>
  <si>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</si>
  <si>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</si>
  <si>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</si>
  <si>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</si>
  <si>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</si>
  <si>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</si>
  <si>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</si>
  <si>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</si>
  <si>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</si>
  <si>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</si>
  <si>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</si>
  <si>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</si>
  <si>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</si>
  <si>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</si>
  <si>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</si>
  <si>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</si>
  <si>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</si>
  <si>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</si>
  <si>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</si>
  <si>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</si>
  <si>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</si>
  <si>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</si>
  <si>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</si>
  <si>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</si>
  <si>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</si>
  <si>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</si>
  <si>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</si>
  <si>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</si>
  <si>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</si>
  <si>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</si>
  <si>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</si>
  <si>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</si>
  <si>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</si>
  <si>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</si>
  <si>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</si>
  <si>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</si>
  <si>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</si>
  <si>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</si>
  <si>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</si>
  <si>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</si>
  <si>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</si>
  <si>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</si>
  <si>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</si>
  <si>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</si>
  <si>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</si>
  <si>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</si>
  <si>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</si>
  <si>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</si>
  <si>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</si>
  <si>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</si>
  <si>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</si>
  <si>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</si>
  <si>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</si>
  <si>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</si>
  <si>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</si>
  <si>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</si>
  <si>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</si>
  <si>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</si>
  <si>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</si>
  <si>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</si>
  <si>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</si>
  <si>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</si>
  <si>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</si>
  <si>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</si>
  <si>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</si>
  <si>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</si>
  <si>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</si>
  <si>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</si>
  <si>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</si>
  <si>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</si>
  <si>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</si>
  <si>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</si>
  <si>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</si>
  <si>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</si>
  <si>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</si>
  <si>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</si>
  <si>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</si>
  <si>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</si>
  <si>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</si>
  <si>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</si>
  <si>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</si>
  <si>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</si>
  <si>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</si>
  <si>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</si>
  <si>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</si>
  <si>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</si>
  <si>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</si>
  <si>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</si>
  <si>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</si>
  <si>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</si>
  <si>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</si>
  <si>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</si>
  <si>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</si>
  <si>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</si>
  <si>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</si>
  <si>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</si>
  <si>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</si>
  <si>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</si>
  <si>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</si>
  <si>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</si>
  <si>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</si>
  <si>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</si>
  <si>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</si>
  <si>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</si>
  <si>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</si>
  <si>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</si>
  <si>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</si>
  <si>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</si>
  <si>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</si>
  <si>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</si>
  <si>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</si>
  <si>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</si>
  <si>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</si>
  <si>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</si>
  <si>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</si>
  <si>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</si>
  <si>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</si>
  <si>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</si>
  <si>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</si>
  <si>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</si>
  <si>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</si>
  <si>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</si>
  <si>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</si>
  <si>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</si>
  <si>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</si>
  <si>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</si>
  <si>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</si>
  <si>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</si>
  <si>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</si>
  <si>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</si>
  <si>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</si>
  <si>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</si>
  <si>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</si>
  <si>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</si>
  <si>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</si>
  <si>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</si>
  <si>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</si>
  <si>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</si>
  <si>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</si>
  <si>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</si>
  <si>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</si>
  <si>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</si>
  <si>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</si>
  <si>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</si>
  <si>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</si>
  <si>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</si>
  <si>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</si>
  <si>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</si>
  <si>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</si>
  <si>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</si>
  <si>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</si>
  <si>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</si>
  <si>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</si>
  <si>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</si>
  <si>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</si>
  <si>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</si>
  <si>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</si>
  <si>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</si>
  <si>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</si>
  <si>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</si>
  <si>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</si>
  <si>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</si>
  <si>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</si>
  <si>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</si>
  <si>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</si>
  <si>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</si>
  <si>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</si>
  <si>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</si>
  <si>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</si>
  <si>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</si>
  <si>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</si>
  <si>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</si>
  <si>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</si>
  <si>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</si>
  <si>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</si>
  <si>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</si>
  <si>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</si>
  <si>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</si>
  <si>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</si>
  <si>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</si>
  <si>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</si>
  <si>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</si>
  <si>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</si>
  <si>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</si>
  <si>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</si>
  <si>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</si>
  <si>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</si>
  <si>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</si>
  <si>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</si>
  <si>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</si>
  <si>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</si>
  <si>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</si>
  <si>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</si>
  <si>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</si>
  <si>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</si>
  <si>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</si>
  <si>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</si>
  <si>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</si>
  <si>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</si>
  <si>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</si>
  <si>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</si>
  <si>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</si>
  <si>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</si>
  <si>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</si>
  <si>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</si>
  <si>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</si>
  <si>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</si>
  <si>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</si>
  <si>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</si>
  <si>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</si>
  <si>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</si>
  <si>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</si>
  <si>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</si>
  <si>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</si>
  <si>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</si>
  <si>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</si>
  <si>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</si>
  <si>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</si>
  <si>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</si>
  <si>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</si>
  <si>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</si>
  <si>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</si>
  <si>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</si>
  <si>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</si>
  <si>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</si>
  <si>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</si>
  <si>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</si>
  <si>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</si>
  <si>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</si>
  <si>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</si>
  <si>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</si>
  <si>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</si>
  <si>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</si>
  <si>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</si>
  <si>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</si>
  <si>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</si>
  <si>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</si>
  <si>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</si>
  <si>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</si>
  <si>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</si>
  <si>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</si>
  <si>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</si>
  <si>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</si>
  <si>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</si>
  <si>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</si>
  <si>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</si>
  <si>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</si>
  <si>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</si>
  <si>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</si>
  <si>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</si>
  <si>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</si>
  <si>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</si>
  <si>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</si>
  <si>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</si>
  <si>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</si>
  <si>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</si>
  <si>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</si>
  <si>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</si>
  <si>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</si>
  <si>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</si>
  <si>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</si>
  <si>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</si>
  <si>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</si>
  <si>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</si>
  <si>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</si>
  <si>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</si>
  <si>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</si>
  <si>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</si>
  <si>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</si>
  <si>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</si>
  <si>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</si>
  <si>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</si>
  <si>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</si>
  <si>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</si>
  <si>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</si>
  <si>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</si>
  <si>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</si>
  <si>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</si>
  <si>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</si>
  <si>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</si>
  <si>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</si>
  <si>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</si>
  <si>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</si>
  <si>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</si>
  <si>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</si>
  <si>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</si>
  <si>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</si>
  <si>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</si>
  <si>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</si>
  <si>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</si>
  <si>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</si>
  <si>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</si>
  <si>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</si>
  <si>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</si>
  <si>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</si>
  <si>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</si>
  <si>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</si>
  <si>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</si>
  <si>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</si>
  <si>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</si>
  <si>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</si>
  <si>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</si>
  <si>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</si>
  <si>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</si>
  <si>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</si>
  <si>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</si>
  <si>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</si>
  <si>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</si>
  <si>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</si>
  <si>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</si>
  <si>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</si>
  <si>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</si>
  <si>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</si>
  <si>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</si>
  <si>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</si>
  <si>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</si>
  <si>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</si>
  <si>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</si>
  <si>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</si>
  <si>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</si>
  <si>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</si>
  <si>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</si>
  <si>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</si>
  <si>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</si>
  <si>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</si>
  <si>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</si>
  <si>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</si>
  <si>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</si>
  <si>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</si>
  <si>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</si>
  <si>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</si>
  <si>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</si>
  <si>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</si>
  <si>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</si>
  <si>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</si>
  <si>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</si>
  <si>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</si>
  <si>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</si>
  <si>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</si>
  <si>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</si>
  <si>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</si>
  <si>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</si>
  <si>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</si>
  <si>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</si>
  <si>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</si>
  <si>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</si>
  <si>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</si>
  <si>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</si>
  <si>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</si>
  <si>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</si>
  <si>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</si>
  <si>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</si>
  <si>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</si>
  <si>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</si>
  <si>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</si>
  <si>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</si>
  <si>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</si>
  <si>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</si>
  <si>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</si>
  <si>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</si>
  <si>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</si>
  <si>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</si>
  <si>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</si>
  <si>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</si>
  <si>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</si>
  <si>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</si>
  <si>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</si>
  <si>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</si>
  <si>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</si>
  <si>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</si>
  <si>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</si>
  <si>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</si>
  <si>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</si>
  <si>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</si>
  <si>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</si>
  <si>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</si>
  <si>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</si>
  <si>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</si>
  <si>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</si>
  <si>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</si>
  <si>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</si>
  <si>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</si>
  <si>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</si>
  <si>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</si>
  <si>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</si>
  <si>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</si>
  <si>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</si>
  <si>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</si>
  <si>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</si>
  <si>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</si>
  <si>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</si>
  <si>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</si>
  <si>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</si>
  <si>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</si>
  <si>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</si>
  <si>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</si>
  <si>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</si>
  <si>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</si>
  <si>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</si>
  <si>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</si>
  <si>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</si>
  <si>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</si>
  <si>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</si>
  <si>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</si>
  <si>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</si>
  <si>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</si>
  <si>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</si>
  <si>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</si>
  <si>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</si>
  <si>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</si>
  <si>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</si>
  <si>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</si>
  <si>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</si>
  <si>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</si>
  <si>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</si>
  <si>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</si>
  <si>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</si>
  <si>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</si>
  <si>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</si>
  <si>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</si>
  <si>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</si>
  <si>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</si>
  <si>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</si>
  <si>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</si>
  <si>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</si>
  <si>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</si>
  <si>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</si>
  <si>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</si>
  <si>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</si>
  <si>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</si>
  <si>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</si>
  <si>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</si>
  <si>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</si>
  <si>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</si>
  <si>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</si>
  <si>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</si>
  <si>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</si>
  <si>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</si>
  <si>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</si>
  <si>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</si>
  <si>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</si>
  <si>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</si>
  <si>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</si>
  <si>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</si>
  <si>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</si>
  <si>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</si>
  <si>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</si>
  <si>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</si>
  <si>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</si>
  <si>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</si>
  <si>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</si>
  <si>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</si>
  <si>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</si>
  <si>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</si>
  <si>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</si>
  <si>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</si>
  <si>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</si>
  <si>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</si>
  <si>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</si>
  <si>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</si>
  <si>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</si>
  <si>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</si>
  <si>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</si>
  <si>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</si>
  <si>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</si>
  <si>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</si>
  <si>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</si>
  <si>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</si>
  <si>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</si>
  <si>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</si>
  <si>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</si>
  <si>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</si>
  <si>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</si>
  <si>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</si>
  <si>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</si>
  <si>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</si>
  <si>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</si>
  <si>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</si>
  <si>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</si>
  <si>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</si>
  <si>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</si>
  <si>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</si>
  <si>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</si>
  <si>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</si>
  <si>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</si>
  <si>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</si>
  <si>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</si>
  <si>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</si>
  <si>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</si>
  <si>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</si>
  <si>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</si>
  <si>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</si>
  <si>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</si>
  <si>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</si>
  <si>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</si>
  <si>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</si>
  <si>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</si>
  <si>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</si>
  <si>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</si>
  <si>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</si>
  <si>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</si>
  <si>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</si>
  <si>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</si>
  <si>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</si>
  <si>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</si>
  <si>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</si>
  <si>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</si>
  <si>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</si>
  <si>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</si>
  <si>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</si>
  <si>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</si>
  <si>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</si>
  <si>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</si>
  <si>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</si>
  <si>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</si>
  <si>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</si>
  <si>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</si>
  <si>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</si>
  <si>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</si>
  <si>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</si>
  <si>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</si>
  <si>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</si>
  <si>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</si>
  <si>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</si>
  <si>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</si>
  <si>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</si>
  <si>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</si>
  <si>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</si>
  <si>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</si>
  <si>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</si>
  <si>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</si>
  <si>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</si>
  <si>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</si>
  <si>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</si>
  <si>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</si>
  <si>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</si>
  <si>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</si>
  <si>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</si>
  <si>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</si>
  <si>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</si>
  <si>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</si>
  <si>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</si>
  <si>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</si>
  <si>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</si>
  <si>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</si>
  <si>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</si>
  <si>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</si>
  <si>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</si>
  <si>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</si>
  <si>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</si>
  <si>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</si>
  <si>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</si>
  <si>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</si>
  <si>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</si>
  <si>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</si>
  <si>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</si>
  <si>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</si>
  <si>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</si>
  <si>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</si>
  <si>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</si>
  <si>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</si>
  <si>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</si>
  <si>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</si>
  <si>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</si>
  <si>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</si>
  <si>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</si>
  <si>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</si>
  <si>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</si>
  <si>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</si>
  <si>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</si>
  <si>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</si>
  <si>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</si>
  <si>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</si>
  <si>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</si>
  <si>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</si>
  <si>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</si>
  <si>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</si>
  <si>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</si>
  <si>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</si>
  <si>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</si>
  <si>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</si>
  <si>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</si>
  <si>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</si>
  <si>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</si>
  <si>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</si>
  <si>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</si>
  <si>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</si>
  <si>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</si>
  <si>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</si>
  <si>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</si>
  <si>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</si>
  <si>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</si>
  <si>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</si>
  <si>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</si>
  <si>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</si>
  <si>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</si>
  <si>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</si>
  <si>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</si>
  <si>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</si>
  <si>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</si>
  <si>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</si>
  <si>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</si>
  <si>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</si>
  <si>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</si>
  <si>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</si>
  <si>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</si>
  <si>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</si>
  <si>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</si>
  <si>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</si>
  <si>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</si>
  <si>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</si>
  <si>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</si>
  <si>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</si>
  <si>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</si>
  <si>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</si>
  <si>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</si>
  <si>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</si>
  <si>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</si>
  <si>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</si>
  <si>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</si>
  <si>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</si>
  <si>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</si>
  <si>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</si>
  <si>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</si>
  <si>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</si>
  <si>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</si>
  <si>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</si>
  <si>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</si>
  <si>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</si>
  <si>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</si>
  <si>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</si>
  <si>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</si>
  <si>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</si>
  <si>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</si>
  <si>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</si>
  <si>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</si>
  <si>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</si>
  <si>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</si>
  <si>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</si>
  <si>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</si>
  <si>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</si>
  <si>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</si>
  <si>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</si>
  <si>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</si>
  <si>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</si>
  <si>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</si>
  <si>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</si>
  <si>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</si>
  <si>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</si>
  <si>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</si>
  <si>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</si>
  <si>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</si>
  <si>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</si>
  <si>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</si>
  <si>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</si>
  <si>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</si>
  <si>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</si>
  <si>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</si>
  <si>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</si>
  <si>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</si>
  <si>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</si>
  <si>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</si>
  <si>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</si>
  <si>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</si>
  <si>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</si>
  <si>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</si>
  <si>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</si>
  <si>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</si>
  <si>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</si>
  <si>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</si>
  <si>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</si>
  <si>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</si>
  <si>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</si>
  <si>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</si>
  <si>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</si>
  <si>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</si>
  <si>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</si>
  <si>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</si>
  <si>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</si>
  <si>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</si>
  <si>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</si>
  <si>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</si>
  <si>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</si>
  <si>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</si>
  <si>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</si>
  <si>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</si>
  <si>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</si>
  <si>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</si>
  <si>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</si>
  <si>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</si>
  <si>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</si>
  <si>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</si>
  <si>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</si>
  <si>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</si>
  <si>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</si>
  <si>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</si>
  <si>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</si>
  <si>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</si>
  <si>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</si>
  <si>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</si>
  <si>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</si>
  <si>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</si>
  <si>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</si>
  <si>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</si>
  <si>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</si>
  <si>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</si>
  <si>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</si>
  <si>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</si>
  <si>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</si>
  <si>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</si>
  <si>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</si>
  <si>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</si>
  <si>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</si>
  <si>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</si>
  <si>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</si>
  <si>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</si>
  <si>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</si>
  <si>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</si>
  <si>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</si>
  <si>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</si>
  <si>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</si>
  <si>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</si>
  <si>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</si>
  <si>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</si>
  <si>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</si>
  <si>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</si>
  <si>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</si>
  <si>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</si>
  <si>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</si>
  <si>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</si>
  <si>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</si>
  <si>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</si>
  <si>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</si>
  <si>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</si>
  <si>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</si>
  <si>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</si>
  <si>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</si>
  <si>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</si>
  <si>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</si>
  <si>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</si>
  <si>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</si>
  <si>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</si>
  <si>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</si>
  <si>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</si>
  <si>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</si>
  <si>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</si>
  <si>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</si>
  <si>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</si>
  <si>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</si>
  <si>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</si>
  <si>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</si>
  <si>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</si>
  <si>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</si>
  <si>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</si>
  <si>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</si>
  <si>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</si>
  <si>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</si>
  <si>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</si>
  <si>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</si>
  <si>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</si>
  <si>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</si>
  <si>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</si>
  <si>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</si>
  <si>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</si>
  <si>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</si>
  <si>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</si>
  <si>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</si>
  <si>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</si>
  <si>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</si>
  <si>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</si>
  <si>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</si>
  <si>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</si>
  <si>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</si>
  <si>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</si>
  <si>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</si>
  <si>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</si>
  <si>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</si>
  <si>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</si>
  <si>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</si>
  <si>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</si>
  <si>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</si>
  <si>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</si>
  <si>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</si>
  <si>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</si>
  <si>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</si>
  <si>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</si>
  <si>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</si>
  <si>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</si>
  <si>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</si>
  <si>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</si>
  <si>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</si>
  <si>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</si>
  <si>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</si>
  <si>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</si>
  <si>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</si>
  <si>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</si>
  <si>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</si>
  <si>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</si>
  <si>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</si>
  <si>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</si>
  <si>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</si>
  <si>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</si>
  <si>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</si>
  <si>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</si>
  <si>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</si>
  <si>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</si>
  <si>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</si>
  <si>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</si>
  <si>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</si>
  <si>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</si>
  <si>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</si>
  <si>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</si>
  <si>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</si>
  <si>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</si>
  <si>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</si>
  <si>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</si>
  <si>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</si>
  <si>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</si>
  <si>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</si>
  <si>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</si>
  <si>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</si>
  <si>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</si>
  <si>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</si>
  <si>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</si>
  <si>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</si>
  <si>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</si>
  <si>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</si>
  <si>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</si>
  <si>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</si>
  <si>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</si>
  <si>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</si>
  <si>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</si>
  <si>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</si>
  <si>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</si>
  <si>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</si>
  <si>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</si>
  <si>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</si>
  <si>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</si>
  <si>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</si>
  <si>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</si>
  <si>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</si>
  <si>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</si>
  <si>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</si>
  <si>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</si>
  <si>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</si>
  <si>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</si>
  <si>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</si>
  <si>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</si>
  <si>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</si>
  <si>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</si>
  <si>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</si>
  <si>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</si>
  <si>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</si>
  <si>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</si>
  <si>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</si>
  <si>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</si>
  <si>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</si>
  <si>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</si>
  <si>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</si>
  <si>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</si>
  <si>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</si>
  <si>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</si>
  <si>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</si>
  <si>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</si>
  <si>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</si>
  <si>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</si>
  <si>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</si>
  <si>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</si>
  <si>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</si>
  <si>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</si>
  <si>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</si>
  <si>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</si>
  <si>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</si>
  <si>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</si>
  <si>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</si>
  <si>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</si>
  <si>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</si>
  <si>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</si>
  <si>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</si>
  <si>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</si>
  <si>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</si>
  <si>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</si>
  <si>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</si>
  <si>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</si>
  <si>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</si>
  <si>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</si>
  <si>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</si>
  <si>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</si>
  <si>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</si>
  <si>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</si>
  <si>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</si>
  <si>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</si>
  <si>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</si>
  <si>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</si>
  <si>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</si>
  <si>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</si>
  <si>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</si>
  <si>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</si>
  <si>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</si>
  <si>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</si>
  <si>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</si>
  <si>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</si>
  <si>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</si>
  <si>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</si>
  <si>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</si>
  <si>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</si>
  <si>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</si>
  <si>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</si>
  <si>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</si>
  <si>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</si>
  <si>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</si>
  <si>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</si>
  <si>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</si>
  <si>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</si>
  <si>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</si>
  <si>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</si>
  <si>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</si>
  <si>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</si>
  <si>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</si>
  <si>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</si>
  <si>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</si>
  <si>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</si>
  <si>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</si>
  <si>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</si>
  <si>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</si>
  <si>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</si>
  <si>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</si>
  <si>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</si>
  <si>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</si>
  <si>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</si>
  <si>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</si>
  <si>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</si>
  <si>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</si>
  <si>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</si>
  <si>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</si>
  <si>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</si>
  <si>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</si>
  <si>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</si>
  <si>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</si>
  <si>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</si>
  <si>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</si>
  <si>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</si>
  <si>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</si>
  <si>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</si>
  <si>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</si>
  <si>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</si>
  <si>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</si>
  <si>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</si>
  <si>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</si>
  <si>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</si>
  <si>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</si>
  <si>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</si>
  <si>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</si>
  <si>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</si>
  <si>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</si>
  <si>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</si>
  <si>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</si>
  <si>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</si>
  <si>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</si>
  <si>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</si>
  <si>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</si>
  <si>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</si>
  <si>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</si>
  <si>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</si>
  <si>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</si>
  <si>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</si>
  <si>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</si>
  <si>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</si>
  <si>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</si>
  <si>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</si>
  <si>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</si>
  <si>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</si>
  <si>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</si>
  <si>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</si>
  <si>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</si>
  <si>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</si>
  <si>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</si>
  <si>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</si>
  <si>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</si>
  <si>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</si>
  <si>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</si>
  <si>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</si>
  <si>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</si>
  <si>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</si>
  <si>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</si>
  <si>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</si>
  <si>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</si>
  <si>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</si>
  <si>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</si>
  <si>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</si>
  <si>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</si>
  <si>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</si>
  <si>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</si>
  <si>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</si>
  <si>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</si>
  <si>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</si>
  <si>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</si>
  <si>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</si>
  <si>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</si>
  <si>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</si>
  <si>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</si>
  <si>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</si>
  <si>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</si>
  <si>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</si>
  <si>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</si>
  <si>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</si>
  <si>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</si>
  <si>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</si>
  <si>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</si>
  <si>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</si>
  <si>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</si>
  <si>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</si>
  <si>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</si>
  <si>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</si>
  <si>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</si>
  <si>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</si>
  <si>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</si>
  <si>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</si>
  <si>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</si>
  <si>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</si>
  <si>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</si>
  <si>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</si>
  <si>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</si>
  <si>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</si>
  <si>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</si>
  <si>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</si>
  <si>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</si>
  <si>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</si>
  <si>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</si>
  <si>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</si>
  <si>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</si>
  <si>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</si>
  <si>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</si>
  <si>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</si>
  <si>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</si>
  <si>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</si>
  <si>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</si>
  <si>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</si>
  <si>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</si>
  <si>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</si>
  <si>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</si>
  <si>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</si>
  <si>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</si>
  <si>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</si>
  <si>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</si>
  <si>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</si>
  <si>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</si>
  <si>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</si>
  <si>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</si>
  <si>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</si>
  <si>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</si>
  <si>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</si>
  <si>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</si>
  <si>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</si>
  <si>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</si>
  <si>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</si>
  <si>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</si>
  <si>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</si>
  <si>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</si>
  <si>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</si>
  <si>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</si>
  <si>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</si>
  <si>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</si>
  <si>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</si>
  <si>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</si>
  <si>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</si>
  <si>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</si>
  <si>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</si>
  <si>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</si>
  <si>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</si>
  <si>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</si>
  <si>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</si>
  <si>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</si>
  <si>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</si>
  <si>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</si>
  <si>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</si>
  <si>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</si>
  <si>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</si>
  <si>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</si>
  <si>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</si>
  <si>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</si>
  <si>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</si>
  <si>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</si>
  <si>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</si>
  <si>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</si>
  <si>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</si>
  <si>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</si>
  <si>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</si>
  <si>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</si>
  <si>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</si>
  <si>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</si>
  <si>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</si>
  <si>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</si>
  <si>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</si>
  <si>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</si>
  <si>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</si>
  <si>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</si>
  <si>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</si>
  <si>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</si>
  <si>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</si>
  <si>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</si>
  <si>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</si>
  <si>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</si>
  <si>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</si>
  <si>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</si>
  <si>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</si>
  <si>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</si>
  <si>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</si>
  <si>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</si>
  <si>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</si>
  <si>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</si>
  <si>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</si>
  <si>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</si>
  <si>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</si>
  <si>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</si>
  <si>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</si>
  <si>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</si>
  <si>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</si>
  <si>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</si>
  <si>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</si>
  <si>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</si>
  <si>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</si>
  <si>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</si>
  <si>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</si>
  <si>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</si>
  <si>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</si>
  <si>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</si>
  <si>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</si>
  <si>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</si>
  <si>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</si>
  <si>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</si>
  <si>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</si>
  <si>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</si>
  <si>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</si>
  <si>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</si>
  <si>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</si>
  <si>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</si>
  <si>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</si>
  <si>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</si>
  <si>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</si>
  <si>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</si>
  <si>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</si>
  <si>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</si>
  <si>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</si>
  <si>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</si>
  <si>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</si>
  <si>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</si>
  <si>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</si>
  <si>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</si>
  <si>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</si>
  <si>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</si>
  <si>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</si>
  <si>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</si>
  <si>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</si>
  <si>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</si>
  <si>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</si>
  <si>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</si>
  <si>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</si>
  <si>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</si>
  <si>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</si>
  <si>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</si>
  <si>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</si>
  <si>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</si>
  <si>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</si>
  <si>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</si>
  <si>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</si>
  <si>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</si>
  <si>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</si>
  <si>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</si>
  <si>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</si>
  <si>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</si>
  <si>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</si>
  <si>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</si>
  <si>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</si>
  <si>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</si>
  <si>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</si>
  <si>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</si>
  <si>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</si>
  <si>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</si>
  <si>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</si>
  <si>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</si>
  <si>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</si>
  <si>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</si>
  <si>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</si>
  <si>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</si>
  <si>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</si>
  <si>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</si>
  <si>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</si>
  <si>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</si>
  <si>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</si>
  <si>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</si>
  <si>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</si>
  <si>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</si>
  <si>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</si>
  <si>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</si>
  <si>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</si>
  <si>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</si>
  <si>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</si>
  <si>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</si>
  <si>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</si>
  <si>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</si>
  <si>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</si>
  <si>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</si>
  <si>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</si>
  <si>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</si>
  <si>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</si>
  <si>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</si>
  <si>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</si>
  <si>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</si>
  <si>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</si>
  <si>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</si>
  <si>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</si>
  <si>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</si>
  <si>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</si>
  <si>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</si>
  <si>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</si>
  <si>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</si>
  <si>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</si>
  <si>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</si>
  <si>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</si>
  <si>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</si>
  <si>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</si>
  <si>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</si>
  <si>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</si>
  <si>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</si>
  <si>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</si>
  <si>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</si>
  <si>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</si>
  <si>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</si>
  <si>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</si>
  <si>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</si>
  <si>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</si>
  <si>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</si>
  <si>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</si>
  <si>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</si>
  <si>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</si>
  <si>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</si>
  <si>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</si>
  <si>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</si>
  <si>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</si>
  <si>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</si>
  <si>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</si>
  <si>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</si>
  <si>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</si>
  <si>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</si>
  <si>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</si>
  <si>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</si>
  <si>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</si>
  <si>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</si>
  <si>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</si>
  <si>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</si>
  <si>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</si>
  <si>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</si>
  <si>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</si>
  <si>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</si>
  <si>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</si>
  <si>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</si>
  <si>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</si>
  <si>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</si>
  <si>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</si>
  <si>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</si>
  <si>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</si>
  <si>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</si>
  <si>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</si>
  <si>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</si>
  <si>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</si>
  <si>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</si>
  <si>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</si>
  <si>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</si>
  <si>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</si>
  <si>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</si>
  <si>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</si>
  <si>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</si>
  <si>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</si>
  <si>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</si>
  <si>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</si>
  <si>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</si>
  <si>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</si>
  <si>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</si>
  <si>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</si>
  <si>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</si>
  <si>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</si>
  <si>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</si>
  <si>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</si>
  <si>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</si>
  <si>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</si>
  <si>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</si>
  <si>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</si>
  <si>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</si>
  <si>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</si>
  <si>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</si>
  <si>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</si>
  <si>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</si>
  <si>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</si>
  <si>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</si>
  <si>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</si>
  <si>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</si>
  <si>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</si>
  <si>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</si>
  <si>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</si>
  <si>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</si>
  <si>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</si>
  <si>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</si>
  <si>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</si>
  <si>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</si>
  <si>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</si>
  <si>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</si>
  <si>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</si>
  <si>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</si>
  <si>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</si>
  <si>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</si>
  <si>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</si>
  <si>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</si>
  <si>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</si>
  <si>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</si>
  <si>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</si>
  <si>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</si>
  <si>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</si>
  <si>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</si>
  <si>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</si>
  <si>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</si>
  <si>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</si>
  <si>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</si>
  <si>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</si>
  <si>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</si>
  <si>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</si>
  <si>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</si>
  <si>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</si>
  <si>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</si>
  <si>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</si>
  <si>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</si>
  <si>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</si>
  <si>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</si>
  <si>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</si>
  <si>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</si>
  <si>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</si>
  <si>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</si>
  <si>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</si>
  <si>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</si>
  <si>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</si>
  <si>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</si>
  <si>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</si>
  <si>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</si>
  <si>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</si>
  <si>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</si>
  <si>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</si>
  <si>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</si>
  <si>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</si>
  <si>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</si>
  <si>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</si>
  <si>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</si>
  <si>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</si>
  <si>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</si>
  <si>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</si>
  <si>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</si>
  <si>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</si>
  <si>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</si>
  <si>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</si>
  <si>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</si>
  <si>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</si>
  <si>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</si>
  <si>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</si>
  <si>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</si>
  <si>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</si>
  <si>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</si>
  <si>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</si>
  <si>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</si>
  <si>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</si>
  <si>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</si>
  <si>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</si>
  <si>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</si>
  <si>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</si>
  <si>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</si>
  <si>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</si>
  <si>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</si>
  <si>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</si>
  <si>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</si>
  <si>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</si>
  <si>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</si>
  <si>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</si>
  <si>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</si>
  <si>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</si>
  <si>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</si>
  <si>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</si>
  <si>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</si>
  <si>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</si>
  <si>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</si>
  <si>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</si>
  <si>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</si>
  <si>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</si>
  <si>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</si>
  <si>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</si>
  <si>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</si>
  <si>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</si>
  <si>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</si>
  <si>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</si>
  <si>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</si>
  <si>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</si>
  <si>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</si>
  <si>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</si>
  <si>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</si>
  <si>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</si>
  <si>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</si>
  <si>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</si>
  <si>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</si>
  <si>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</si>
  <si>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</si>
  <si>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</si>
  <si>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</si>
  <si>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</si>
  <si>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</si>
  <si>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</si>
  <si>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</si>
  <si>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</si>
  <si>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</si>
  <si>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</si>
  <si>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</si>
  <si>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</si>
  <si>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</si>
  <si>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</si>
  <si>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</si>
  <si>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</si>
  <si>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</si>
  <si>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</si>
  <si>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</si>
  <si>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</si>
  <si>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</si>
  <si>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</si>
  <si>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</si>
  <si>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</si>
  <si>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</si>
  <si>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</si>
  <si>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</si>
  <si>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</si>
  <si>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</si>
  <si>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</si>
  <si>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</si>
  <si>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</si>
  <si>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</si>
  <si>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</si>
  <si>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</si>
  <si>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</si>
  <si>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</si>
  <si>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</si>
  <si>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</si>
  <si>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</si>
  <si>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</si>
  <si>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</si>
  <si>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</si>
  <si>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</si>
  <si>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</si>
  <si>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</si>
  <si>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</si>
  <si>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</si>
  <si>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</si>
  <si>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</si>
  <si>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</si>
  <si>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</si>
  <si>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</si>
  <si>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</si>
  <si>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</si>
  <si>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</si>
  <si>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</si>
  <si>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</si>
  <si>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</si>
  <si>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</si>
  <si>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</si>
  <si>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</si>
  <si>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</si>
  <si>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</si>
  <si>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</si>
  <si>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</si>
  <si>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</si>
  <si>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</si>
  <si>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</si>
  <si>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</si>
  <si>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</si>
  <si>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</si>
  <si>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</si>
  <si>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</si>
  <si>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</si>
  <si>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</si>
  <si>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</si>
  <si>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</si>
  <si>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</si>
  <si>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</si>
  <si>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</si>
  <si>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</si>
  <si>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</si>
  <si>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</si>
  <si>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</si>
  <si>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</si>
  <si>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</si>
  <si>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</si>
  <si>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</si>
  <si>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</si>
  <si>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</si>
  <si>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</si>
  <si>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</si>
  <si>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</si>
  <si>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</si>
  <si>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</si>
  <si>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</si>
  <si>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</si>
  <si>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</si>
  <si>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</si>
  <si>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</si>
  <si>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</si>
  <si>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</si>
  <si>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</si>
  <si>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</si>
  <si>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</si>
  <si>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</si>
  <si>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</si>
  <si>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</si>
  <si>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</si>
  <si>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</si>
  <si>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</si>
  <si>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</si>
  <si>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</si>
  <si>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</si>
  <si>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</si>
  <si>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</si>
  <si>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</si>
  <si>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</si>
  <si>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</si>
  <si>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</si>
  <si>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</si>
  <si>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</si>
  <si>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</si>
  <si>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</si>
  <si>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</si>
  <si>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</si>
  <si>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</si>
  <si>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</si>
  <si>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</si>
  <si>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</si>
  <si>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</si>
  <si>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</si>
  <si>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</si>
  <si>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</si>
  <si>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</si>
  <si>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</si>
  <si>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</si>
  <si>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</si>
  <si>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</si>
  <si>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</si>
  <si>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</si>
  <si>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</si>
  <si>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</si>
  <si>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</si>
  <si>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</si>
  <si>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</si>
  <si>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</si>
  <si>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</si>
  <si>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</si>
  <si>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</si>
  <si>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</si>
  <si>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</si>
  <si>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</si>
  <si>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</si>
  <si>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</si>
  <si>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</si>
  <si>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</si>
  <si>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</si>
  <si>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</si>
  <si>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</si>
  <si>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</si>
  <si>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</si>
  <si>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</si>
  <si>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</si>
  <si>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</si>
  <si>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</si>
  <si>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</si>
  <si>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</si>
  <si>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</si>
  <si>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</si>
  <si>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</si>
  <si>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</si>
  <si>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</si>
  <si>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</si>
  <si>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</si>
  <si>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</si>
  <si>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</si>
  <si>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</si>
  <si>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</si>
  <si>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</si>
  <si>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</si>
  <si>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</si>
  <si>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</si>
  <si>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</si>
  <si>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</si>
  <si>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</si>
  <si>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</si>
  <si>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</si>
  <si>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</si>
  <si>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</si>
  <si>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</si>
  <si>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</si>
  <si>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</si>
  <si>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</si>
  <si>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</si>
  <si>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</si>
  <si>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</si>
  <si>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</si>
  <si>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</si>
  <si>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</si>
  <si>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</si>
  <si>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</si>
  <si>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</si>
  <si>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</si>
  <si>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</si>
  <si>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</si>
  <si>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</si>
  <si>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</si>
  <si>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</si>
  <si>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</si>
  <si>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</si>
  <si>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</si>
  <si>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</si>
  <si>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</si>
  <si>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</si>
  <si>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</si>
  <si>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</si>
  <si>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</si>
  <si>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</si>
  <si>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</si>
  <si>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</si>
  <si>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</si>
  <si>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</si>
  <si>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</si>
  <si>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</si>
  <si>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</si>
  <si>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</si>
  <si>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</si>
  <si>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</si>
  <si>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</si>
  <si>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</si>
  <si>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</si>
  <si>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</si>
  <si>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</si>
  <si>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</si>
  <si>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</si>
  <si>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</si>
  <si>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</si>
  <si>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</si>
  <si>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</si>
  <si>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</si>
  <si>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</si>
  <si>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</si>
  <si>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</si>
  <si>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</si>
  <si>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</si>
  <si>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</si>
  <si>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</si>
  <si>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</si>
  <si>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</si>
  <si>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</si>
  <si>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</si>
  <si>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</si>
  <si>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</si>
  <si>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</si>
  <si>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</si>
  <si>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</si>
  <si>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</si>
  <si>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</si>
  <si>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</si>
  <si>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</si>
  <si>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</si>
  <si>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</si>
  <si>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</si>
  <si>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</si>
  <si>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</si>
  <si>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</si>
  <si>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</si>
  <si>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</si>
  <si>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</si>
  <si>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</si>
  <si>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</si>
  <si>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</si>
  <si>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</si>
  <si>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</si>
  <si>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</si>
  <si>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</si>
  <si>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</si>
  <si>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</si>
  <si>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</si>
  <si>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</si>
  <si>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</si>
  <si>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</si>
  <si>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</si>
  <si>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</si>
  <si>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</si>
  <si>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</si>
  <si>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</si>
  <si>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</si>
  <si>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</si>
  <si>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</si>
  <si>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</si>
  <si>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</si>
  <si>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</si>
  <si>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</si>
  <si>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</si>
  <si>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</si>
  <si>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</si>
  <si>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</si>
  <si>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</si>
  <si>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</si>
  <si>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</si>
  <si>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</si>
  <si>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</si>
  <si>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</si>
  <si>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</si>
  <si>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</si>
  <si>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</si>
  <si>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</si>
  <si>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</si>
  <si>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</si>
  <si>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</si>
  <si>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</si>
  <si>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</si>
  <si>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</si>
  <si>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</si>
  <si>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</si>
  <si>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</si>
  <si>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</si>
  <si>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</si>
  <si>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</si>
  <si>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</si>
  <si>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</si>
  <si>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</si>
  <si>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</si>
  <si>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</si>
  <si>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</si>
  <si>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</si>
  <si>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</si>
  <si>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</si>
  <si>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</si>
  <si>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</si>
  <si>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</si>
  <si>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</si>
  <si>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</si>
  <si>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</si>
  <si>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</si>
  <si>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</si>
  <si>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</si>
  <si>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</si>
  <si>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</si>
  <si>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</si>
  <si>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</si>
  <si>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</si>
  <si>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</si>
  <si>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</si>
  <si>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</si>
  <si>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</si>
  <si>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</si>
  <si>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</si>
  <si>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</si>
  <si>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</si>
  <si>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</si>
  <si>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</si>
  <si>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</si>
  <si>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</si>
  <si>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</si>
  <si>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</si>
  <si>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</si>
  <si>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</si>
  <si>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</si>
  <si>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</si>
  <si>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</si>
  <si>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</si>
  <si>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</si>
  <si>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</si>
  <si>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</si>
  <si>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</si>
  <si>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</si>
  <si>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</si>
  <si>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</si>
  <si>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</si>
  <si>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</si>
  <si>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</si>
  <si>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</si>
  <si>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</si>
  <si>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</si>
  <si>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</si>
  <si>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</si>
  <si>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</si>
  <si>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</si>
  <si>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</si>
  <si>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</si>
  <si>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</si>
  <si>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</si>
  <si>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</si>
  <si>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</si>
  <si>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</si>
  <si>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</si>
  <si>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</si>
  <si>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</si>
  <si>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</si>
  <si>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</si>
  <si>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</si>
  <si>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</si>
  <si>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</si>
  <si>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</si>
  <si>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</si>
  <si>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</si>
  <si>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</si>
  <si>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</si>
  <si>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</si>
  <si>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</si>
  <si>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</si>
  <si>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</si>
  <si>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</si>
  <si>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</si>
  <si>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</si>
  <si>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</si>
  <si>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</si>
  <si>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</si>
  <si>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</si>
  <si>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</si>
  <si>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</si>
  <si>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</si>
  <si>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</si>
  <si>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</si>
  <si>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</si>
  <si>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</si>
  <si>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</si>
  <si>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</si>
  <si>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</si>
  <si>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</si>
  <si>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</si>
  <si>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</si>
  <si>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</si>
  <si>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</si>
  <si>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</si>
  <si>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</si>
  <si>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</si>
  <si>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</si>
  <si>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</si>
  <si>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</si>
  <si>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</si>
  <si>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</si>
  <si>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</si>
  <si>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</si>
  <si>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</si>
  <si>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</si>
  <si>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</si>
  <si>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</si>
  <si>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</si>
  <si>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</si>
  <si>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</si>
  <si>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</si>
  <si>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</si>
  <si>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</si>
  <si>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</si>
  <si>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</si>
  <si>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</si>
  <si>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</si>
  <si>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</si>
  <si>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</si>
  <si>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</si>
  <si>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</si>
  <si>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</si>
  <si>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</si>
  <si>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</si>
  <si>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</si>
  <si>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</si>
  <si>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</si>
  <si>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</si>
  <si>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</si>
  <si>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</si>
  <si>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</si>
  <si>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</si>
  <si>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</si>
  <si>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</si>
  <si>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</si>
  <si>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</si>
  <si>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</si>
  <si>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</si>
  <si>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</si>
  <si>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</si>
  <si>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</si>
  <si>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</si>
  <si>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</si>
  <si>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</si>
  <si>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</si>
  <si>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</si>
  <si>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</si>
  <si>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</si>
  <si>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</si>
  <si>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</si>
  <si>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</si>
  <si>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</si>
  <si>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</si>
  <si>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</si>
  <si>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</si>
  <si>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</si>
  <si>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</si>
  <si>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</si>
  <si>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</si>
  <si>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</si>
  <si>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</si>
  <si>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</si>
  <si>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</si>
  <si>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</si>
  <si>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</si>
  <si>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</si>
  <si>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</si>
  <si>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</si>
  <si>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</si>
  <si>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</si>
  <si>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</si>
  <si>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</si>
  <si>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</si>
  <si>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</si>
  <si>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</si>
  <si>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</si>
  <si>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</si>
  <si>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</si>
  <si>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</si>
  <si>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</si>
  <si>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</si>
  <si>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</si>
  <si>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</si>
  <si>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</si>
  <si>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</si>
  <si>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</si>
  <si>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</si>
  <si>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</si>
  <si>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</si>
  <si>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</si>
  <si>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</si>
  <si>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</si>
  <si>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</si>
  <si>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</si>
  <si>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</si>
  <si>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</si>
  <si>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</si>
  <si>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</si>
  <si>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</si>
  <si>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</si>
  <si>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</si>
  <si>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</si>
  <si>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</si>
  <si>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</si>
  <si>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</si>
  <si>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</si>
  <si>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</si>
  <si>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</si>
  <si>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</si>
  <si>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</si>
  <si>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</si>
  <si>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</si>
  <si>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</si>
  <si>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</si>
  <si>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</si>
  <si>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</si>
  <si>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</si>
  <si>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</si>
  <si>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</si>
  <si>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</si>
  <si>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</si>
  <si>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</si>
  <si>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</si>
  <si>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</si>
  <si>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</si>
  <si>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</si>
  <si>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</si>
  <si>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</si>
  <si>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</si>
  <si>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</si>
  <si>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</si>
  <si>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</si>
  <si>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</si>
  <si>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</si>
  <si>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</si>
  <si>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</si>
  <si>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</si>
  <si>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</si>
  <si>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</si>
  <si>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</si>
  <si>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</si>
  <si>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</si>
  <si>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</si>
  <si>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</si>
  <si>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</si>
  <si>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</si>
  <si>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</si>
  <si>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</si>
  <si>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</si>
  <si>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</si>
  <si>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</si>
  <si>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</si>
  <si>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</si>
  <si>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</si>
  <si>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</si>
  <si>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</si>
  <si>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</si>
  <si>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</si>
  <si>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</si>
  <si>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</si>
  <si>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</si>
  <si>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</si>
  <si>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</si>
  <si>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</si>
  <si>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</si>
  <si>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</si>
  <si>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</si>
  <si>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</si>
  <si>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</si>
  <si>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</si>
  <si>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</si>
  <si>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</si>
  <si>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</si>
  <si>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</si>
  <si>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</si>
  <si>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</si>
  <si>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</si>
  <si>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</si>
  <si>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</si>
  <si>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</si>
  <si>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</si>
  <si>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</si>
  <si>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</si>
  <si>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</si>
  <si>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</si>
  <si>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</si>
  <si>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</si>
  <si>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</si>
  <si>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</si>
  <si>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</si>
  <si>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</si>
  <si>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</si>
  <si>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</si>
  <si>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</si>
  <si>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</si>
  <si>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</si>
  <si>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</si>
  <si>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</si>
  <si>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</si>
  <si>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</si>
  <si>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</si>
  <si>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</si>
  <si>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</si>
  <si>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</si>
  <si>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</si>
  <si>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</si>
  <si>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</si>
  <si>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</si>
  <si>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</si>
  <si>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</si>
  <si>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</si>
  <si>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</si>
  <si>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</si>
  <si>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</si>
  <si>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</si>
  <si>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</si>
  <si>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</si>
  <si>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</si>
  <si>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</si>
  <si>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</si>
  <si>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</si>
  <si>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</si>
  <si>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</si>
  <si>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</si>
  <si>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</si>
  <si>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</si>
  <si>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</si>
  <si>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</si>
  <si>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</si>
  <si>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</si>
  <si>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</si>
  <si>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</si>
  <si>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</si>
  <si>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</si>
  <si>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</si>
  <si>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</si>
  <si>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</si>
  <si>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</si>
  <si>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</si>
  <si>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</si>
  <si>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</si>
  <si>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</si>
  <si>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</si>
  <si>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</si>
  <si>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</si>
  <si>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</si>
  <si>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</si>
  <si>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</si>
  <si>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</si>
  <si>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</si>
  <si>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</si>
  <si>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</si>
  <si>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</si>
  <si>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</si>
  <si>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</si>
  <si>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</si>
  <si>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</si>
  <si>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</si>
  <si>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</si>
  <si>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</si>
  <si>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</si>
  <si>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</si>
  <si>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</si>
  <si>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</si>
  <si>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</si>
  <si>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</si>
  <si>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</si>
  <si>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</si>
  <si>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</si>
  <si>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</si>
  <si>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</si>
  <si>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</si>
  <si>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</si>
  <si>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</si>
  <si>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</si>
  <si>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</si>
  <si>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</si>
  <si>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</si>
  <si>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</si>
  <si>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</si>
  <si>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</si>
  <si>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</si>
  <si>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</si>
  <si>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</si>
  <si>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</si>
  <si>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</si>
  <si>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</si>
  <si>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</si>
  <si>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</si>
  <si>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</si>
  <si>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</si>
  <si>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</si>
  <si>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</si>
  <si>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</si>
  <si>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</si>
  <si>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</si>
  <si>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</si>
  <si>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</si>
  <si>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</si>
  <si>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</si>
  <si>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</si>
  <si>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</si>
  <si>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</si>
  <si>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</si>
  <si>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</si>
  <si>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</si>
  <si>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</si>
  <si>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</si>
  <si>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</si>
  <si>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</si>
  <si>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</si>
  <si>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</si>
  <si>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</si>
  <si>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</si>
  <si>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</si>
  <si>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</si>
  <si>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</si>
  <si>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</si>
  <si>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</si>
  <si>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</si>
  <si>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</si>
  <si>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</si>
  <si>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</si>
  <si>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</si>
  <si>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</si>
  <si>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</si>
  <si>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</si>
  <si>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</si>
  <si>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</si>
  <si>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</si>
  <si>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</si>
  <si>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</si>
  <si>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</si>
  <si>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</si>
  <si>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</si>
  <si>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</si>
  <si>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</si>
  <si>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</si>
  <si>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</si>
  <si>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</si>
  <si>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</si>
  <si>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</si>
  <si>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</si>
  <si>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</si>
  <si>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</si>
  <si>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</si>
  <si>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</si>
  <si>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</si>
  <si>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</si>
  <si>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</si>
  <si>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</si>
  <si>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</si>
  <si>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</si>
  <si>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</si>
  <si>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</si>
  <si>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</si>
  <si>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</si>
  <si>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</si>
  <si>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</si>
  <si>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</si>
  <si>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</si>
  <si>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</si>
  <si>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</si>
  <si>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</si>
  <si>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</si>
  <si>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</si>
  <si>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</si>
  <si>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</si>
  <si>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</si>
  <si>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</si>
  <si>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</si>
  <si>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</si>
  <si>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</si>
  <si>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</si>
  <si>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</si>
  <si>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</si>
  <si>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</si>
  <si>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</si>
  <si>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</si>
  <si>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</si>
  <si>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</si>
  <si>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</si>
  <si>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</si>
  <si>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</si>
  <si>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</si>
  <si>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</si>
  <si>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</si>
  <si>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</si>
  <si>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</si>
  <si>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</si>
  <si>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</si>
  <si>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</si>
  <si>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</si>
  <si>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</si>
  <si>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</si>
  <si>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</si>
  <si>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</si>
  <si>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</si>
  <si>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</si>
  <si>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</si>
  <si>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</si>
  <si>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</si>
  <si>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</si>
  <si>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</si>
  <si>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</si>
  <si>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</si>
  <si>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</si>
  <si>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</si>
  <si>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</si>
  <si>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</si>
  <si>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</si>
  <si>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</si>
  <si>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</si>
  <si>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</si>
  <si>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</si>
  <si>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</si>
  <si>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</si>
  <si>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</si>
  <si>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</si>
  <si>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</si>
  <si>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</si>
  <si>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</si>
  <si>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</si>
  <si>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</si>
  <si>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</si>
  <si>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</si>
  <si>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</si>
  <si>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</si>
  <si>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</si>
  <si>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</si>
  <si>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</si>
  <si>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</si>
  <si>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</si>
  <si>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</si>
  <si>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</si>
  <si>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</si>
  <si>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</si>
  <si>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</si>
  <si>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</si>
  <si>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</si>
  <si>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</si>
  <si>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</si>
  <si>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</si>
  <si>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</si>
  <si>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</si>
  <si>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</si>
  <si>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</si>
  <si>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</si>
  <si>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</si>
  <si>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</si>
  <si>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</si>
  <si>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</si>
  <si>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</si>
  <si>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</si>
  <si>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</si>
  <si>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</si>
  <si>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</si>
  <si>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</si>
  <si>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</si>
  <si>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</si>
  <si>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</si>
  <si>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</si>
  <si>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</si>
  <si>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</si>
  <si>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</si>
  <si>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</si>
  <si>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</si>
  <si>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</si>
  <si>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</si>
  <si>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</si>
  <si>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</si>
  <si>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</si>
  <si>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</si>
  <si>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</si>
  <si>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</si>
  <si>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</si>
  <si>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</si>
  <si>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</si>
  <si>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</si>
  <si>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</si>
  <si>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</si>
  <si>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</si>
  <si>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</si>
  <si>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</si>
  <si>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</si>
  <si>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</si>
  <si>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</si>
  <si>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</si>
  <si>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</si>
  <si>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</si>
  <si>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</si>
  <si>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</si>
  <si>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</si>
  <si>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</si>
  <si>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</si>
  <si>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</si>
  <si>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</si>
  <si>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</si>
  <si>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</si>
  <si>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</si>
  <si>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</si>
  <si>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</si>
  <si>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</si>
  <si>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</si>
  <si>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</si>
  <si>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</si>
  <si>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</si>
  <si>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</si>
  <si>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</si>
  <si>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</si>
  <si>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</si>
  <si>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</si>
  <si>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</si>
  <si>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</si>
  <si>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</si>
  <si>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</si>
  <si>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</si>
  <si>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</si>
  <si>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</si>
  <si>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</si>
  <si>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</si>
  <si>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</si>
  <si>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</si>
  <si>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</si>
  <si>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</si>
  <si>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</si>
  <si>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</si>
  <si>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</si>
  <si>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</si>
  <si>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</si>
  <si>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</si>
  <si>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</si>
  <si>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</si>
  <si>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</si>
  <si>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</si>
  <si>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</si>
  <si>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</si>
  <si>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</si>
  <si>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</si>
  <si>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</si>
  <si>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</si>
  <si>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</si>
  <si>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</si>
  <si>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</si>
  <si>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</si>
  <si>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</si>
  <si>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</si>
  <si>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</si>
  <si>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</si>
  <si>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</si>
  <si>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</si>
  <si>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</si>
  <si>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</si>
  <si>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</si>
  <si>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</si>
  <si>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</si>
  <si>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</si>
  <si>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</si>
  <si>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</si>
  <si>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</si>
  <si>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</si>
  <si>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</si>
  <si>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</si>
  <si>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</si>
  <si>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</si>
  <si>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</si>
  <si>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</si>
  <si>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</si>
  <si>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</si>
  <si>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</si>
  <si>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</si>
  <si>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</si>
  <si>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</si>
  <si>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</si>
  <si>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</si>
  <si>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</si>
  <si>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</si>
  <si>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</si>
  <si>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</si>
  <si>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</si>
  <si>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</si>
  <si>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</si>
  <si>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</si>
  <si>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</si>
  <si>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</si>
  <si>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</si>
  <si>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</si>
  <si>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</si>
  <si>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</si>
  <si>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</si>
  <si>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</si>
  <si>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</si>
  <si>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</si>
  <si>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</si>
  <si>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</si>
  <si>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</si>
  <si>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</si>
  <si>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</si>
  <si>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</si>
  <si>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</si>
  <si>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</si>
  <si>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</si>
  <si>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</si>
  <si>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</si>
  <si>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</si>
  <si>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</si>
  <si>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</si>
  <si>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</si>
  <si>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</si>
  <si>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</si>
  <si>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</si>
  <si>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</si>
  <si>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</si>
  <si>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</si>
  <si>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</si>
  <si>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</si>
  <si>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</si>
  <si>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</si>
  <si>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</si>
  <si>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</si>
  <si>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</si>
  <si>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</si>
  <si>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</si>
  <si>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</si>
  <si>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</si>
  <si>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</si>
  <si>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</si>
  <si>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</si>
  <si>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</si>
  <si>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</si>
  <si>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</si>
  <si>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</si>
  <si>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</si>
  <si>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</si>
  <si>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</si>
  <si>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</si>
  <si>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</si>
  <si>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</si>
  <si>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</si>
  <si>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</si>
  <si>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</si>
  <si>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</si>
  <si>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</si>
  <si>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</si>
  <si>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</si>
  <si>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</si>
  <si>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</si>
  <si>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</si>
  <si>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</si>
  <si>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</si>
  <si>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</si>
  <si>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</si>
  <si>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</si>
  <si>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</si>
  <si>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</si>
  <si>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</si>
  <si>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</si>
  <si>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</si>
  <si>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</si>
  <si>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</si>
  <si>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</si>
  <si>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</si>
  <si>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</si>
  <si>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</si>
  <si>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</si>
  <si>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</si>
  <si>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</si>
  <si>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</si>
  <si>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</si>
  <si>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</si>
  <si>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</si>
  <si>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</si>
  <si>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</si>
  <si>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</si>
  <si>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</si>
  <si>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</si>
  <si>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</si>
  <si>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</si>
  <si>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</si>
  <si>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</si>
  <si>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</si>
  <si>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</si>
  <si>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</si>
  <si>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</si>
  <si>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</si>
  <si>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</si>
  <si>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</si>
  <si>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</si>
  <si>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</si>
  <si>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</si>
  <si>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</si>
  <si>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</si>
  <si>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</si>
  <si>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</si>
  <si>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</si>
  <si>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</si>
  <si>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</si>
  <si>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</si>
  <si>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</si>
  <si>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</si>
  <si>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</si>
  <si>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</si>
  <si>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</si>
  <si>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</si>
  <si>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</si>
  <si>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</si>
  <si>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</si>
  <si>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</si>
  <si>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</si>
  <si>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</si>
  <si>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</si>
  <si>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</si>
  <si>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</si>
  <si>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</si>
  <si>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</si>
  <si>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</si>
  <si>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</si>
  <si>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</si>
  <si>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</si>
  <si>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</si>
  <si>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</si>
  <si>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</si>
  <si>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</si>
  <si>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</si>
  <si>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</si>
  <si>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</si>
  <si>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</si>
  <si>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</si>
  <si>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</si>
  <si>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</si>
  <si>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</si>
  <si>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</si>
  <si>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</si>
  <si>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</si>
  <si>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</si>
  <si>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</si>
  <si>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</si>
  <si>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</si>
  <si>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</si>
  <si>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</si>
  <si>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</si>
  <si>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</si>
  <si>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</si>
  <si>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</si>
  <si>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</si>
  <si>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</si>
  <si>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</si>
  <si>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</si>
  <si>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</si>
  <si>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</si>
  <si>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</si>
  <si>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</si>
  <si>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</si>
  <si>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</si>
  <si>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</si>
  <si>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</si>
  <si>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</si>
  <si>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</si>
  <si>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</si>
  <si>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</si>
  <si>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</si>
  <si>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</si>
  <si>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</si>
  <si>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</si>
  <si>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</si>
  <si>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</si>
  <si>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</si>
  <si>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</si>
  <si>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</si>
  <si>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</si>
  <si>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</si>
  <si>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</si>
  <si>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</si>
  <si>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</si>
  <si>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</si>
  <si>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</si>
  <si>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</si>
  <si>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</si>
  <si>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</si>
  <si>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</si>
  <si>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</si>
  <si>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</si>
  <si>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</si>
  <si>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</si>
  <si>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</si>
  <si>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</si>
  <si>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</si>
  <si>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</si>
  <si>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</si>
  <si>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</si>
  <si>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</si>
  <si>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</si>
  <si>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</si>
  <si>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</si>
  <si>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</si>
  <si>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</si>
  <si>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</si>
  <si>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</si>
  <si>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</si>
  <si>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</si>
  <si>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</si>
  <si>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</si>
  <si>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</si>
  <si>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</si>
  <si>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</si>
  <si>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</si>
  <si>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</si>
  <si>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</si>
  <si>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</si>
  <si>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</si>
  <si>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</si>
  <si>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</si>
  <si>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</si>
  <si>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</si>
  <si>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</si>
  <si>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</si>
  <si>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</si>
  <si>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</si>
  <si>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</si>
  <si>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</si>
  <si>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</si>
  <si>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</si>
  <si>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</si>
  <si>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</si>
  <si>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</si>
  <si>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</si>
  <si>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</si>
  <si>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</si>
  <si>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</si>
  <si>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</si>
  <si>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</si>
  <si>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</si>
  <si>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</si>
  <si>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</si>
  <si>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</si>
  <si>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</si>
  <si>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</si>
  <si>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</si>
  <si>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</si>
  <si>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</si>
  <si>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</si>
  <si>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</si>
  <si>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</si>
  <si>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</si>
  <si>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</si>
  <si>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</si>
  <si>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</si>
  <si>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</si>
  <si>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</si>
  <si>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</si>
  <si>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</si>
  <si>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</si>
  <si>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</si>
  <si>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</si>
  <si>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</si>
  <si>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</si>
  <si>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</si>
  <si>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</si>
  <si>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</si>
  <si>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</si>
  <si>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</si>
  <si>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</si>
  <si>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</si>
  <si>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</si>
  <si>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</si>
  <si>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</si>
  <si>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</si>
  <si>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</si>
  <si>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</si>
  <si>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</si>
  <si>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</si>
  <si>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</si>
  <si>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</si>
  <si>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</si>
  <si>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</si>
  <si>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</si>
  <si>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</si>
  <si>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</si>
  <si>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</si>
  <si>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</si>
  <si>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</si>
  <si>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</si>
  <si>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</si>
  <si>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</si>
  <si>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</si>
  <si>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</si>
  <si>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</si>
  <si>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</si>
  <si>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</si>
  <si>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</si>
  <si>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</si>
  <si>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</si>
  <si>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</si>
  <si>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</si>
  <si>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</si>
  <si>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</si>
  <si>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</si>
  <si>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</si>
  <si>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</si>
  <si>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</si>
  <si>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</si>
  <si>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</si>
  <si>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</si>
  <si>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</si>
  <si>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</si>
  <si>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</si>
  <si>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</si>
  <si>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</si>
  <si>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</si>
  <si>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</si>
  <si>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</si>
  <si>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</si>
  <si>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</si>
  <si>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</si>
  <si>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</si>
  <si>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</si>
  <si>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</si>
  <si>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</si>
  <si>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</si>
  <si>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</si>
  <si>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</si>
  <si>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</si>
  <si>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</si>
  <si>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</si>
  <si>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</si>
  <si>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</si>
  <si>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</si>
  <si>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</si>
  <si>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</si>
  <si>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</si>
  <si>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</si>
  <si>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</si>
  <si>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</si>
  <si>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</si>
  <si>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</si>
  <si>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</si>
  <si>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</si>
  <si>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</si>
  <si>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</si>
  <si>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</si>
  <si>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</si>
  <si>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</si>
  <si>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</si>
  <si>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</si>
  <si>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</si>
  <si>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</si>
  <si>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</si>
  <si>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</si>
  <si>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</si>
  <si>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</si>
  <si>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</si>
  <si>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</si>
  <si>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</si>
  <si>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</si>
  <si>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</si>
  <si>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</si>
  <si>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</si>
  <si>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</si>
  <si>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</si>
  <si>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</si>
  <si>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</si>
  <si>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</si>
  <si>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</si>
  <si>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</si>
  <si>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</si>
  <si>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</si>
  <si>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</si>
  <si>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</si>
  <si>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</si>
  <si>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</si>
  <si>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</si>
  <si>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</si>
  <si>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</si>
  <si>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</si>
  <si>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</si>
  <si>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</si>
  <si>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</si>
  <si>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</si>
  <si>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</si>
  <si>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</si>
  <si>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</si>
  <si>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</si>
  <si>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</si>
  <si>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</si>
  <si>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</si>
  <si>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</si>
  <si>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</si>
  <si>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</si>
  <si>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</si>
  <si>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</si>
  <si>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</si>
  <si>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</si>
  <si>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</si>
  <si>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</si>
  <si>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</si>
  <si>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</si>
  <si>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</si>
  <si>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</si>
  <si>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</si>
  <si>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</si>
  <si>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</si>
  <si>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</si>
  <si>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</si>
  <si>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</si>
  <si>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</si>
  <si>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</si>
  <si>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</si>
  <si>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</si>
  <si>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</si>
  <si>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</si>
  <si>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</si>
  <si>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</si>
  <si>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</si>
  <si>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</si>
  <si>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</si>
  <si>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</si>
  <si>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</si>
  <si>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</si>
  <si>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</si>
  <si>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</si>
  <si>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</si>
  <si>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</si>
  <si>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</si>
  <si>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</si>
  <si>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</si>
  <si>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</si>
  <si>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</si>
  <si>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</si>
  <si>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</si>
  <si>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</si>
  <si>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</si>
  <si>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</si>
  <si>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</si>
  <si>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</si>
  <si>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</si>
  <si>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</si>
  <si>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</si>
  <si>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</si>
  <si>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</si>
  <si>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</si>
  <si>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</si>
  <si>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</si>
  <si>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</si>
  <si>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</si>
  <si>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</si>
  <si>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</si>
  <si>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</si>
  <si>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</si>
  <si>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</si>
  <si>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</si>
  <si>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</si>
  <si>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</si>
  <si>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</si>
  <si>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</si>
  <si>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</si>
  <si>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</si>
  <si>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</si>
  <si>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</si>
  <si>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</si>
  <si>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03</t>
  </si>
  <si>
    <t>LOTE 1 - ASA SUL</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</si>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</sst>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2">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1"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170" fontId="62" fillId="10" borderId="3" xfId="3" applyNumberFormat="1" applyFont="1" applyFill="1" applyBorder="1" applyAlignment="1">
      <alignment horizontal="center"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a16="http://schemas.microsoft.com/office/drawing/2014/main" xmlns=""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a16="http://schemas.microsoft.com/office/drawing/2014/main" xmlns=""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a16="http://schemas.microsoft.com/office/drawing/2014/main" xmlns=""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a16="http://schemas.microsoft.com/office/drawing/2014/main" xmlns=""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16"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4" t="s">
        <v>259</v>
      </c>
      <c r="B4" s="974"/>
      <c r="C4" s="974"/>
      <c r="D4" s="974"/>
      <c r="E4" s="974"/>
      <c r="F4" s="974"/>
      <c r="G4" s="974"/>
      <c r="H4" s="974"/>
      <c r="I4" s="974"/>
      <c r="J4" s="974"/>
      <c r="K4" s="974"/>
    </row>
    <row r="5" spans="1:11" ht="15.75" customHeight="1">
      <c r="A5" s="974" t="s">
        <v>260</v>
      </c>
      <c r="B5" s="974"/>
      <c r="C5" s="974"/>
      <c r="D5" s="974"/>
      <c r="E5" s="974"/>
      <c r="F5" s="974"/>
      <c r="G5" s="974"/>
      <c r="H5" s="974"/>
      <c r="I5" s="974"/>
      <c r="J5" s="974"/>
      <c r="K5" s="974"/>
    </row>
    <row r="6" spans="1:11" ht="15.75" customHeight="1">
      <c r="A6" s="974" t="s">
        <v>261</v>
      </c>
      <c r="B6" s="974"/>
      <c r="C6" s="974"/>
      <c r="D6" s="974"/>
      <c r="E6" s="974"/>
      <c r="F6" s="974"/>
      <c r="G6" s="974"/>
      <c r="H6" s="974"/>
      <c r="I6" s="974"/>
      <c r="J6" s="974"/>
      <c r="K6" s="974"/>
    </row>
    <row r="8" spans="1:11" ht="15.75">
      <c r="A8" s="974" t="s">
        <v>13086</v>
      </c>
      <c r="B8" s="974"/>
      <c r="C8" s="974"/>
      <c r="D8" s="974"/>
      <c r="E8" s="974"/>
      <c r="F8" s="974"/>
      <c r="G8" s="974"/>
      <c r="H8" s="974"/>
      <c r="I8" s="974"/>
      <c r="J8" s="974"/>
      <c r="K8" s="974"/>
    </row>
    <row r="9" spans="1:11" ht="23.25" customHeight="1">
      <c r="A9" s="976" t="s">
        <v>262</v>
      </c>
      <c r="B9" s="976"/>
      <c r="C9" s="976"/>
      <c r="D9" s="976"/>
      <c r="E9" s="976"/>
      <c r="F9" s="976"/>
      <c r="G9" s="976"/>
      <c r="H9" s="976"/>
      <c r="I9" s="976"/>
      <c r="J9" s="976"/>
      <c r="K9" s="976"/>
    </row>
    <row r="11" spans="1:11" ht="90.75" customHeight="1">
      <c r="A11" s="976" t="s">
        <v>13060</v>
      </c>
      <c r="B11" s="976"/>
      <c r="C11" s="976"/>
      <c r="D11" s="976"/>
      <c r="E11" s="976"/>
      <c r="F11" s="976"/>
      <c r="G11" s="976"/>
      <c r="H11" s="976"/>
      <c r="I11" s="976"/>
      <c r="J11" s="976"/>
      <c r="K11" s="976"/>
    </row>
    <row r="15" spans="1:11" ht="51.75" customHeight="1">
      <c r="A15" s="977" t="s">
        <v>13090</v>
      </c>
      <c r="B15" s="977"/>
      <c r="C15" s="977"/>
      <c r="D15" s="977"/>
      <c r="E15" s="977"/>
      <c r="F15" s="977"/>
      <c r="G15" s="977"/>
      <c r="H15" s="977"/>
      <c r="I15" s="977"/>
      <c r="J15" s="977"/>
      <c r="K15" s="977"/>
    </row>
    <row r="17" spans="1:11" ht="23.25">
      <c r="A17" s="977"/>
      <c r="B17" s="977"/>
      <c r="C17" s="977"/>
      <c r="D17" s="977"/>
      <c r="E17" s="977"/>
      <c r="F17" s="977"/>
      <c r="G17" s="977"/>
      <c r="H17" s="977"/>
      <c r="I17" s="977"/>
      <c r="J17" s="977"/>
      <c r="K17" s="977"/>
    </row>
    <row r="19" spans="1:11" ht="31.5" customHeight="1">
      <c r="A19" s="975" t="s">
        <v>13074</v>
      </c>
      <c r="B19" s="975"/>
      <c r="C19" s="975"/>
      <c r="D19" s="975"/>
      <c r="E19" s="975"/>
      <c r="F19" s="975"/>
      <c r="G19" s="975"/>
      <c r="H19" s="975"/>
      <c r="I19" s="975"/>
      <c r="J19" s="975"/>
      <c r="K19" s="975"/>
    </row>
    <row r="22" spans="1:11" ht="23.25" customHeight="1">
      <c r="A22" s="975" t="s">
        <v>13087</v>
      </c>
      <c r="B22" s="975"/>
      <c r="C22" s="975"/>
      <c r="D22" s="975"/>
      <c r="E22" s="975"/>
      <c r="F22" s="975"/>
      <c r="G22" s="975"/>
      <c r="H22" s="975"/>
      <c r="I22" s="975"/>
      <c r="J22" s="975"/>
      <c r="K22" s="975"/>
    </row>
    <row r="24" spans="1:11" ht="23.25" customHeight="1">
      <c r="A24" s="976" t="s">
        <v>263</v>
      </c>
      <c r="B24" s="976"/>
      <c r="C24" s="976"/>
      <c r="D24" s="976"/>
      <c r="E24" s="976"/>
      <c r="F24" s="976"/>
      <c r="G24" s="976"/>
      <c r="H24" s="976"/>
      <c r="I24" s="976"/>
      <c r="J24" s="976"/>
      <c r="K24" s="976"/>
    </row>
    <row r="25" spans="1:11" ht="23.25" customHeight="1">
      <c r="A25" s="975" t="s">
        <v>264</v>
      </c>
      <c r="B25" s="975"/>
      <c r="C25" s="975"/>
      <c r="D25" s="975"/>
      <c r="E25" s="975"/>
      <c r="F25" s="975"/>
      <c r="G25" s="975"/>
      <c r="H25" s="975"/>
      <c r="I25" s="975"/>
      <c r="J25" s="975"/>
      <c r="K25" s="975"/>
    </row>
    <row r="26" spans="1:11" ht="23.25" customHeight="1">
      <c r="A26" s="975" t="s">
        <v>265</v>
      </c>
      <c r="B26" s="975"/>
      <c r="C26" s="975"/>
      <c r="D26" s="975"/>
      <c r="E26" s="975"/>
      <c r="F26" s="975"/>
      <c r="G26" s="975"/>
      <c r="H26" s="975"/>
      <c r="I26" s="975"/>
      <c r="J26" s="975"/>
      <c r="K26" s="975"/>
    </row>
    <row r="29" spans="1:11" ht="23.25" customHeight="1">
      <c r="A29" s="976" t="s">
        <v>266</v>
      </c>
      <c r="B29" s="976"/>
      <c r="C29" s="976"/>
      <c r="D29" s="976"/>
      <c r="E29" s="976"/>
      <c r="F29" s="976"/>
      <c r="G29" s="976"/>
      <c r="H29" s="976"/>
      <c r="I29" s="976"/>
      <c r="J29" s="976"/>
      <c r="K29" s="976"/>
    </row>
    <row r="31" spans="1:11" ht="23.25">
      <c r="A31" s="978">
        <v>2078660.9770742948</v>
      </c>
      <c r="B31" s="978"/>
      <c r="C31" s="978"/>
      <c r="D31" s="978"/>
      <c r="E31" s="978"/>
      <c r="F31" s="978"/>
      <c r="G31" s="978"/>
      <c r="H31" s="978"/>
      <c r="I31" s="978"/>
      <c r="J31" s="978"/>
      <c r="K31" s="978"/>
    </row>
    <row r="33" spans="4:9" ht="23.25">
      <c r="D33" s="979" t="s">
        <v>267</v>
      </c>
      <c r="E33" s="980"/>
      <c r="F33" s="981"/>
      <c r="G33" s="979" t="s">
        <v>268</v>
      </c>
      <c r="H33" s="980"/>
      <c r="I33" s="981"/>
    </row>
    <row r="34" spans="4:9" ht="23.25">
      <c r="D34" s="968" t="s">
        <v>13058</v>
      </c>
      <c r="E34" s="969"/>
      <c r="F34" s="970"/>
      <c r="G34" s="971">
        <v>44330</v>
      </c>
      <c r="H34" s="972"/>
      <c r="I34" s="973"/>
    </row>
    <row r="35" spans="4:9" ht="23.25">
      <c r="D35" s="968" t="s">
        <v>13077</v>
      </c>
      <c r="E35" s="969"/>
      <c r="F35" s="970"/>
      <c r="G35" s="971">
        <v>44349</v>
      </c>
      <c r="H35" s="972"/>
      <c r="I35" s="973"/>
    </row>
    <row r="36" spans="4:9" ht="23.25">
      <c r="D36" s="968" t="s">
        <v>13078</v>
      </c>
      <c r="E36" s="969"/>
      <c r="F36" s="970"/>
      <c r="G36" s="971">
        <v>44365</v>
      </c>
      <c r="H36" s="972"/>
      <c r="I36" s="973"/>
    </row>
    <row r="37" spans="4:9" ht="23.25">
      <c r="D37" s="968" t="s">
        <v>13089</v>
      </c>
      <c r="E37" s="969"/>
      <c r="F37" s="970"/>
      <c r="G37" s="971">
        <v>44397</v>
      </c>
      <c r="H37" s="972"/>
      <c r="I37" s="973"/>
    </row>
  </sheetData>
  <mergeCells count="25">
    <mergeCell ref="A11:K11"/>
    <mergeCell ref="A15:K15"/>
    <mergeCell ref="D35:F35"/>
    <mergeCell ref="G35:I35"/>
    <mergeCell ref="D34:F34"/>
    <mergeCell ref="G34:I34"/>
    <mergeCell ref="A31:K31"/>
    <mergeCell ref="D33:F33"/>
    <mergeCell ref="G33:I33"/>
    <mergeCell ref="D37:F37"/>
    <mergeCell ref="G37:I37"/>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G55"/>
  <sheetViews>
    <sheetView view="pageBreakPreview" topLeftCell="A46" zoomScaleNormal="100" zoomScaleSheetLayoutView="100" workbookViewId="0">
      <selection activeCell="F70" sqref="F70"/>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33.140625" customWidth="1"/>
    <col min="8" max="8" width="18.42578125" customWidth="1"/>
    <col min="9" max="9" width="19.85546875" customWidth="1"/>
  </cols>
  <sheetData>
    <row r="1" spans="1:7" ht="24.75">
      <c r="A1" s="982" t="s">
        <v>147</v>
      </c>
      <c r="B1" s="982"/>
      <c r="C1" s="982"/>
      <c r="D1" s="982"/>
      <c r="E1" s="982"/>
      <c r="F1" s="982"/>
    </row>
    <row r="2" spans="1:7">
      <c r="A2" s="985" t="s">
        <v>13090</v>
      </c>
      <c r="B2" s="985"/>
      <c r="C2" s="985"/>
      <c r="D2" s="985"/>
      <c r="E2" s="985"/>
      <c r="F2" s="985"/>
    </row>
    <row r="3" spans="1:7">
      <c r="A3" s="983" t="s">
        <v>13087</v>
      </c>
      <c r="B3" s="983"/>
      <c r="C3" s="983"/>
      <c r="D3" s="983"/>
      <c r="E3" s="983"/>
      <c r="F3" s="983"/>
    </row>
    <row r="4" spans="1:7">
      <c r="A4" s="983" t="s">
        <v>13074</v>
      </c>
      <c r="B4" s="983"/>
      <c r="C4" s="983"/>
      <c r="D4" s="983"/>
      <c r="E4" s="983"/>
      <c r="F4" s="983"/>
    </row>
    <row r="5" spans="1:7">
      <c r="A5" s="984" t="s">
        <v>13060</v>
      </c>
      <c r="B5" s="984"/>
      <c r="C5" s="984"/>
      <c r="D5" s="984"/>
      <c r="E5" s="984"/>
      <c r="F5" s="984"/>
    </row>
    <row r="6" spans="1:7">
      <c r="A6" s="341"/>
      <c r="B6" s="384" t="s">
        <v>13060</v>
      </c>
      <c r="C6" s="256"/>
      <c r="D6" s="560"/>
      <c r="E6" s="528" t="s">
        <v>13087</v>
      </c>
      <c r="F6" s="803"/>
      <c r="G6" s="117"/>
    </row>
    <row r="7" spans="1:7">
      <c r="A7" s="333" t="s">
        <v>47</v>
      </c>
      <c r="B7" s="804" t="s">
        <v>46</v>
      </c>
      <c r="C7" s="805" t="s">
        <v>6</v>
      </c>
      <c r="D7" s="806" t="s">
        <v>7</v>
      </c>
      <c r="E7" s="807" t="s">
        <v>22</v>
      </c>
      <c r="F7" s="808" t="s">
        <v>8</v>
      </c>
    </row>
    <row r="8" spans="1:7">
      <c r="F8" s="901"/>
    </row>
    <row r="9" spans="1:7">
      <c r="B9" s="911" t="s">
        <v>21</v>
      </c>
      <c r="C9" s="960">
        <v>12.5</v>
      </c>
      <c r="D9" s="919" t="s">
        <v>25</v>
      </c>
      <c r="F9" s="901"/>
    </row>
    <row r="11" spans="1:7">
      <c r="A11" s="333" t="s">
        <v>47</v>
      </c>
      <c r="B11" s="804" t="s">
        <v>46</v>
      </c>
      <c r="C11" s="805" t="s">
        <v>6</v>
      </c>
      <c r="D11" s="806" t="s">
        <v>7</v>
      </c>
      <c r="E11" s="807" t="s">
        <v>22</v>
      </c>
      <c r="F11" s="808" t="s">
        <v>8</v>
      </c>
    </row>
    <row r="12" spans="1:7">
      <c r="A12" s="910" t="s">
        <v>9</v>
      </c>
      <c r="B12" s="897" t="s">
        <v>13059</v>
      </c>
      <c r="C12" s="787"/>
      <c r="D12" s="912">
        <v>105838.08</v>
      </c>
      <c r="E12" s="810" t="s">
        <v>55</v>
      </c>
      <c r="F12" s="860"/>
    </row>
    <row r="13" spans="1:7" s="903" customFormat="1">
      <c r="A13" s="910"/>
      <c r="B13" s="897" t="s">
        <v>13047</v>
      </c>
      <c r="C13" s="922"/>
      <c r="D13" s="912">
        <v>13758.950400000002</v>
      </c>
      <c r="E13" s="810" t="s">
        <v>55</v>
      </c>
      <c r="F13" s="860"/>
    </row>
    <row r="14" spans="1:7">
      <c r="A14" s="342"/>
      <c r="B14" s="31" t="s">
        <v>38</v>
      </c>
      <c r="C14" s="815">
        <v>1375.8950400000003</v>
      </c>
      <c r="D14" s="814" t="s">
        <v>61</v>
      </c>
      <c r="E14" s="794"/>
      <c r="F14" s="816"/>
    </row>
    <row r="15" spans="1:7" ht="30">
      <c r="A15" s="956" t="s">
        <v>13076</v>
      </c>
      <c r="B15" s="769" t="s">
        <v>13079</v>
      </c>
      <c r="C15" s="790" t="s">
        <v>424</v>
      </c>
      <c r="D15" s="564">
        <v>1375.8950400000003</v>
      </c>
      <c r="E15" s="526">
        <v>75.45</v>
      </c>
      <c r="F15" s="854">
        <v>103811.28076800003</v>
      </c>
    </row>
    <row r="16" spans="1:7">
      <c r="A16" s="754"/>
      <c r="B16" s="31" t="s">
        <v>39</v>
      </c>
      <c r="C16" s="811"/>
      <c r="D16" s="561"/>
      <c r="E16" s="525"/>
      <c r="F16" s="823"/>
    </row>
    <row r="17" spans="1:6" ht="30">
      <c r="A17" s="905">
        <v>95878</v>
      </c>
      <c r="B17" s="769" t="s">
        <v>7473</v>
      </c>
      <c r="C17" s="766" t="s">
        <v>592</v>
      </c>
      <c r="D17" s="562">
        <v>41276.851200000012</v>
      </c>
      <c r="E17" s="526">
        <v>1.07</v>
      </c>
      <c r="F17" s="929">
        <v>44166.230784000014</v>
      </c>
    </row>
    <row r="18" spans="1:6" s="774" customFormat="1" ht="45">
      <c r="A18" s="777">
        <v>93596</v>
      </c>
      <c r="B18" s="769" t="s">
        <v>5877</v>
      </c>
      <c r="C18" s="766" t="s">
        <v>592</v>
      </c>
      <c r="D18" s="925">
        <v>0</v>
      </c>
      <c r="E18" s="526">
        <v>0.42</v>
      </c>
      <c r="F18" s="929">
        <v>0</v>
      </c>
    </row>
    <row r="19" spans="1:6">
      <c r="A19" s="754"/>
      <c r="B19" s="31" t="s">
        <v>153</v>
      </c>
      <c r="C19" s="509">
        <v>13758.950400000002</v>
      </c>
      <c r="D19" s="814" t="s">
        <v>55</v>
      </c>
      <c r="E19" s="525"/>
      <c r="F19" s="845"/>
    </row>
    <row r="20" spans="1:6" ht="30">
      <c r="A20" s="768" t="s">
        <v>685</v>
      </c>
      <c r="B20" s="769" t="s">
        <v>608</v>
      </c>
      <c r="C20" s="766" t="s">
        <v>281</v>
      </c>
      <c r="D20" s="561">
        <v>13758.950400000002</v>
      </c>
      <c r="E20" s="526">
        <v>0.69</v>
      </c>
      <c r="F20" s="929">
        <v>9493.675776</v>
      </c>
    </row>
    <row r="21" spans="1:6" ht="25.5">
      <c r="A21" s="957" t="s">
        <v>13085</v>
      </c>
      <c r="B21" s="769" t="s">
        <v>52</v>
      </c>
      <c r="C21" s="766" t="s">
        <v>577</v>
      </c>
      <c r="D21" s="564">
        <v>6.1915276800000001</v>
      </c>
      <c r="E21" s="526">
        <v>4384.74</v>
      </c>
      <c r="F21" s="929">
        <v>27148.239079603198</v>
      </c>
    </row>
    <row r="22" spans="1:6" ht="47.25" customHeight="1">
      <c r="A22" s="905">
        <v>102330</v>
      </c>
      <c r="B22" s="769" t="s">
        <v>7513</v>
      </c>
      <c r="C22" s="766" t="s">
        <v>592</v>
      </c>
      <c r="D22" s="564">
        <v>77.394096000000005</v>
      </c>
      <c r="E22" s="526">
        <v>0.95</v>
      </c>
      <c r="F22" s="929">
        <v>73.524391199999997</v>
      </c>
    </row>
    <row r="23" spans="1:6" s="903" customFormat="1" ht="47.25" customHeight="1">
      <c r="A23" s="905">
        <v>102331</v>
      </c>
      <c r="B23" s="917" t="s">
        <v>7514</v>
      </c>
      <c r="C23" s="921" t="s">
        <v>592</v>
      </c>
      <c r="D23" s="925">
        <v>0</v>
      </c>
      <c r="E23" s="914">
        <v>0.37</v>
      </c>
      <c r="F23" s="929">
        <v>0</v>
      </c>
    </row>
    <row r="24" spans="1:6">
      <c r="A24" s="905"/>
      <c r="B24" s="935" t="s">
        <v>13069</v>
      </c>
      <c r="C24" s="509">
        <v>1375.8950400000003</v>
      </c>
      <c r="D24" s="814" t="s">
        <v>61</v>
      </c>
      <c r="E24" s="525"/>
      <c r="F24" s="823"/>
    </row>
    <row r="25" spans="1:6" ht="30" customHeight="1">
      <c r="A25" s="956" t="s">
        <v>13080</v>
      </c>
      <c r="B25" s="769" t="s">
        <v>13081</v>
      </c>
      <c r="C25" s="766" t="s">
        <v>424</v>
      </c>
      <c r="D25" s="564">
        <v>1375.8950400000003</v>
      </c>
      <c r="E25" s="526">
        <v>125.7</v>
      </c>
      <c r="F25" s="854">
        <v>172950.00652800006</v>
      </c>
    </row>
    <row r="26" spans="1:6" ht="38.25">
      <c r="A26" s="957" t="s">
        <v>13084</v>
      </c>
      <c r="B26" s="769" t="s">
        <v>20</v>
      </c>
      <c r="C26" s="766" t="s">
        <v>577</v>
      </c>
      <c r="D26" s="561">
        <v>184.92029337600005</v>
      </c>
      <c r="E26" s="526">
        <v>5049.7</v>
      </c>
      <c r="F26" s="854">
        <v>933792.00546078745</v>
      </c>
    </row>
    <row r="27" spans="1:6" ht="30">
      <c r="A27" s="905">
        <v>95875</v>
      </c>
      <c r="B27" s="769" t="s">
        <v>5869</v>
      </c>
      <c r="C27" s="766" t="s">
        <v>594</v>
      </c>
      <c r="D27" s="561">
        <v>17198.688000000006</v>
      </c>
      <c r="E27" s="526">
        <v>1.59</v>
      </c>
      <c r="F27" s="854">
        <v>27345.91392000001</v>
      </c>
    </row>
    <row r="28" spans="1:6" s="903" customFormat="1" ht="45">
      <c r="A28" s="908">
        <v>93590</v>
      </c>
      <c r="B28" s="917" t="s">
        <v>5876</v>
      </c>
      <c r="C28" s="921" t="s">
        <v>594</v>
      </c>
      <c r="D28" s="925">
        <v>0</v>
      </c>
      <c r="E28" s="914">
        <v>0.62</v>
      </c>
      <c r="F28" s="929">
        <v>0</v>
      </c>
    </row>
    <row r="29" spans="1:6" s="955" customFormat="1" ht="30">
      <c r="A29" s="956" t="s">
        <v>13082</v>
      </c>
      <c r="B29" s="953" t="s">
        <v>13083</v>
      </c>
      <c r="C29" s="954" t="s">
        <v>577</v>
      </c>
      <c r="D29" s="564">
        <v>3302.1480960000008</v>
      </c>
      <c r="E29" s="914">
        <v>137.36000000000001</v>
      </c>
      <c r="F29" s="929">
        <v>453583.06246656016</v>
      </c>
    </row>
    <row r="30" spans="1:6" s="903" customFormat="1">
      <c r="A30" s="930"/>
      <c r="B30" s="924"/>
      <c r="C30" s="923"/>
      <c r="D30" s="920"/>
      <c r="E30" s="817" t="s">
        <v>17</v>
      </c>
      <c r="F30" s="862">
        <v>1772363.9391741508</v>
      </c>
    </row>
    <row r="31" spans="1:6" s="903" customFormat="1">
      <c r="A31" s="930"/>
      <c r="B31" s="924"/>
      <c r="C31" s="923"/>
      <c r="D31" s="920"/>
      <c r="E31" s="900"/>
      <c r="F31" s="899"/>
    </row>
    <row r="32" spans="1:6">
      <c r="A32" s="910" t="s">
        <v>11</v>
      </c>
      <c r="B32" s="934" t="s">
        <v>13070</v>
      </c>
      <c r="C32" s="787"/>
      <c r="D32" s="559"/>
      <c r="E32" s="792"/>
      <c r="F32" s="793"/>
    </row>
    <row r="33" spans="1:6" ht="30">
      <c r="A33" s="906">
        <v>97053</v>
      </c>
      <c r="B33" s="917" t="s">
        <v>5441</v>
      </c>
      <c r="C33" s="766" t="s">
        <v>585</v>
      </c>
      <c r="D33" s="561">
        <v>1376</v>
      </c>
      <c r="E33" s="525">
        <v>9.35</v>
      </c>
      <c r="F33" s="525">
        <v>12865.6</v>
      </c>
    </row>
    <row r="34" spans="1:6" ht="45">
      <c r="A34" s="908" t="s">
        <v>13057</v>
      </c>
      <c r="B34" s="769" t="s">
        <v>689</v>
      </c>
      <c r="C34" s="766" t="s">
        <v>585</v>
      </c>
      <c r="D34" s="561">
        <v>688</v>
      </c>
      <c r="E34" s="525">
        <v>24.82</v>
      </c>
      <c r="F34" s="525">
        <v>17076.16</v>
      </c>
    </row>
    <row r="35" spans="1:6">
      <c r="A35" s="754"/>
      <c r="B35" s="769"/>
      <c r="C35" s="766"/>
      <c r="D35" s="564"/>
      <c r="E35" s="817" t="s">
        <v>17</v>
      </c>
      <c r="F35" s="862">
        <v>29941.760000000002</v>
      </c>
    </row>
    <row r="36" spans="1:6">
      <c r="A36" s="754"/>
      <c r="B36" s="272"/>
      <c r="C36" s="789"/>
      <c r="D36" s="818">
        <v>14.506666666666668</v>
      </c>
      <c r="E36" s="819" t="s">
        <v>335</v>
      </c>
      <c r="F36" s="527"/>
    </row>
    <row r="37" spans="1:6">
      <c r="A37" s="943" t="s">
        <v>12</v>
      </c>
      <c r="B37" s="934" t="s">
        <v>101</v>
      </c>
      <c r="C37" s="922"/>
      <c r="D37" s="922"/>
      <c r="E37" s="922"/>
      <c r="F37" s="958"/>
    </row>
    <row r="38" spans="1:6">
      <c r="A38" s="333"/>
      <c r="B38" s="804" t="s">
        <v>46</v>
      </c>
      <c r="C38" s="805" t="s">
        <v>6</v>
      </c>
      <c r="D38" s="806" t="s">
        <v>7</v>
      </c>
      <c r="E38" s="807" t="s">
        <v>22</v>
      </c>
      <c r="F38" s="808" t="s">
        <v>8</v>
      </c>
    </row>
    <row r="39" spans="1:6">
      <c r="A39" s="870"/>
      <c r="B39" s="769" t="s">
        <v>13029</v>
      </c>
      <c r="C39" s="766" t="s">
        <v>258</v>
      </c>
      <c r="D39" s="562">
        <v>1</v>
      </c>
      <c r="E39" s="529">
        <v>104252.76240000001</v>
      </c>
      <c r="F39" s="525">
        <v>104252.76240000001</v>
      </c>
    </row>
    <row r="41" spans="1:6" ht="15.75">
      <c r="B41" s="893" t="s">
        <v>13045</v>
      </c>
      <c r="C41" s="878">
        <v>5.928180040702985E-2</v>
      </c>
    </row>
    <row r="42" spans="1:6">
      <c r="A42" s="530"/>
      <c r="B42" s="879"/>
      <c r="C42" s="837"/>
      <c r="D42" s="880"/>
      <c r="E42" s="812" t="s">
        <v>17</v>
      </c>
      <c r="F42" s="858">
        <v>104252.76240000001</v>
      </c>
    </row>
    <row r="43" spans="1:6" ht="15.75" thickBot="1">
      <c r="A43" s="855"/>
      <c r="B43" s="856"/>
      <c r="C43" s="857"/>
      <c r="D43" s="566"/>
      <c r="E43" s="863"/>
      <c r="F43" s="859"/>
    </row>
    <row r="44" spans="1:6" s="4" customFormat="1" ht="15.75" thickBot="1">
      <c r="A44" s="861"/>
      <c r="B44" s="946" t="s">
        <v>13068</v>
      </c>
      <c r="C44" s="824"/>
      <c r="D44" s="825"/>
      <c r="E44" s="826"/>
      <c r="F44" s="865">
        <v>1906558.4615741507</v>
      </c>
    </row>
    <row r="45" spans="1:6" s="4" customFormat="1">
      <c r="A45" s="861"/>
      <c r="B45" s="795"/>
      <c r="C45" s="820"/>
      <c r="D45" s="821"/>
      <c r="E45" s="822"/>
      <c r="F45" s="864"/>
    </row>
    <row r="46" spans="1:6">
      <c r="A46" s="855"/>
      <c r="B46" s="797" t="s">
        <v>196</v>
      </c>
      <c r="C46" s="827"/>
      <c r="D46" s="828"/>
      <c r="E46" s="829"/>
      <c r="F46" s="830"/>
    </row>
    <row r="47" spans="1:6" ht="45">
      <c r="A47" s="855"/>
      <c r="B47" s="798" t="s">
        <v>13091</v>
      </c>
      <c r="C47" s="831">
        <v>0.182</v>
      </c>
      <c r="D47" s="832"/>
      <c r="E47" s="833">
        <v>945618.21703376004</v>
      </c>
      <c r="F47" s="866">
        <v>172102.51550014433</v>
      </c>
    </row>
    <row r="48" spans="1:6" s="961" customFormat="1">
      <c r="A48" s="855"/>
      <c r="B48" s="963"/>
      <c r="C48" s="838"/>
      <c r="D48" s="839"/>
      <c r="E48" s="964"/>
      <c r="F48" s="964"/>
    </row>
    <row r="49" spans="1:6">
      <c r="A49" s="347"/>
      <c r="B49" s="799" t="s">
        <v>197</v>
      </c>
      <c r="C49" s="834"/>
      <c r="D49" s="835"/>
      <c r="E49" s="836"/>
      <c r="F49" s="867"/>
    </row>
    <row r="50" spans="1:6" ht="25.5">
      <c r="A50" s="916" t="s">
        <v>13055</v>
      </c>
      <c r="B50" s="272" t="s">
        <v>51</v>
      </c>
      <c r="C50" s="837"/>
      <c r="D50" s="563"/>
      <c r="E50" s="966">
        <v>0</v>
      </c>
      <c r="F50" s="949"/>
    </row>
    <row r="51" spans="1:6" ht="25.5">
      <c r="A51" s="957" t="s">
        <v>13085</v>
      </c>
      <c r="B51" s="272" t="s">
        <v>52</v>
      </c>
      <c r="C51" s="837"/>
      <c r="D51" s="563"/>
      <c r="E51" s="966">
        <v>27148.239079603198</v>
      </c>
      <c r="F51" s="859"/>
    </row>
    <row r="52" spans="1:6" ht="38.25">
      <c r="A52" s="957" t="s">
        <v>13084</v>
      </c>
      <c r="B52" s="272" t="s">
        <v>20</v>
      </c>
      <c r="C52" s="837"/>
      <c r="D52" s="563"/>
      <c r="E52" s="966">
        <v>933792.00546078745</v>
      </c>
      <c r="F52" s="859"/>
    </row>
    <row r="53" spans="1:6" ht="30">
      <c r="A53" s="530"/>
      <c r="B53" s="800" t="s">
        <v>13092</v>
      </c>
      <c r="C53" s="838"/>
      <c r="D53" s="839"/>
      <c r="E53" s="967">
        <v>960940.24454039067</v>
      </c>
      <c r="F53" s="833"/>
    </row>
    <row r="54" spans="1:6">
      <c r="A54" s="855"/>
      <c r="B54" s="801"/>
      <c r="C54" s="840"/>
      <c r="D54" s="841"/>
      <c r="E54" s="863"/>
      <c r="F54" s="833"/>
    </row>
    <row r="55" spans="1:6">
      <c r="A55" s="868"/>
      <c r="B55" s="802"/>
      <c r="C55" s="842"/>
      <c r="D55" s="843"/>
      <c r="E55" s="844" t="s">
        <v>447</v>
      </c>
      <c r="F55" s="965">
        <v>2078660.9770742948</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P33" sqref="P33"/>
      <selection pane="bottomLeft" activeCell="G19" sqref="G19"/>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2" t="s">
        <v>339</v>
      </c>
      <c r="C1" s="982"/>
      <c r="D1" s="982"/>
      <c r="E1" s="982"/>
      <c r="F1" s="281"/>
    </row>
    <row r="2" spans="1:9">
      <c r="B2" s="18"/>
      <c r="C2" s="18"/>
      <c r="D2" s="18"/>
      <c r="E2" s="18"/>
      <c r="F2" s="18"/>
    </row>
    <row r="3" spans="1:9">
      <c r="B3" s="987" t="s">
        <v>13087</v>
      </c>
      <c r="C3" s="987"/>
      <c r="D3" s="987"/>
      <c r="E3" s="987"/>
      <c r="F3" s="18"/>
    </row>
    <row r="4" spans="1:9">
      <c r="B4" s="987" t="s">
        <v>13074</v>
      </c>
      <c r="C4" s="987"/>
      <c r="D4" s="987"/>
      <c r="E4" s="987"/>
      <c r="F4" s="18"/>
    </row>
    <row r="5" spans="1:9">
      <c r="B5" s="986" t="s">
        <v>13090</v>
      </c>
      <c r="C5" s="986"/>
      <c r="D5" s="986"/>
      <c r="E5" s="986"/>
      <c r="F5" s="282"/>
    </row>
    <row r="6" spans="1:9">
      <c r="B6" s="59"/>
      <c r="C6" s="44" t="s">
        <v>13060</v>
      </c>
      <c r="D6" s="66" t="s">
        <v>13087</v>
      </c>
      <c r="E6" s="68"/>
      <c r="F6" s="68"/>
    </row>
    <row r="7" spans="1:9">
      <c r="B7" s="937" t="s">
        <v>13062</v>
      </c>
      <c r="C7" s="19" t="s">
        <v>46</v>
      </c>
      <c r="D7" s="933" t="s">
        <v>13061</v>
      </c>
      <c r="E7" s="267" t="s">
        <v>258</v>
      </c>
      <c r="F7" s="267"/>
    </row>
    <row r="8" spans="1:9">
      <c r="B8" s="62"/>
      <c r="C8" s="534"/>
      <c r="D8" s="94"/>
      <c r="E8" s="568"/>
      <c r="F8" s="945" t="s">
        <v>13066</v>
      </c>
      <c r="G8" s="939" t="s">
        <v>13067</v>
      </c>
    </row>
    <row r="9" spans="1:9">
      <c r="A9" s="532"/>
      <c r="B9" s="940" t="s">
        <v>13063</v>
      </c>
      <c r="C9" s="535" t="s">
        <v>13047</v>
      </c>
      <c r="D9" s="102">
        <v>1920043.0515974951</v>
      </c>
      <c r="E9" s="555">
        <v>0.92369225803235411</v>
      </c>
      <c r="F9" s="938">
        <v>960940.24454039067</v>
      </c>
      <c r="G9" s="936">
        <v>811423.69463376014</v>
      </c>
      <c r="H9" s="942">
        <v>1772363.9391741508</v>
      </c>
      <c r="I9" s="941">
        <v>0</v>
      </c>
    </row>
    <row r="10" spans="1:9" s="300" customFormat="1">
      <c r="A10" s="533"/>
      <c r="B10" s="61"/>
      <c r="C10" s="536"/>
      <c r="D10" s="297"/>
      <c r="E10" s="556"/>
      <c r="F10" s="895"/>
    </row>
    <row r="11" spans="1:9">
      <c r="A11" s="532"/>
      <c r="B11" s="940" t="s">
        <v>13064</v>
      </c>
      <c r="C11" s="535" t="s">
        <v>13070</v>
      </c>
      <c r="D11" s="102">
        <v>35391.160320000003</v>
      </c>
      <c r="E11" s="944">
        <v>1.7025941560616049E-2</v>
      </c>
      <c r="F11" s="268"/>
    </row>
    <row r="12" spans="1:9" s="300" customFormat="1">
      <c r="A12" s="533"/>
      <c r="B12" s="61"/>
      <c r="C12" s="536"/>
      <c r="D12" s="297"/>
      <c r="E12" s="556"/>
      <c r="F12" s="299"/>
    </row>
    <row r="13" spans="1:9">
      <c r="A13" s="532"/>
      <c r="B13" s="940" t="s">
        <v>13065</v>
      </c>
      <c r="C13" s="535" t="s">
        <v>101</v>
      </c>
      <c r="D13" s="102">
        <v>123226.7651568</v>
      </c>
      <c r="E13" s="944">
        <v>5.9281800407029843E-2</v>
      </c>
      <c r="F13" s="268"/>
    </row>
    <row r="14" spans="1:9" s="300" customFormat="1">
      <c r="A14" s="533"/>
      <c r="B14" s="61"/>
      <c r="C14" s="536"/>
      <c r="D14" s="297"/>
      <c r="E14" s="556"/>
      <c r="F14" s="299"/>
    </row>
    <row r="15" spans="1:9">
      <c r="B15" s="515"/>
      <c r="C15" s="219"/>
      <c r="D15" s="72"/>
      <c r="E15" s="72"/>
    </row>
    <row r="16" spans="1:9">
      <c r="B16" s="518"/>
      <c r="C16" s="538" t="s">
        <v>655</v>
      </c>
      <c r="D16" s="537">
        <v>2078660.977074295</v>
      </c>
      <c r="E16" s="557">
        <v>1</v>
      </c>
    </row>
    <row r="17" spans="2:5">
      <c r="D17" s="70"/>
      <c r="E17" s="70"/>
    </row>
    <row r="18" spans="2:5">
      <c r="B18" s="64"/>
    </row>
    <row r="19" spans="2:5">
      <c r="C19" s="896" t="s">
        <v>344</v>
      </c>
      <c r="D19" s="902">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zoomScale="115" zoomScaleNormal="100" zoomScaleSheetLayoutView="115" workbookViewId="0">
      <selection activeCell="E33" sqref="E33:I33"/>
    </sheetView>
  </sheetViews>
  <sheetFormatPr defaultRowHeight="15"/>
  <sheetData>
    <row r="1" spans="1:11" ht="15.75" customHeight="1"/>
    <row r="2" spans="1:11" ht="15.75" customHeight="1"/>
    <row r="3" spans="1:11" ht="15.75" customHeight="1"/>
    <row r="4" spans="1:11" ht="15.75" customHeight="1">
      <c r="A4" s="974" t="s">
        <v>259</v>
      </c>
      <c r="B4" s="974"/>
      <c r="C4" s="974"/>
      <c r="D4" s="974"/>
      <c r="E4" s="974"/>
      <c r="F4" s="974"/>
      <c r="G4" s="974"/>
      <c r="H4" s="974"/>
      <c r="I4" s="974"/>
      <c r="J4" s="974"/>
      <c r="K4" s="974"/>
    </row>
    <row r="5" spans="1:11" ht="15.75" customHeight="1">
      <c r="A5" s="974" t="s">
        <v>260</v>
      </c>
      <c r="B5" s="974"/>
      <c r="C5" s="974"/>
      <c r="D5" s="974"/>
      <c r="E5" s="974"/>
      <c r="F5" s="974"/>
      <c r="G5" s="974"/>
      <c r="H5" s="974"/>
      <c r="I5" s="974"/>
      <c r="J5" s="974"/>
      <c r="K5" s="974"/>
    </row>
    <row r="6" spans="1:11" ht="15.75" customHeight="1">
      <c r="A6" s="974" t="s">
        <v>261</v>
      </c>
      <c r="B6" s="974"/>
      <c r="C6" s="974"/>
      <c r="D6" s="974"/>
      <c r="E6" s="974"/>
      <c r="F6" s="974"/>
      <c r="G6" s="974"/>
      <c r="H6" s="974"/>
      <c r="I6" s="974"/>
      <c r="J6" s="974"/>
      <c r="K6" s="974"/>
    </row>
    <row r="10" spans="1:11" ht="23.25" customHeight="1">
      <c r="A10" s="976" t="s">
        <v>425</v>
      </c>
      <c r="B10" s="976"/>
      <c r="C10" s="976"/>
      <c r="D10" s="976"/>
      <c r="E10" s="976"/>
      <c r="F10" s="976"/>
      <c r="G10" s="976"/>
      <c r="H10" s="976"/>
      <c r="I10" s="976"/>
      <c r="J10" s="976"/>
      <c r="K10" s="976"/>
    </row>
    <row r="13" spans="1:11" ht="90.75" customHeight="1">
      <c r="A13" s="976" t="str">
        <f>capa!A11</f>
        <v>OBJETO: REPARO LOCALIZADO EM PAVIMENTO ASFÁLTICO</v>
      </c>
      <c r="B13" s="976"/>
      <c r="C13" s="976"/>
      <c r="D13" s="976"/>
      <c r="E13" s="976"/>
      <c r="F13" s="976"/>
      <c r="G13" s="976"/>
      <c r="H13" s="976"/>
      <c r="I13" s="976"/>
      <c r="J13" s="976"/>
      <c r="K13" s="976"/>
    </row>
    <row r="17" spans="1:11" ht="51.75" customHeight="1">
      <c r="A17" s="976" t="s">
        <v>740</v>
      </c>
      <c r="B17" s="976"/>
      <c r="C17" s="976"/>
      <c r="D17" s="976"/>
      <c r="E17" s="976"/>
      <c r="F17" s="976"/>
      <c r="G17" s="976"/>
      <c r="H17" s="976"/>
      <c r="I17" s="976"/>
      <c r="J17" s="976"/>
      <c r="K17" s="976"/>
    </row>
    <row r="23" spans="1:11" ht="31.5" customHeight="1">
      <c r="A23" s="975" t="str">
        <f>capa!A19</f>
        <v>INTERESSADO: PROCESSO 00112-00012738/2021-12</v>
      </c>
      <c r="B23" s="975"/>
      <c r="C23" s="975"/>
      <c r="D23" s="975"/>
      <c r="E23" s="975"/>
      <c r="F23" s="975"/>
      <c r="G23" s="975"/>
      <c r="H23" s="975"/>
      <c r="I23" s="975"/>
      <c r="J23" s="975"/>
      <c r="K23" s="975"/>
    </row>
    <row r="26" spans="1:11" ht="23.25">
      <c r="B26" s="975"/>
      <c r="C26" s="975"/>
      <c r="D26" s="975"/>
      <c r="E26" s="975"/>
      <c r="F26" s="975"/>
      <c r="G26" s="975"/>
      <c r="H26" s="975"/>
      <c r="I26" s="975"/>
      <c r="J26" s="975"/>
      <c r="K26" s="975"/>
    </row>
    <row r="28" spans="1:11" ht="23.25" customHeight="1">
      <c r="A28" s="976" t="s">
        <v>263</v>
      </c>
      <c r="B28" s="976"/>
      <c r="C28" s="976"/>
      <c r="D28" s="976"/>
      <c r="E28" s="976"/>
      <c r="F28" s="976"/>
      <c r="G28" s="976"/>
      <c r="H28" s="976"/>
      <c r="I28" s="976"/>
      <c r="J28" s="976"/>
      <c r="K28" s="976"/>
    </row>
    <row r="29" spans="1:11" ht="23.25">
      <c r="B29" s="975" t="s">
        <v>264</v>
      </c>
      <c r="C29" s="975"/>
      <c r="D29" s="975"/>
      <c r="E29" s="975"/>
      <c r="F29" s="975"/>
      <c r="G29" s="975"/>
      <c r="H29" s="975"/>
      <c r="I29" s="975"/>
      <c r="J29" s="975"/>
    </row>
    <row r="30" spans="1:11" ht="23.25">
      <c r="B30" s="975" t="s">
        <v>265</v>
      </c>
      <c r="C30" s="975"/>
      <c r="D30" s="975"/>
      <c r="E30" s="975"/>
      <c r="F30" s="975"/>
      <c r="G30" s="975"/>
      <c r="H30" s="975"/>
      <c r="I30" s="975"/>
      <c r="J30" s="975"/>
    </row>
    <row r="33" spans="3:11" ht="23.25" customHeight="1">
      <c r="C33" s="153"/>
      <c r="D33" s="153"/>
      <c r="E33" s="976"/>
      <c r="F33" s="976"/>
      <c r="G33" s="976"/>
      <c r="H33" s="976"/>
      <c r="I33" s="153"/>
      <c r="J33" s="153"/>
      <c r="K33" s="153"/>
    </row>
    <row r="34" spans="3:11">
      <c r="D34" s="123"/>
      <c r="E34" s="123"/>
      <c r="F34" s="123"/>
      <c r="G34" s="123"/>
      <c r="H34" s="123"/>
      <c r="I34" s="123"/>
    </row>
    <row r="35" spans="3:11" ht="23.25">
      <c r="C35" s="153"/>
      <c r="D35" s="153"/>
      <c r="E35" s="978"/>
      <c r="F35" s="978"/>
      <c r="G35" s="978"/>
      <c r="H35" s="978"/>
      <c r="I35" s="153"/>
      <c r="J35" s="153"/>
      <c r="K35" s="153"/>
    </row>
    <row r="36" spans="3:11">
      <c r="D36" s="123"/>
      <c r="E36" s="123"/>
      <c r="F36" s="123"/>
      <c r="G36" s="123"/>
      <c r="H36" s="123"/>
      <c r="I36" s="123"/>
    </row>
    <row r="37" spans="3:11" ht="23.25">
      <c r="D37" s="988"/>
      <c r="E37" s="988"/>
      <c r="F37" s="988"/>
      <c r="G37" s="988"/>
      <c r="H37" s="988"/>
      <c r="I37" s="988"/>
    </row>
    <row r="38" spans="3:11" ht="23.25">
      <c r="D38" s="989"/>
      <c r="E38" s="989"/>
      <c r="F38" s="989"/>
      <c r="G38" s="990"/>
      <c r="H38" s="990"/>
      <c r="I38" s="990"/>
    </row>
    <row r="39" spans="3:11" ht="23.25">
      <c r="D39" s="389"/>
      <c r="E39" s="389"/>
      <c r="F39" s="389"/>
      <c r="G39" s="389"/>
      <c r="H39" s="389"/>
      <c r="I39" s="389"/>
    </row>
  </sheetData>
  <mergeCells count="17">
    <mergeCell ref="D37:F37"/>
    <mergeCell ref="G37:I37"/>
    <mergeCell ref="D38:F38"/>
    <mergeCell ref="G38:I38"/>
    <mergeCell ref="E33:H33"/>
    <mergeCell ref="A28:K28"/>
    <mergeCell ref="A4:K4"/>
    <mergeCell ref="A5:K5"/>
    <mergeCell ref="A6:K6"/>
    <mergeCell ref="E35:H35"/>
    <mergeCell ref="B26:K26"/>
    <mergeCell ref="B29:J29"/>
    <mergeCell ref="B30:J30"/>
    <mergeCell ref="A10:K10"/>
    <mergeCell ref="A13:K13"/>
    <mergeCell ref="A17:K17"/>
    <mergeCell ref="A23:K2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activeCell="D31" sqref="D31"/>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5" t="s">
        <v>13075</v>
      </c>
      <c r="B1" s="995"/>
      <c r="C1" s="995"/>
      <c r="D1" s="995"/>
      <c r="E1" s="995"/>
      <c r="F1" s="995"/>
      <c r="G1" s="995"/>
    </row>
    <row r="2" spans="1:10" ht="21.75" customHeight="1">
      <c r="A2" s="750"/>
      <c r="B2" s="994" t="s">
        <v>13090</v>
      </c>
      <c r="C2" s="994"/>
      <c r="D2" s="994"/>
      <c r="E2" s="994"/>
      <c r="F2" s="994"/>
      <c r="G2" s="994"/>
    </row>
    <row r="3" spans="1:10" ht="21" customHeight="1">
      <c r="A3" s="750"/>
      <c r="B3" s="994" t="s">
        <v>13074</v>
      </c>
      <c r="C3" s="994"/>
      <c r="D3" s="994"/>
      <c r="E3" s="994"/>
      <c r="F3" s="994"/>
      <c r="G3" s="994"/>
    </row>
    <row r="4" spans="1:10">
      <c r="A4" s="750"/>
      <c r="B4" s="750"/>
      <c r="C4" s="987"/>
      <c r="D4" s="987"/>
      <c r="E4" s="987"/>
      <c r="F4" s="987"/>
      <c r="G4" s="987"/>
    </row>
    <row r="5" spans="1:10" ht="15.75" thickBot="1">
      <c r="A5" s="240"/>
      <c r="B5" s="898" t="s">
        <v>13052</v>
      </c>
      <c r="C5" s="947">
        <v>1</v>
      </c>
      <c r="D5" s="240"/>
      <c r="E5" s="240"/>
      <c r="F5" s="240"/>
    </row>
    <row r="6" spans="1:10" ht="15.75" customHeight="1" thickBot="1">
      <c r="A6" s="991" t="s">
        <v>13026</v>
      </c>
      <c r="B6" s="992"/>
      <c r="C6" s="992"/>
      <c r="D6" s="992"/>
      <c r="E6" s="992"/>
      <c r="F6" s="992"/>
      <c r="G6" s="993"/>
      <c r="H6" s="871"/>
      <c r="I6" s="871"/>
      <c r="J6" s="872"/>
    </row>
    <row r="7" spans="1:10" customFormat="1">
      <c r="A7" s="351" t="s">
        <v>13028</v>
      </c>
      <c r="B7" s="21" t="s">
        <v>101</v>
      </c>
      <c r="C7" s="787"/>
      <c r="D7" s="559"/>
      <c r="E7" s="931" t="s">
        <v>13048</v>
      </c>
      <c r="F7" s="793"/>
      <c r="G7" s="853"/>
      <c r="H7" s="236"/>
    </row>
    <row r="8" spans="1:10" customFormat="1" ht="30">
      <c r="A8" s="768">
        <v>93565</v>
      </c>
      <c r="B8" s="769" t="s">
        <v>65</v>
      </c>
      <c r="C8" s="766" t="s">
        <v>579</v>
      </c>
      <c r="D8" s="561">
        <v>6</v>
      </c>
      <c r="E8" s="525">
        <v>16531.82</v>
      </c>
      <c r="F8" s="525">
        <v>99190.92</v>
      </c>
      <c r="G8" s="928" t="s">
        <v>13054</v>
      </c>
      <c r="H8" s="235"/>
    </row>
    <row r="9" spans="1:10" customFormat="1" hidden="1">
      <c r="A9" s="755">
        <v>93572</v>
      </c>
      <c r="B9" s="769" t="s">
        <v>67</v>
      </c>
      <c r="C9" s="766" t="s">
        <v>579</v>
      </c>
      <c r="D9" s="951"/>
      <c r="E9" s="950"/>
      <c r="F9" s="525">
        <v>0</v>
      </c>
      <c r="G9" s="928" t="s">
        <v>13049</v>
      </c>
      <c r="H9" s="572"/>
    </row>
    <row r="10" spans="1:10" customFormat="1" hidden="1">
      <c r="A10" s="755">
        <v>93572</v>
      </c>
      <c r="B10" s="785" t="s">
        <v>739</v>
      </c>
      <c r="C10" s="766" t="s">
        <v>579</v>
      </c>
      <c r="D10" s="951"/>
      <c r="E10" s="950"/>
      <c r="F10" s="525">
        <v>0</v>
      </c>
      <c r="G10" s="928" t="s">
        <v>13049</v>
      </c>
      <c r="H10" s="572"/>
    </row>
    <row r="11" spans="1:10" customFormat="1" hidden="1">
      <c r="A11" s="768">
        <v>93564</v>
      </c>
      <c r="B11" s="769" t="s">
        <v>612</v>
      </c>
      <c r="C11" s="766" t="s">
        <v>579</v>
      </c>
      <c r="D11" s="951"/>
      <c r="E11" s="950"/>
      <c r="F11" s="525">
        <v>0</v>
      </c>
      <c r="G11" s="928" t="s">
        <v>13049</v>
      </c>
      <c r="H11" s="235"/>
    </row>
    <row r="12" spans="1:10" customFormat="1" hidden="1">
      <c r="A12" s="755">
        <v>93566</v>
      </c>
      <c r="B12" s="769" t="s">
        <v>674</v>
      </c>
      <c r="C12" s="766" t="s">
        <v>579</v>
      </c>
      <c r="D12" s="951"/>
      <c r="E12" s="950"/>
      <c r="F12" s="529">
        <v>0</v>
      </c>
      <c r="G12" s="928" t="s">
        <v>13049</v>
      </c>
      <c r="H12" s="235"/>
    </row>
    <row r="13" spans="1:10" s="903" customFormat="1" ht="30">
      <c r="A13" s="909">
        <v>10775</v>
      </c>
      <c r="B13" s="917" t="s">
        <v>10595</v>
      </c>
      <c r="C13" s="921" t="s">
        <v>7941</v>
      </c>
      <c r="D13" s="951">
        <v>6</v>
      </c>
      <c r="E13" s="913">
        <v>585</v>
      </c>
      <c r="F13" s="915">
        <v>3510</v>
      </c>
      <c r="G13" s="928" t="s">
        <v>13051</v>
      </c>
      <c r="H13" s="907"/>
    </row>
    <row r="14" spans="1:10" customFormat="1">
      <c r="A14" s="952" t="s">
        <v>92</v>
      </c>
      <c r="B14" s="769" t="s">
        <v>13088</v>
      </c>
      <c r="C14" s="766" t="s">
        <v>60</v>
      </c>
      <c r="D14" s="918">
        <v>1</v>
      </c>
      <c r="E14" s="525">
        <v>233.94</v>
      </c>
      <c r="F14" s="525">
        <v>233.94</v>
      </c>
      <c r="G14" s="926" t="s">
        <v>13050</v>
      </c>
    </row>
    <row r="15" spans="1:10" customFormat="1" ht="30">
      <c r="A15" s="894" t="s">
        <v>13046</v>
      </c>
      <c r="B15" s="769" t="s">
        <v>13056</v>
      </c>
      <c r="C15" s="766" t="s">
        <v>281</v>
      </c>
      <c r="D15" s="561">
        <v>4.3199999999999994</v>
      </c>
      <c r="E15" s="525">
        <v>305.07</v>
      </c>
      <c r="F15" s="525">
        <v>1317.9023999999997</v>
      </c>
      <c r="G15" s="927" t="s">
        <v>13053</v>
      </c>
    </row>
    <row r="16" spans="1:10" s="4" customFormat="1">
      <c r="A16" s="756"/>
      <c r="B16" s="788"/>
      <c r="C16" s="885"/>
      <c r="D16" s="880"/>
      <c r="E16" s="524" t="s">
        <v>17</v>
      </c>
      <c r="F16" s="858">
        <v>104252.76240000001</v>
      </c>
      <c r="G16" s="217" t="s">
        <v>13032</v>
      </c>
    </row>
    <row r="17" spans="1:6" s="752" customFormat="1">
      <c r="A17" s="757"/>
      <c r="B17" s="796"/>
      <c r="C17" s="883"/>
      <c r="D17" s="566"/>
      <c r="E17" s="813"/>
      <c r="F17" s="884"/>
    </row>
    <row r="18" spans="1:6">
      <c r="B18" s="51" t="s">
        <v>13030</v>
      </c>
      <c r="C18" s="213"/>
      <c r="D18" s="212"/>
      <c r="E18" s="881">
        <v>2078660.9770742948</v>
      </c>
    </row>
    <row r="19" spans="1:6">
      <c r="B19" s="51" t="s">
        <v>13031</v>
      </c>
      <c r="C19" s="213"/>
      <c r="D19" s="212"/>
      <c r="E19" s="218">
        <v>123226.7651568</v>
      </c>
    </row>
    <row r="20" spans="1:6" ht="15.75" thickBot="1"/>
    <row r="21" spans="1:6" ht="19.5" thickBot="1">
      <c r="A21" s="873"/>
      <c r="B21" s="874" t="s">
        <v>13027</v>
      </c>
      <c r="C21" s="875"/>
      <c r="D21" s="876"/>
      <c r="E21" s="877"/>
      <c r="F21" s="882">
        <v>5.928180040702985E-2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topLeftCell="A4" zoomScale="85" zoomScaleNormal="100" zoomScaleSheetLayoutView="85" workbookViewId="0">
      <selection activeCell="F50" sqref="F50"/>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2" customWidth="1"/>
    <col min="8" max="8" width="19.85546875" style="932" customWidth="1"/>
    <col min="9" max="9" width="20" style="932" customWidth="1"/>
    <col min="10" max="11" width="9.140625" style="932" customWidth="1"/>
    <col min="12" max="16384" width="9.140625" style="932"/>
  </cols>
  <sheetData>
    <row r="1" spans="1:6" ht="24.75">
      <c r="A1" s="982" t="s">
        <v>13071</v>
      </c>
      <c r="B1" s="982"/>
      <c r="C1" s="982"/>
      <c r="D1" s="982"/>
      <c r="E1" s="982"/>
      <c r="F1" s="982"/>
    </row>
    <row r="2" spans="1:6">
      <c r="A2" s="985" t="s">
        <v>13090</v>
      </c>
      <c r="B2" s="985"/>
      <c r="C2" s="985"/>
      <c r="D2" s="985"/>
      <c r="E2" s="985"/>
      <c r="F2" s="985"/>
    </row>
    <row r="3" spans="1:6">
      <c r="A3" s="983" t="s">
        <v>13087</v>
      </c>
      <c r="B3" s="983"/>
      <c r="C3" s="983"/>
      <c r="D3" s="983"/>
      <c r="E3" s="983"/>
      <c r="F3" s="983"/>
    </row>
    <row r="4" spans="1:6">
      <c r="A4" s="983" t="s">
        <v>13074</v>
      </c>
      <c r="B4" s="983"/>
      <c r="C4" s="983"/>
      <c r="D4" s="983"/>
      <c r="E4" s="983"/>
      <c r="F4" s="983"/>
    </row>
    <row r="5" spans="1:6">
      <c r="A5" s="984" t="s">
        <v>13060</v>
      </c>
      <c r="B5" s="984"/>
      <c r="C5" s="984"/>
      <c r="D5" s="984"/>
      <c r="E5" s="984"/>
      <c r="F5" s="984"/>
    </row>
    <row r="6" spans="1:6">
      <c r="A6" s="341"/>
      <c r="B6" s="384" t="s">
        <v>13071</v>
      </c>
      <c r="C6" s="256"/>
      <c r="D6" s="560"/>
      <c r="E6" s="528" t="s">
        <v>13087</v>
      </c>
      <c r="F6" s="803"/>
    </row>
    <row r="8" spans="1:6" ht="15.75" thickBot="1"/>
    <row r="9" spans="1:6" ht="15.75" thickBot="1">
      <c r="B9" s="904" t="s">
        <v>13072</v>
      </c>
      <c r="C9" s="962">
        <v>105838.08</v>
      </c>
      <c r="D9" s="948"/>
      <c r="E9" s="959"/>
    </row>
    <row r="10" spans="1:6" ht="15.75" thickBot="1">
      <c r="C10" s="961"/>
    </row>
    <row r="11" spans="1:6" ht="15.75" thickBot="1">
      <c r="B11" s="904" t="s">
        <v>13073</v>
      </c>
      <c r="C11" s="962">
        <v>12.5</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999" t="s">
        <v>741</v>
      </c>
      <c r="B1" s="999"/>
      <c r="C1" s="999"/>
      <c r="D1" s="999"/>
      <c r="E1" s="999"/>
      <c r="F1" s="999"/>
      <c r="G1" s="999"/>
      <c r="H1" s="576" t="s">
        <v>742</v>
      </c>
      <c r="I1" s="577">
        <v>0.33</v>
      </c>
      <c r="J1" s="578"/>
      <c r="K1" s="578"/>
      <c r="L1" s="578"/>
    </row>
    <row r="2" spans="1:13" ht="15.75" thickBot="1">
      <c r="B2" s="575"/>
      <c r="C2" s="575"/>
      <c r="D2" s="575"/>
      <c r="E2" s="575"/>
      <c r="F2" s="575"/>
      <c r="G2" s="575"/>
      <c r="H2" s="575"/>
      <c r="I2" s="574"/>
    </row>
    <row r="3" spans="1:13" ht="19.5" thickBot="1">
      <c r="B3" s="1000" t="s">
        <v>743</v>
      </c>
      <c r="C3" s="1001"/>
      <c r="D3" s="1001"/>
      <c r="E3" s="1001"/>
      <c r="F3" s="1001"/>
      <c r="G3" s="1001"/>
      <c r="H3" s="1002"/>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3" t="s">
        <v>754</v>
      </c>
      <c r="C21" s="1004"/>
      <c r="D21" s="1004"/>
      <c r="E21" s="1004"/>
      <c r="F21" s="1004"/>
      <c r="G21" s="1004"/>
      <c r="H21" s="1005"/>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6" t="s">
        <v>755</v>
      </c>
      <c r="C39" s="997"/>
      <c r="D39" s="997"/>
      <c r="E39" s="997"/>
      <c r="F39" s="997"/>
      <c r="G39" s="997"/>
      <c r="H39" s="998"/>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6" t="s">
        <v>757</v>
      </c>
      <c r="C57" s="997"/>
      <c r="D57" s="997"/>
      <c r="E57" s="997"/>
      <c r="F57" s="997"/>
      <c r="G57" s="997"/>
      <c r="H57" s="998"/>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6" t="s">
        <v>758</v>
      </c>
      <c r="C76" s="997"/>
      <c r="D76" s="997"/>
      <c r="E76" s="997"/>
      <c r="F76" s="997"/>
      <c r="G76" s="997"/>
      <c r="H76" s="998"/>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6" t="s">
        <v>759</v>
      </c>
      <c r="C94" s="997"/>
      <c r="D94" s="997"/>
      <c r="E94" s="997"/>
      <c r="F94" s="997"/>
      <c r="G94" s="997"/>
      <c r="H94" s="998"/>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1006" t="s">
        <v>760</v>
      </c>
      <c r="C113" s="1007"/>
      <c r="D113" s="1007"/>
      <c r="E113" s="1007"/>
      <c r="F113" s="1007"/>
      <c r="G113" s="1007"/>
      <c r="H113" s="1008"/>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1006" t="s">
        <v>761</v>
      </c>
      <c r="C131" s="1007"/>
      <c r="D131" s="1007"/>
      <c r="E131" s="1007"/>
      <c r="F131" s="1007"/>
      <c r="G131" s="1007"/>
      <c r="H131" s="1008"/>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6" t="s">
        <v>762</v>
      </c>
      <c r="C150" s="997"/>
      <c r="D150" s="997"/>
      <c r="E150" s="997"/>
      <c r="F150" s="997"/>
      <c r="G150" s="997"/>
      <c r="H150" s="998"/>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6" t="s">
        <v>763</v>
      </c>
      <c r="C168" s="997"/>
      <c r="D168" s="997"/>
      <c r="E168" s="997"/>
      <c r="F168" s="997"/>
      <c r="G168" s="997"/>
      <c r="H168" s="998"/>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94:H94"/>
    <mergeCell ref="B113:H113"/>
    <mergeCell ref="B131:H131"/>
    <mergeCell ref="B150:H150"/>
    <mergeCell ref="B168:H168"/>
    <mergeCell ref="B76:H76"/>
    <mergeCell ref="A1:G1"/>
    <mergeCell ref="B3:H3"/>
    <mergeCell ref="B21:H21"/>
    <mergeCell ref="B39:H39"/>
    <mergeCell ref="B57:H57"/>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09" t="str">
        <f>capa!A15</f>
        <v>LOTE 1 - ASA SUL</v>
      </c>
      <c r="D5" s="1009"/>
      <c r="E5" s="1009"/>
      <c r="F5" s="1009"/>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29941.760000000002</v>
      </c>
      <c r="E65" s="266"/>
      <c r="F65" s="103">
        <f>D65*(1+$G$3)</f>
        <v>35391.160320000003</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2"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9" t="str">
        <f>capa!A15</f>
        <v>LOTE 1 - ASA SUL</v>
      </c>
      <c r="D5" s="1009"/>
      <c r="E5" s="1009"/>
      <c r="F5" s="1009"/>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9" t="str">
        <f>capa!A15</f>
        <v>LOTE 1 - ASA SUL</v>
      </c>
      <c r="D5" s="1009"/>
      <c r="E5" s="1009"/>
      <c r="F5" s="1009"/>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9" t="str">
        <f>capa!A15</f>
        <v>LOTE 1 - ASA SUL</v>
      </c>
      <c r="D5" s="1009"/>
      <c r="E5" s="1009"/>
      <c r="F5" s="1009"/>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7"/>
      <c r="D1" s="987"/>
      <c r="E1" s="987"/>
      <c r="F1" s="987"/>
      <c r="G1" s="987"/>
    </row>
    <row r="2" spans="1:10">
      <c r="A2" s="18"/>
      <c r="B2" s="18"/>
      <c r="C2" s="987" t="str">
        <f>capa!A15</f>
        <v>LOTE 1 - ASA SUL</v>
      </c>
      <c r="D2" s="987"/>
      <c r="E2" s="987"/>
      <c r="F2" s="987"/>
      <c r="G2" s="987"/>
    </row>
    <row r="3" spans="1:10">
      <c r="A3" s="18"/>
      <c r="B3" s="18"/>
      <c r="C3" s="987" t="str">
        <f>capa!A19</f>
        <v>INTERESSADO: PROCESSO 00112-00012738/2021-12</v>
      </c>
      <c r="D3" s="987"/>
      <c r="E3" s="987"/>
      <c r="F3" s="987"/>
      <c r="G3" s="987"/>
    </row>
    <row r="4" spans="1:10">
      <c r="A4" s="18"/>
      <c r="B4" s="18"/>
      <c r="C4" s="987"/>
      <c r="D4" s="987"/>
      <c r="E4" s="987"/>
      <c r="F4" s="987"/>
      <c r="G4" s="987"/>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10" t="s">
        <v>322</v>
      </c>
      <c r="D22" s="1010"/>
      <c r="E22" s="1010"/>
      <c r="F22" s="1010"/>
      <c r="G22" s="1010"/>
      <c r="H22" s="1010"/>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2" t="s">
        <v>147</v>
      </c>
      <c r="C1" s="982"/>
      <c r="D1" s="982"/>
      <c r="E1" s="982"/>
      <c r="F1" s="982"/>
      <c r="G1" s="982"/>
    </row>
    <row r="2" spans="2:7">
      <c r="B2" s="987"/>
      <c r="C2" s="987"/>
      <c r="D2" s="987"/>
      <c r="E2" s="987"/>
      <c r="F2" s="987"/>
      <c r="G2" s="987"/>
    </row>
    <row r="3" spans="2:7">
      <c r="B3" s="987"/>
      <c r="C3" s="987"/>
      <c r="D3" s="987"/>
      <c r="E3" s="987"/>
      <c r="F3" s="987"/>
      <c r="G3" s="987"/>
    </row>
    <row r="4" spans="2:7">
      <c r="B4" s="987"/>
      <c r="C4" s="987"/>
      <c r="D4" s="987"/>
      <c r="E4" s="987"/>
      <c r="F4" s="987"/>
      <c r="G4" s="987"/>
    </row>
    <row r="5" spans="2:7">
      <c r="B5" s="1011"/>
      <c r="C5" s="1011"/>
      <c r="D5" s="1011"/>
      <c r="E5" s="1011"/>
      <c r="F5" s="1011"/>
      <c r="G5" s="1011"/>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9">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1">
        <v>5976.42</v>
      </c>
    </row>
    <row r="51" spans="1:5" ht="24">
      <c r="A51" s="618" t="s">
        <v>13038</v>
      </c>
      <c r="B51" s="616" t="s">
        <v>52</v>
      </c>
      <c r="C51" s="614" t="s">
        <v>10</v>
      </c>
      <c r="D51" s="614"/>
      <c r="E51" s="891">
        <v>2530.08</v>
      </c>
    </row>
    <row r="52" spans="1:5" ht="36">
      <c r="A52" s="618" t="s">
        <v>13039</v>
      </c>
      <c r="B52" s="616" t="s">
        <v>20</v>
      </c>
      <c r="C52" s="614" t="s">
        <v>10</v>
      </c>
      <c r="D52" s="614"/>
      <c r="E52" s="891">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6"/>
    </row>
    <row r="127" spans="1:6" ht="28.5">
      <c r="A127" s="723" t="s">
        <v>33</v>
      </c>
      <c r="B127" s="719" t="s">
        <v>601</v>
      </c>
      <c r="C127" s="720" t="s">
        <v>10</v>
      </c>
      <c r="D127" s="721"/>
      <c r="E127" s="722">
        <v>142.18</v>
      </c>
      <c r="F127" s="886"/>
    </row>
    <row r="128" spans="1:6" ht="42.75">
      <c r="A128" s="723" t="s">
        <v>134</v>
      </c>
      <c r="B128" s="719" t="s">
        <v>598</v>
      </c>
      <c r="C128" s="720" t="s">
        <v>55</v>
      </c>
      <c r="D128" s="721"/>
      <c r="E128" s="722">
        <v>4.71</v>
      </c>
      <c r="F128" s="886"/>
    </row>
    <row r="129" spans="1:6">
      <c r="A129" s="723" t="s">
        <v>686</v>
      </c>
      <c r="B129" s="719">
        <v>101021</v>
      </c>
      <c r="C129" s="720"/>
      <c r="D129" s="721"/>
      <c r="E129" s="722" t="s">
        <v>764</v>
      </c>
      <c r="F129" s="886">
        <v>166.33</v>
      </c>
    </row>
    <row r="130" spans="1:6" ht="42.75">
      <c r="A130" s="723" t="s">
        <v>426</v>
      </c>
      <c r="B130" s="719" t="s">
        <v>13003</v>
      </c>
      <c r="C130" s="720" t="s">
        <v>61</v>
      </c>
      <c r="D130" s="721"/>
      <c r="E130" s="722">
        <v>117.94</v>
      </c>
      <c r="F130" s="886"/>
    </row>
    <row r="131" spans="1:6">
      <c r="A131" s="723">
        <v>95303</v>
      </c>
      <c r="B131" s="719">
        <v>95875</v>
      </c>
      <c r="C131" s="720"/>
      <c r="D131" s="721"/>
      <c r="E131" s="722" t="s">
        <v>764</v>
      </c>
      <c r="F131" s="722">
        <v>1.43</v>
      </c>
    </row>
    <row r="132" spans="1:6">
      <c r="A132" s="723" t="s">
        <v>31</v>
      </c>
      <c r="B132" s="719" t="s">
        <v>32</v>
      </c>
      <c r="C132" s="720" t="s">
        <v>61</v>
      </c>
      <c r="D132" s="721"/>
      <c r="E132" s="722">
        <v>11.91</v>
      </c>
      <c r="F132" s="886"/>
    </row>
    <row r="133" spans="1:6" ht="28.5">
      <c r="A133" s="724" t="s">
        <v>137</v>
      </c>
      <c r="B133" s="719" t="s">
        <v>603</v>
      </c>
      <c r="C133" s="720" t="s">
        <v>55</v>
      </c>
      <c r="D133" s="721"/>
      <c r="E133" s="722">
        <v>0.94</v>
      </c>
      <c r="F133" s="886"/>
    </row>
    <row r="134" spans="1:6" ht="28.5">
      <c r="A134" s="725" t="s">
        <v>173</v>
      </c>
      <c r="B134" s="719" t="s">
        <v>13004</v>
      </c>
      <c r="C134" s="720" t="s">
        <v>10</v>
      </c>
      <c r="D134" s="721"/>
      <c r="E134" s="722">
        <v>143.44</v>
      </c>
      <c r="F134" s="886"/>
    </row>
    <row r="135" spans="1:6" ht="24">
      <c r="A135" s="725" t="s">
        <v>171</v>
      </c>
      <c r="B135" s="852" t="s">
        <v>599</v>
      </c>
      <c r="C135" s="720" t="s">
        <v>10</v>
      </c>
      <c r="D135" s="721"/>
      <c r="E135" s="722">
        <v>141.41999999999999</v>
      </c>
      <c r="F135" s="886"/>
    </row>
    <row r="136" spans="1:6" ht="28.5">
      <c r="A136" s="238" t="s">
        <v>140</v>
      </c>
      <c r="B136" s="719" t="s">
        <v>13005</v>
      </c>
      <c r="C136" s="720" t="s">
        <v>55</v>
      </c>
      <c r="D136" s="721"/>
      <c r="E136" s="722">
        <v>0.48</v>
      </c>
      <c r="F136" s="886"/>
    </row>
    <row r="137" spans="1:6">
      <c r="A137" s="238" t="s">
        <v>161</v>
      </c>
      <c r="B137" s="719" t="s">
        <v>162</v>
      </c>
      <c r="C137" s="720" t="s">
        <v>61</v>
      </c>
      <c r="D137" s="721"/>
      <c r="E137" s="722">
        <v>22.63</v>
      </c>
      <c r="F137" s="886"/>
    </row>
    <row r="138" spans="1:6" ht="28.5">
      <c r="A138" s="724" t="s">
        <v>311</v>
      </c>
      <c r="B138" s="719">
        <v>97106</v>
      </c>
      <c r="C138" s="720"/>
      <c r="D138" s="721"/>
      <c r="E138" s="722" t="s">
        <v>764</v>
      </c>
      <c r="F138" s="886">
        <v>107.12</v>
      </c>
    </row>
    <row r="139" spans="1:6">
      <c r="A139" s="723" t="s">
        <v>708</v>
      </c>
      <c r="B139" s="719" t="s">
        <v>93</v>
      </c>
      <c r="C139" s="720" t="s">
        <v>18</v>
      </c>
      <c r="D139" s="721"/>
      <c r="E139" s="722">
        <v>2.95</v>
      </c>
      <c r="F139" s="886"/>
    </row>
    <row r="140" spans="1:6" ht="42.75">
      <c r="A140" s="724" t="s">
        <v>684</v>
      </c>
      <c r="B140" s="719" t="s">
        <v>88</v>
      </c>
      <c r="C140" s="720" t="s">
        <v>55</v>
      </c>
      <c r="D140" s="721"/>
      <c r="E140" s="722">
        <v>120.83</v>
      </c>
      <c r="F140" s="886"/>
    </row>
    <row r="141" spans="1:6" ht="28.5">
      <c r="A141" s="723" t="s">
        <v>685</v>
      </c>
      <c r="B141" s="719" t="s">
        <v>13006</v>
      </c>
      <c r="C141" s="720" t="s">
        <v>55</v>
      </c>
      <c r="D141" s="721"/>
      <c r="E141" s="722">
        <v>0.65</v>
      </c>
      <c r="F141" s="886"/>
    </row>
    <row r="142" spans="1:6" ht="25.5">
      <c r="A142" s="474" t="s">
        <v>13011</v>
      </c>
      <c r="B142" s="727" t="s">
        <v>162</v>
      </c>
      <c r="C142" s="728"/>
      <c r="D142" s="729"/>
      <c r="E142" s="730"/>
      <c r="F142" s="886"/>
    </row>
    <row r="143" spans="1:6">
      <c r="A143" s="238" t="s">
        <v>726</v>
      </c>
      <c r="B143" s="719" t="s">
        <v>13007</v>
      </c>
      <c r="C143" s="405" t="s">
        <v>60</v>
      </c>
      <c r="D143" s="721"/>
      <c r="E143" s="722">
        <v>2508.36</v>
      </c>
      <c r="F143" s="886" t="s">
        <v>13008</v>
      </c>
    </row>
    <row r="144" spans="1:6" ht="28.5">
      <c r="A144" s="238" t="s">
        <v>62</v>
      </c>
      <c r="B144" s="719" t="s">
        <v>63</v>
      </c>
      <c r="C144" s="405" t="s">
        <v>60</v>
      </c>
      <c r="D144" s="721"/>
      <c r="E144" s="722">
        <v>144.93</v>
      </c>
      <c r="F144" s="886"/>
    </row>
    <row r="145" spans="1:6" ht="28.5">
      <c r="A145" s="238" t="s">
        <v>433</v>
      </c>
      <c r="B145" s="719" t="s">
        <v>673</v>
      </c>
      <c r="C145" s="720" t="s">
        <v>55</v>
      </c>
      <c r="D145" s="721"/>
      <c r="E145" s="722">
        <v>84.5</v>
      </c>
      <c r="F145" s="886"/>
    </row>
    <row r="146" spans="1:6">
      <c r="A146" s="725">
        <v>72844</v>
      </c>
      <c r="B146" s="719">
        <v>100989</v>
      </c>
      <c r="C146" s="720"/>
      <c r="D146" s="721"/>
      <c r="E146" s="722" t="s">
        <v>764</v>
      </c>
      <c r="F146" s="886">
        <v>3.5</v>
      </c>
    </row>
    <row r="147" spans="1:6" ht="28.5">
      <c r="A147" s="723" t="s">
        <v>23</v>
      </c>
      <c r="B147" s="719" t="s">
        <v>13009</v>
      </c>
      <c r="C147" s="720" t="s">
        <v>55</v>
      </c>
      <c r="D147" s="721"/>
      <c r="E147" s="722">
        <v>0.77</v>
      </c>
      <c r="F147" s="886"/>
    </row>
    <row r="148" spans="1:6" ht="28.5">
      <c r="A148" s="238" t="s">
        <v>431</v>
      </c>
      <c r="B148" s="719" t="s">
        <v>5872</v>
      </c>
      <c r="C148" s="614" t="s">
        <v>60</v>
      </c>
      <c r="D148" s="721"/>
      <c r="E148" s="722">
        <v>15.07</v>
      </c>
      <c r="F148" s="886"/>
    </row>
    <row r="149" spans="1:6" ht="42.75">
      <c r="A149" s="238" t="s">
        <v>682</v>
      </c>
      <c r="B149" s="719" t="s">
        <v>694</v>
      </c>
      <c r="C149" s="614" t="s">
        <v>60</v>
      </c>
      <c r="D149" s="721"/>
      <c r="E149" s="722">
        <v>204.27</v>
      </c>
      <c r="F149" s="886"/>
    </row>
    <row r="150" spans="1:6" ht="28.5">
      <c r="A150" s="238" t="s">
        <v>14</v>
      </c>
      <c r="B150" s="719" t="s">
        <v>13010</v>
      </c>
      <c r="C150" s="720" t="s">
        <v>61</v>
      </c>
      <c r="D150" s="721"/>
      <c r="E150" s="722">
        <v>50.27</v>
      </c>
      <c r="F150" s="886"/>
    </row>
    <row r="151" spans="1:6" ht="28.5">
      <c r="A151" s="238" t="s">
        <v>683</v>
      </c>
      <c r="B151" s="719" t="s">
        <v>695</v>
      </c>
      <c r="C151" s="720" t="s">
        <v>281</v>
      </c>
      <c r="D151" s="721"/>
      <c r="E151" s="739">
        <v>280.60000000000002</v>
      </c>
      <c r="F151" s="886">
        <v>280.60000000000002</v>
      </c>
    </row>
    <row r="152" spans="1:6" ht="28.5">
      <c r="A152" s="726" t="s">
        <v>681</v>
      </c>
      <c r="B152" s="719" t="s">
        <v>5871</v>
      </c>
      <c r="C152" s="614" t="s">
        <v>60</v>
      </c>
      <c r="D152" s="721"/>
      <c r="E152" s="722">
        <v>62.03</v>
      </c>
      <c r="F152" s="886"/>
    </row>
    <row r="153" spans="1:6" ht="28.5">
      <c r="A153" s="238" t="s">
        <v>680</v>
      </c>
      <c r="B153" s="719" t="s">
        <v>5870</v>
      </c>
      <c r="C153" s="614" t="s">
        <v>60</v>
      </c>
      <c r="D153" s="721"/>
      <c r="E153" s="722">
        <v>61.13</v>
      </c>
      <c r="F153" s="886"/>
    </row>
    <row r="154" spans="1:6" ht="42.75">
      <c r="A154" s="725" t="s">
        <v>128</v>
      </c>
      <c r="B154" s="719" t="s">
        <v>602</v>
      </c>
      <c r="C154" s="720" t="s">
        <v>18</v>
      </c>
      <c r="D154" s="721"/>
      <c r="E154" s="722">
        <v>1.64</v>
      </c>
      <c r="F154" s="886"/>
    </row>
    <row r="155" spans="1:6">
      <c r="A155" s="726">
        <v>83338</v>
      </c>
      <c r="B155" s="719">
        <v>90082</v>
      </c>
      <c r="C155" s="720"/>
      <c r="D155" s="721"/>
      <c r="E155" s="722" t="s">
        <v>764</v>
      </c>
      <c r="F155" s="886">
        <v>7.46</v>
      </c>
    </row>
    <row r="156" spans="1:6" ht="28.5">
      <c r="A156" s="725" t="s">
        <v>13024</v>
      </c>
      <c r="B156" s="719" t="s">
        <v>13025</v>
      </c>
      <c r="C156" s="720" t="s">
        <v>55</v>
      </c>
      <c r="D156" s="721"/>
      <c r="E156" s="722">
        <v>282.96570000000003</v>
      </c>
      <c r="F156" s="886"/>
    </row>
    <row r="157" spans="1:6" ht="57">
      <c r="A157" s="725" t="s">
        <v>13033</v>
      </c>
      <c r="B157" s="719" t="s">
        <v>13034</v>
      </c>
      <c r="C157" s="720" t="s">
        <v>577</v>
      </c>
      <c r="D157" s="721" t="s">
        <v>5883</v>
      </c>
      <c r="E157" s="722"/>
      <c r="F157" s="886"/>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7"/>
      <c r="B285" s="888"/>
      <c r="C285" s="889"/>
      <c r="D285" s="541"/>
      <c r="E285" s="890"/>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6"/>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2021-07-21T12:57:20Z</cp:lastPrinted>
  <dcterms:created xsi:type="dcterms:W3CDTF">2020-02-07T20:30:29Z</dcterms:created>
  <dcterms:modified xsi:type="dcterms:W3CDTF">2021-08-17T14:18:16Z</dcterms:modified>
</cp:coreProperties>
</file>