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28920" yWindow="-120" windowWidth="20730" windowHeight="11760" tabRatio="901"/>
  </bookViews>
  <sheets>
    <sheet name="CAPA" sheetId="54" r:id="rId1"/>
    <sheet name="PLANILHA" sheetId="33" r:id="rId2"/>
    <sheet name="COMPOSIÇÕES" sheetId="30" r:id="rId3"/>
    <sheet name="CURVA ABC" sheetId="41" r:id="rId4"/>
    <sheet name="CRONOGRAMA" sheetId="25" r:id="rId5"/>
    <sheet name="BDI 1" sheetId="37" r:id="rId6"/>
    <sheet name="BDI 2" sheetId="38" r:id="rId7"/>
    <sheet name="ENCARGOS" sheetId="4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SM1" localSheetId="0">#REF!</definedName>
    <definedName name="__SM1" localSheetId="7">#REF!</definedName>
    <definedName name="__SM1">#REF!</definedName>
    <definedName name="__SM10" localSheetId="0">#REF!</definedName>
    <definedName name="__SM10" localSheetId="7">#REF!</definedName>
    <definedName name="__SM10">#REF!</definedName>
    <definedName name="__SM11" localSheetId="0">#REF!</definedName>
    <definedName name="__SM11" localSheetId="7">#REF!</definedName>
    <definedName name="__SM11">#REF!</definedName>
    <definedName name="__SM12">#REF!</definedName>
    <definedName name="__sm13">#REF!</definedName>
    <definedName name="__SM2">#REF!</definedName>
    <definedName name="__SM3">#REF!</definedName>
    <definedName name="__SM4">#REF!</definedName>
    <definedName name="__SM5">#REF!</definedName>
    <definedName name="__SM6">#REF!</definedName>
    <definedName name="__SM7">#REF!</definedName>
    <definedName name="__SM8">#REF!</definedName>
    <definedName name="__SM9">#REF!</definedName>
    <definedName name="_1Excel_BuiltIn_Print_Area_1_1">#REF!</definedName>
    <definedName name="_xlnm._FilterDatabase" localSheetId="2" hidden="1">COMPOSIÇÕES!$A$2:$I$3569</definedName>
    <definedName name="_xlnm._FilterDatabase" localSheetId="4" hidden="1">CRONOGRAMA!$B$12:$V$40</definedName>
    <definedName name="_xlnm._FilterDatabase" localSheetId="3" hidden="1">'CURVA ABC'!$A$7:$M$1035</definedName>
    <definedName name="_xlnm._FilterDatabase" localSheetId="1" hidden="1">PLANILHA!$A$8:$O$1619</definedName>
    <definedName name="_SM1" localSheetId="0">#REF!</definedName>
    <definedName name="_SM1" localSheetId="7">#REF!</definedName>
    <definedName name="_SM1">#REF!</definedName>
    <definedName name="_SM10" localSheetId="0">#REF!</definedName>
    <definedName name="_SM10" localSheetId="7">#REF!</definedName>
    <definedName name="_SM10">#REF!</definedName>
    <definedName name="_SM11">#REF!</definedName>
    <definedName name="_SM12">#REF!</definedName>
    <definedName name="_sm13">#REF!</definedName>
    <definedName name="_SM2">#REF!</definedName>
    <definedName name="_SM3">#REF!</definedName>
    <definedName name="_SM35">#REF!</definedName>
    <definedName name="_SM4">#REF!</definedName>
    <definedName name="_SM5">#REF!</definedName>
    <definedName name="_SM6">#REF!</definedName>
    <definedName name="_SM66">#REF!</definedName>
    <definedName name="_SM7">#REF!</definedName>
    <definedName name="_SM8">#REF!</definedName>
    <definedName name="_SM9">#REF!</definedName>
    <definedName name="_sss">#REF!</definedName>
    <definedName name="aaaa">#REF!</definedName>
    <definedName name="aaaaaaaaaaa">#REF!</definedName>
    <definedName name="Administração">#REF!</definedName>
    <definedName name="_xlnm.Print_Area" localSheetId="5">'BDI 1'!$A$1:$I$40</definedName>
    <definedName name="_xlnm.Print_Area" localSheetId="6">'BDI 2'!$A$1:$I$40</definedName>
    <definedName name="_xlnm.Print_Area" localSheetId="0">CAPA!$B$2:$H$48</definedName>
    <definedName name="_xlnm.Print_Area" localSheetId="2">COMPOSIÇÕES!$A$1:$G$3569</definedName>
    <definedName name="_xlnm.Print_Area" localSheetId="4">CRONOGRAMA!$B$1:$V$44</definedName>
    <definedName name="_xlnm.Print_Area" localSheetId="3">'CURVA ABC'!$A$1:$L$1050</definedName>
    <definedName name="_xlnm.Print_Area" localSheetId="7">ENCARGOS!$A$2:$D$44</definedName>
    <definedName name="_xlnm.Print_Area" localSheetId="1">PLANILHA!$A$1:$K$1633</definedName>
    <definedName name="_xlnm.Database" localSheetId="0">#REF!</definedName>
    <definedName name="_xlnm.Database" localSheetId="7">#REF!</definedName>
    <definedName name="_xlnm.Database">#REF!</definedName>
    <definedName name="BDI_1">[1]ORÇAMENTO!#REF!</definedName>
    <definedName name="BDI_10">#REF!</definedName>
    <definedName name="BDI_11">#REF!</definedName>
    <definedName name="BDI_2">#REF!</definedName>
    <definedName name="BDI_3">#REF!</definedName>
    <definedName name="BDI_4">#REF!</definedName>
    <definedName name="BDI_5">#REF!</definedName>
    <definedName name="BDI_6">#REF!</definedName>
    <definedName name="BDI_7">#REF!</definedName>
    <definedName name="BDI_8">#REF!</definedName>
    <definedName name="BDI_9">#REF!</definedName>
    <definedName name="Betune" localSheetId="0">#REF!</definedName>
    <definedName name="Betune" localSheetId="7">#REF!</definedName>
    <definedName name="Betune">#REF!</definedName>
    <definedName name="CFF.NumLinha" localSheetId="3">ROW(#REF!)-ROW(#REF!)-1</definedName>
    <definedName name="CFF.NumLinha">ROW(CRONOGRAMA!#REF!)-ROW(CRONOGRAMA!#REF!)-1</definedName>
    <definedName name="COLETA" localSheetId="0">'[2]111-17-COTAÇÃO'!$A$9:$D$1215</definedName>
    <definedName name="COLETA">'[3]111-17-COTAÇÃO'!$A$9:$D$1215</definedName>
    <definedName name="comp2" localSheetId="0">[4]PLANILHA!#REF!</definedName>
    <definedName name="comp2" localSheetId="7">[4]PLANILHA!#REF!</definedName>
    <definedName name="comp2">[4]PLANILHA!#REF!</definedName>
    <definedName name="compinst." localSheetId="0">[5]PLANILHA!#REF!</definedName>
    <definedName name="compinst." localSheetId="7">[5]PLANILHA!#REF!</definedName>
    <definedName name="compinst.">[5]PLANILHA!#REF!</definedName>
    <definedName name="CONCATENAR" localSheetId="2">CONCATENATE(COMPOSIÇÕES!$B1," ",COMPOSIÇÕES!$C1)</definedName>
    <definedName name="_xlnm.Criteria" localSheetId="7">#REF!</definedName>
    <definedName name="_xlnm.Criteria">#REF!</definedName>
    <definedName name="crogr" localSheetId="0">[6]PLANILHA!#REF!</definedName>
    <definedName name="crogr" localSheetId="7">[6]PLANILHA!#REF!</definedName>
    <definedName name="crogr">[6]PLANILHA!#REF!</definedName>
    <definedName name="curva" localSheetId="3">ROUND(#REF!,15-13*#REF!)</definedName>
    <definedName name="curva">ROUND('[7]CURVA ABC'!$Q1,15-13*'[7]CURVA ABC'!$X$4)</definedName>
    <definedName name="Dados.Lista.Acompanhamento">[8]DADOS!$P$122:$P$123</definedName>
    <definedName name="Dados.Lista.BDI">[9]DADOS!$T$37:$X$37</definedName>
    <definedName name="Dados.Lista.Localidade">[8]DADOS!$L$107:$L$134</definedName>
    <definedName name="Dados.Lista.RegimeExecução">[8]DADOS!$P$115:$P$120</definedName>
    <definedName name="ddddddd" localSheetId="0">#REF!</definedName>
    <definedName name="ddddddd" localSheetId="7">#REF!</definedName>
    <definedName name="ddddddd">#REF!</definedName>
    <definedName name="dk">'[10]unit arq'!$L$5</definedName>
    <definedName name="EMPRESAS">OFFSET('[11]COTAÇÕES CEF'!$B$25,1,0):OFFSET('[11]COTAÇÕES CEF'!$H$150,-1,0)</definedName>
    <definedName name="Excel_BuiltIn__FilterDatabase_2_1">NA()</definedName>
    <definedName name="Excel_BuiltIn_Print_Area_1" localSheetId="7">#REF!</definedName>
    <definedName name="Excel_BuiltIn_Print_Area_1">#REF!</definedName>
    <definedName name="Excel_BuiltIn_Print_Area_1_1" localSheetId="7">#REF!</definedName>
    <definedName name="Excel_BuiltIn_Print_Area_1_1">#REF!</definedName>
    <definedName name="Excel_BuiltIn_Print_Area_1_1_1_1">NA()</definedName>
    <definedName name="Excel_BuiltIn_Print_Area_1_1_1_1_1" localSheetId="7">#REF!</definedName>
    <definedName name="Excel_BuiltIn_Print_Area_1_1_1_1_1">#REF!</definedName>
    <definedName name="Excel_BuiltIn_Print_Area_1_1_1_1_1_1" localSheetId="7">#REF!</definedName>
    <definedName name="Excel_BuiltIn_Print_Area_1_1_1_1_1_1">#REF!</definedName>
    <definedName name="Excel_BuiltIn_Print_Area_1_1_1_1_1_1_1" localSheetId="7">#REF!</definedName>
    <definedName name="Excel_BuiltIn_Print_Area_1_1_1_1_1_1_1">#REF!</definedName>
    <definedName name="Excel_BuiltIn_Print_Area_1_1_1_1_1_1_1_1_1">"$#REF!.$C$1:$L$291"</definedName>
    <definedName name="Excel_BuiltIn_Print_Area_1_1_1_1_1_1_1_1_1_1">NA()</definedName>
    <definedName name="Excel_BuiltIn_Print_Area_1_1_1_1_1_1_1_1_1_1_1">NA()</definedName>
    <definedName name="Excel_BuiltIn_Print_Area_1_1_1_1_1_1_3">NA()</definedName>
    <definedName name="Excel_BuiltIn_Print_Area_1_1_1_1_1_1_4">NA()</definedName>
    <definedName name="Excel_BuiltIn_Print_Area_1_1_1_1_1_3">NA()</definedName>
    <definedName name="Excel_BuiltIn_Print_Area_1_1_1_1_1_4">NA()</definedName>
    <definedName name="Excel_BuiltIn_Print_Area_1_1_1_1_3">NA()</definedName>
    <definedName name="Excel_BuiltIn_Print_Area_1_1_1_1_4">NA()</definedName>
    <definedName name="Excel_BuiltIn_Print_Area_1_1_1_3">NA()</definedName>
    <definedName name="Excel_BuiltIn_Print_Area_1_1_1_4">NA()</definedName>
    <definedName name="Excel_BuiltIn_Print_Area_1_1_3">NA()</definedName>
    <definedName name="Excel_BuiltIn_Print_Area_1_1_3_1">NA()</definedName>
    <definedName name="Excel_BuiltIn_Print_Area_1_1_4">NA()</definedName>
    <definedName name="Excel_BuiltIn_Print_Area_10">"$#REF!.$A$1:$X$22"</definedName>
    <definedName name="Excel_BuiltIn_Print_Area_10_1">"$#REF!.$A$1:$X$22"</definedName>
    <definedName name="Excel_BuiltIn_Print_Area_11">"$#REF!.$A$1:$X$22"</definedName>
    <definedName name="Excel_BuiltIn_Print_Area_2">NA()</definedName>
    <definedName name="Excel_BuiltIn_Print_Area_2_1">NA()</definedName>
    <definedName name="Excel_BuiltIn_Print_Area_2_1_1">NA()</definedName>
    <definedName name="Excel_BuiltIn_Print_Area_2_1_1_1">"$#REF!.$A$1:$BN$17"</definedName>
    <definedName name="Excel_BuiltIn_Print_Area_3">NA()</definedName>
    <definedName name="Excel_BuiltIn_Print_Area_3_1_1_1">NA()</definedName>
    <definedName name="Excel_BuiltIn_Print_Area_3_1_2">NA()</definedName>
    <definedName name="Excel_BuiltIn_Print_Area_3_3">"$#REF!.$A$1:$BN$17"</definedName>
    <definedName name="Excel_BuiltIn_Print_Area_5">"$#REF!.$A$1:$X$22"</definedName>
    <definedName name="Excel_BuiltIn_Print_Area_5_1">"$#REF!.$A$1:$X$22"</definedName>
    <definedName name="Excel_BuiltIn_Print_Area_5_1_1">"$#REF!.$A$1:$X$22"</definedName>
    <definedName name="Excel_BuiltIn_Print_Area_6">"$#REF!.$A$1:$X$22"</definedName>
    <definedName name="Excel_BuiltIn_Print_Area_9">"$#REF!.$A$1:$X$22"</definedName>
    <definedName name="Excel_BuiltIn_Print_Titles_1" localSheetId="7">#REF!</definedName>
    <definedName name="Excel_BuiltIn_Print_Titles_1">#REF!</definedName>
    <definedName name="Excel_BuiltIn_Print_Titles_1_1">"$#REF!.$B$1:$C$9"</definedName>
    <definedName name="Excel_BuiltIn_Print_Titles_1_1_1">"$#REF!.$A$1:$C$291"</definedName>
    <definedName name="Excel_BuiltIn_Print_Titles_1_1_2">NA()</definedName>
    <definedName name="Excel_BuiltIn_Print_Titles_2_1">"$#REF!.$A$9:$AMJ$17"</definedName>
    <definedName name="Excel_BuiltIn_Print_Titles_3_1">"$#REF!.$A$1:$AMJ$17"</definedName>
    <definedName name="Excel_BuiltIn_Print_Titles_3_1_1">"$#REF!.$A$9:$AMJ$17"</definedName>
    <definedName name="FATOR_K1" localSheetId="0">[1]ORÇAMENTO!#REF!</definedName>
    <definedName name="FATOR_K1">[1]ORÇAMENTO!#REF!</definedName>
    <definedName name="FATOR_K10">#REF!</definedName>
    <definedName name="FATOR_K11">#REF!</definedName>
    <definedName name="FATOR_K2">#REF!</definedName>
    <definedName name="FATOR_K3">#REF!</definedName>
    <definedName name="FATOR_K4">#REF!</definedName>
    <definedName name="FATOR_K5">#REF!</definedName>
    <definedName name="FATOR_K6">#REF!</definedName>
    <definedName name="FATOR_K7">#REF!</definedName>
    <definedName name="FATOR_K8">#REF!</definedName>
    <definedName name="FATOR_K9">#REF!</definedName>
    <definedName name="g">#REF!</definedName>
    <definedName name="Import.DataBase">[9]DADOS!$A$38</definedName>
    <definedName name="Import.Desoneracao">[9]DADOS!$C$38</definedName>
    <definedName name="INDICES">OFFSET('[11]COTAÇÕES CEF'!$B$20,1,0):OFFSET('[11]COTAÇÕES CEF'!$I$24,-1,0)</definedName>
    <definedName name="INSUMO_TAG" localSheetId="7">[12]INSUMO!$B$2:$B$475</definedName>
    <definedName name="INSUMO_TAG">[13]INSUMO!$B$2:$B$475</definedName>
    <definedName name="k">[10]Eletrica!$L$5</definedName>
    <definedName name="KKKKKK" localSheetId="7">#REF!</definedName>
    <definedName name="KKKKKK">#REF!</definedName>
    <definedName name="kle">'[10]unit arq'!$L$4</definedName>
    <definedName name="kmo">[10]Eletrica!$L$6</definedName>
    <definedName name="l.sociais" localSheetId="0">[6]PLANILHA!#REF!</definedName>
    <definedName name="l.sociais" localSheetId="7">[6]PLANILHA!#REF!</definedName>
    <definedName name="l.sociais">[6]PLANILHA!#REF!</definedName>
    <definedName name="m" localSheetId="7">#REF!</definedName>
    <definedName name="m">#REF!</definedName>
    <definedName name="M.O." localSheetId="7">#REF!</definedName>
    <definedName name="M.O.">#REF!</definedName>
    <definedName name="nao" localSheetId="0">#REF!</definedName>
    <definedName name="nao" localSheetId="7">#REF!</definedName>
    <definedName name="nao">#REF!</definedName>
    <definedName name="NCOMPOSICOES">699</definedName>
    <definedName name="NCOTACOES">545</definedName>
    <definedName name="NEMPRESAS">162</definedName>
    <definedName name="NINDICES">12</definedName>
    <definedName name="PO.CustoUnitario">ROUND('[7]CURVA ABC'!$Q1,15-13*'[7]CURVA ABC'!$X$4)</definedName>
    <definedName name="PO.PrecoUnitario">ROUND('[7]CURVA ABC'!$S1,15-13*'[7]CURVA ABC'!$X$6)</definedName>
    <definedName name="PO.Quantidade">ROUND('[7]CURVA ABC'!$P1,15-13*'[7]CURVA ABC'!$X$3)</definedName>
    <definedName name="popspkasdjhlasdbhasfknb" localSheetId="0">#REF!</definedName>
    <definedName name="popspkasdjhlasdbhasfknb" localSheetId="7">#REF!</definedName>
    <definedName name="popspkasdjhlasdbhasfknb">#REF!</definedName>
    <definedName name="Referencia.Descricao" localSheetId="3">IF(ISNUMBER([9]!linhaSINAPIxls),INDEX(INDIRECT("'[Referência "&amp;'CURVA ABC'!Database&amp;".xls]Banco'!$b:$g"),[9]PO!linhaSINAPIxls,3),"")</definedName>
    <definedName name="Referencia.Descricao">IF(ISNUMBER([9]!linhaSINAPIxls),INDEX(INDIRECT("'[Referência "&amp;[0]!_xlnm.Database&amp;".xls]Banco'!$b:$g"),[9]PO!linhaSINAPIxls,3),"")</definedName>
    <definedName name="Referencia.Desonerado" localSheetId="3">IF(ISNUMBER([9]PO!linhaSINAPIxls),VALUE(INDEX(INDIRECT("'[Referência "&amp;'CURVA ABC'!Database&amp;".xls]Banco'!$b:$g"),[9]PO!linhaSINAPIxls,5)),0)</definedName>
    <definedName name="Referencia.Desonerado">IF(ISNUMBER([9]PO!linhaSINAPIxls),VALUE(INDEX(INDIRECT("'[Referência "&amp;[0]!_xlnm.Database&amp;".xls]Banco'!$b:$g"),[9]PO!linhaSINAPIxls,5)),0)</definedName>
    <definedName name="Referencia.NaoDesonerado" localSheetId="3">IF(ISNUMBER([9]PO!linhaSINAPIxls),VALUE(INDEX(INDIRECT("'[Referência "&amp;'CURVA ABC'!Database&amp;".xls]Banco'!$b:$g"),[9]PO!linhaSINAPIxls,6)),0)</definedName>
    <definedName name="Referencia.NaoDesonerado">IF(ISNUMBER([9]PO!linhaSINAPIxls),VALUE(INDEX(INDIRECT("'[Referência "&amp;[0]!_xlnm.Database&amp;".xls]Banco'!$b:$g"),[9]PO!linhaSINAPIxls,6)),0)</definedName>
    <definedName name="Referencia.Unidade" localSheetId="3">IF(ISNUMBER([9]PO!linhaSINAPIxls),INDEX(INDIRECT("'[Referência "&amp;'CURVA ABC'!Database&amp;".xls]Banco'!$b:$g"),[9]PO!linhaSINAPIxls,4),"")</definedName>
    <definedName name="Referencia.Unidade">IF(ISNUMBER([9]PO!linhaSINAPIxls),INDEX(INDIRECT("'[Referência "&amp;[0]!_xlnm.Database&amp;".xls]Banco'!$b:$g"),[9]PO!linhaSINAPIxls,4),"")</definedName>
    <definedName name="RESUMO2">#REF!</definedName>
    <definedName name="SomaAgrup">SUMIF(OFFSET('[7]CURVA ABC'!$A1,1,0,'[7]CURVA ABC'!$B1),"S",OFFSET('[7]CURVA ABC'!A1,1,0,'[7]CURVA ABC'!$B1))</definedName>
    <definedName name="ssss" localSheetId="0">#REF!</definedName>
    <definedName name="ssss" localSheetId="7">#REF!</definedName>
    <definedName name="ssss">#REF!</definedName>
    <definedName name="TESTA">#REF!</definedName>
    <definedName name="TipoOrçamento">"BASE"</definedName>
    <definedName name="_xlnm.Print_Titles" localSheetId="2">COMPOSIÇÕES!$1:$2</definedName>
    <definedName name="_xlnm.Print_Titles" localSheetId="3">'CURVA ABC'!$7:$7</definedName>
    <definedName name="_xlnm.Print_Titles" localSheetId="1">PLANILHA!$1:$8</definedName>
    <definedName name="Total_ReaterroComAreia">[14]Planilha!$DH$1:$DH$65536</definedName>
    <definedName name="Total_ReaterroMecanicoComControleGrauCompactacao">[14]Planilha!$DG$1:$DG$65536</definedName>
    <definedName name="VTOTAL1" localSheetId="3">ROUND([0]!PO.Quantidade*[0]!PO.PrecoUnitario,15-13*#REF!)</definedName>
    <definedName name="VTOTAL1">ROUND(PO.Quantidade*PO.PrecoUnitario,15-13*'[7]CURVA ABC'!$X$7)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0" i="38" l="1"/>
  <c r="B49" i="38"/>
  <c r="B48" i="38"/>
  <c r="B47" i="38"/>
  <c r="B46" i="38"/>
  <c r="H23" i="38"/>
  <c r="H22" i="38"/>
  <c r="H19" i="38"/>
  <c r="H13" i="38"/>
  <c r="B50" i="37"/>
  <c r="B49" i="37"/>
  <c r="B48" i="37"/>
  <c r="B47" i="37"/>
  <c r="B46" i="37"/>
  <c r="H23" i="37"/>
  <c r="H22" i="37"/>
  <c r="H19" i="37"/>
  <c r="H13" i="37"/>
</calcChain>
</file>

<file path=xl/comments1.xml><?xml version="1.0" encoding="utf-8"?>
<comments xmlns="http://schemas.openxmlformats.org/spreadsheetml/2006/main">
  <authors>
    <author>tc={3D89F9BD-997C-4104-B613-60F458B54907}</author>
  </authors>
  <commentList>
    <comment ref="E1275" authorId="0">
      <text>
        <r>
          <rPr>
            <sz val="10"/>
            <rFont val="Arial"/>
            <family val="2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Tubo Luva (Para o tubo DIN 2440)</t>
        </r>
      </text>
    </comment>
  </commentList>
</comments>
</file>

<file path=xl/comments2.xml><?xml version="1.0" encoding="utf-8"?>
<comments xmlns="http://schemas.openxmlformats.org/spreadsheetml/2006/main">
  <authors>
    <author>ivanr</author>
  </authors>
  <commentList>
    <comment ref="B44" authorId="0">
      <text>
        <r>
          <rPr>
            <sz val="9"/>
            <color indexed="81"/>
            <rFont val="Tahoma"/>
            <family val="2"/>
          </rPr>
          <t xml:space="preserve">Identificação do autor da estimativa:
- título profissional e nome completo;
- nº do CREA ou CAU;
- nº da ART ou RRT;
- nº da matrícula
</t>
        </r>
        <r>
          <rPr>
            <b/>
            <u/>
            <sz val="9"/>
            <color indexed="81"/>
            <rFont val="Tahoma"/>
            <family val="2"/>
          </rPr>
          <t>OBS</t>
        </r>
        <r>
          <rPr>
            <sz val="9"/>
            <color indexed="81"/>
            <rFont val="Tahoma"/>
            <family val="2"/>
          </rPr>
          <t>: para a entrega do orçamento não será aceito com carimbo pessoal, estes dados deverão ser digitados.</t>
        </r>
      </text>
    </comment>
  </commentList>
</comments>
</file>

<file path=xl/sharedStrings.xml><?xml version="1.0" encoding="utf-8"?>
<sst xmlns="http://schemas.openxmlformats.org/spreadsheetml/2006/main" count="26934" uniqueCount="5897">
  <si>
    <t>FONTE</t>
  </si>
  <si>
    <t>CÓDIGO</t>
  </si>
  <si>
    <t>DESCRIÇÃO</t>
  </si>
  <si>
    <t>UNIDADE</t>
  </si>
  <si>
    <t>COTAÇÃO</t>
  </si>
  <si>
    <t>CT_ELE-002</t>
  </si>
  <si>
    <t>Luminária retangular à LED LHT42-E de embutir com driver de 37 W / 3000 K - 220 V
Ref.: E4000830</t>
  </si>
  <si>
    <t xml:space="preserve">un </t>
  </si>
  <si>
    <t>OBSERVAÇÕES:</t>
  </si>
  <si>
    <t>CT_ELE-001</t>
  </si>
  <si>
    <t>Gerador de Emergência - 1
750/681 kVA - 3Ø - 380/220 V - 60 Hz
EM CONTÊINER SUPER SILENCIOSO LEVE 75db (A) 1,5 m</t>
  </si>
  <si>
    <t>cj</t>
  </si>
  <si>
    <t/>
  </si>
  <si>
    <t>CT_ELE-003</t>
  </si>
  <si>
    <t>Luminária quadrada à LED de embutir EHT43-E com driver 37 W / 3000 K - 220 V
Ref.: E-4000830</t>
  </si>
  <si>
    <t>CT_ELE-004</t>
  </si>
  <si>
    <t>Luminária de sobrepor EHT24-S em policarbonato 56 W / 3000 K
Ref.: S6000830</t>
  </si>
  <si>
    <t>CT_ELE-005</t>
  </si>
  <si>
    <t>Luminária NC101303-C de embutir orientável com LED 17 W / 4000 K - 220 V
Ref.: NC101303-Dali</t>
  </si>
  <si>
    <t>CT_ELE-006</t>
  </si>
  <si>
    <t>Luminária retamgular de embutir orientável orbital composta por dois módulos LED do tipo COB - ER48-E 19 W / 3000 K
Ref.: E1000830 FB</t>
  </si>
  <si>
    <t>CT_ELE-007</t>
  </si>
  <si>
    <t>Luminária de sobrepor LHT24-S de sobrepor a LED e Drive de 37 W / 4000 k - 220 V
Ref.: S4000840</t>
  </si>
  <si>
    <t>CT_ELE-009</t>
  </si>
  <si>
    <t>Luminária de embutir com LED e driver EF43-E 10 W / 3000 K
Ref.: E11100830-Dali</t>
  </si>
  <si>
    <t>CT_ELE-010</t>
  </si>
  <si>
    <t>Luminária de embutir à LED ER31-E com driver 8 W / 3000K
Ref.: E1MLED3KBC-Dali</t>
  </si>
  <si>
    <t>CT_ELE-012</t>
  </si>
  <si>
    <t>Luminária de embutir EF40-E com LED e driver 19 W / 3000 K - 220 V
Ref.: E-12000830</t>
  </si>
  <si>
    <t>CT_ELE-015</t>
  </si>
  <si>
    <t>Luminária SR24-T spot facho orientável para trilho eletrificado, com lâmpada 6 W / 3000 K - 220 V</t>
  </si>
  <si>
    <t>CT_ELE-020</t>
  </si>
  <si>
    <t>Luminária de embutir com LED e driver EF46-E - 10 W / 3000 K
Ref.: E11100830-Dali</t>
  </si>
  <si>
    <t>CT_ELE-021</t>
  </si>
  <si>
    <t>A003-QGBT-E-1</t>
  </si>
  <si>
    <t>CT_ELE-022</t>
  </si>
  <si>
    <t>A003-QGBT-N-1</t>
  </si>
  <si>
    <t>CT_ELE-023</t>
  </si>
  <si>
    <t>A003-QGBT-N-2</t>
  </si>
  <si>
    <t>CT_ELE-024</t>
  </si>
  <si>
    <t>A001-PPAR-1
PAINEL PARA PARALELISMO</t>
  </si>
  <si>
    <t>un</t>
  </si>
  <si>
    <t>CT_ELE-025</t>
  </si>
  <si>
    <t>A001-QTA-1</t>
  </si>
  <si>
    <t>CT_ELE-026</t>
  </si>
  <si>
    <t>A001-QTA-2</t>
  </si>
  <si>
    <t>CT_ELE-027</t>
  </si>
  <si>
    <t>A001-QTA-5</t>
  </si>
  <si>
    <t>CT_ELE-028</t>
  </si>
  <si>
    <t>A001-QTA-INC</t>
  </si>
  <si>
    <t>CT_ELE-029</t>
  </si>
  <si>
    <t>A112-QDG-E-2</t>
  </si>
  <si>
    <t>CT_ELE-030</t>
  </si>
  <si>
    <t>A112-QDG-N-2</t>
  </si>
  <si>
    <t>CT_ELE-031</t>
  </si>
  <si>
    <t>A150-QDG-N-1</t>
  </si>
  <si>
    <t>CT_ELE-032</t>
  </si>
  <si>
    <t>A150-QDG-E-1</t>
  </si>
  <si>
    <t>CT_ELE-033</t>
  </si>
  <si>
    <t>A233-QDG-E-1</t>
  </si>
  <si>
    <t>CT_ELE-034</t>
  </si>
  <si>
    <t>S486-QDG-E-1</t>
  </si>
  <si>
    <t>CT_ELE-035</t>
  </si>
  <si>
    <t>S145-QDG-E-1</t>
  </si>
  <si>
    <t>CT_ELE-036</t>
  </si>
  <si>
    <t>S148-QDG-E-2</t>
  </si>
  <si>
    <t>CT_ELE-037</t>
  </si>
  <si>
    <t>S319-QDG-E-1</t>
  </si>
  <si>
    <t>CT_ELE-038</t>
  </si>
  <si>
    <t>S311-QDG-E-2</t>
  </si>
  <si>
    <t>CT_ELE-039</t>
  </si>
  <si>
    <t>T038-QDG-E-1</t>
  </si>
  <si>
    <t>CT_ELE-040</t>
  </si>
  <si>
    <t>S488-QDG-N-1</t>
  </si>
  <si>
    <t>CT_ELE-041</t>
  </si>
  <si>
    <t>S335-QDG-N-1</t>
  </si>
  <si>
    <t>CT_ELE-042</t>
  </si>
  <si>
    <t>S343-QDG-N-2</t>
  </si>
  <si>
    <t>CT_ELE-043</t>
  </si>
  <si>
    <t>SDIM-QDG-N-1</t>
  </si>
  <si>
    <t>CT_ELE-044</t>
  </si>
  <si>
    <t>S225-QDG-N-1</t>
  </si>
  <si>
    <t>CT_ELE-045</t>
  </si>
  <si>
    <t>T040-QDG-N-2</t>
  </si>
  <si>
    <t>CT_ELE-046</t>
  </si>
  <si>
    <t>S342-QDG-SOM</t>
  </si>
  <si>
    <t>CT_ELE-047</t>
  </si>
  <si>
    <t>S343-QDG-VARAS</t>
  </si>
  <si>
    <t>CT_ELE-048</t>
  </si>
  <si>
    <t>A003-CAPACITORES 1</t>
  </si>
  <si>
    <t>CT_ELE-049</t>
  </si>
  <si>
    <t>A003-CAPACITORES 2</t>
  </si>
  <si>
    <t>CT_ELE-050</t>
  </si>
  <si>
    <t>A233-QD-E-IL/T</t>
  </si>
  <si>
    <t>CT_ELE-051</t>
  </si>
  <si>
    <t>A002-QD-E-IL/T</t>
  </si>
  <si>
    <t>CT_ELE-052</t>
  </si>
  <si>
    <t>A150-QD-E-NB1
NO BREAK - 20 kVA</t>
  </si>
  <si>
    <t>CT_ELE-053</t>
  </si>
  <si>
    <t>S419-QD-E-NB1
NO BREAK - 7,5 kVA</t>
  </si>
  <si>
    <t>CT_ELE-054</t>
  </si>
  <si>
    <t>S145-QD-E-NB2
NO BREAK - 15 kVA</t>
  </si>
  <si>
    <t>CT_ELE-055</t>
  </si>
  <si>
    <t>S343-QD-E-NB1
NO BREAK - 7,5 kVA</t>
  </si>
  <si>
    <t>CT_ELE-056</t>
  </si>
  <si>
    <t>S145-QD-E-IL/T</t>
  </si>
  <si>
    <t>CT_ELE-057</t>
  </si>
  <si>
    <t>T030-QF-E-ELEV 05</t>
  </si>
  <si>
    <t>CT_ELE-058</t>
  </si>
  <si>
    <t>A150-QD-N-IL/T</t>
  </si>
  <si>
    <t>CT_ELE-059</t>
  </si>
  <si>
    <t>S488-QD-N-IL/T</t>
  </si>
  <si>
    <t>CT_ELE-060</t>
  </si>
  <si>
    <t>S335-QD-N-IL/T</t>
  </si>
  <si>
    <t>CT_ELE-061</t>
  </si>
  <si>
    <t>S484-QD-N-IL/T</t>
  </si>
  <si>
    <t>CT_ELE-062</t>
  </si>
  <si>
    <t>S343-QD-N-IL/T</t>
  </si>
  <si>
    <t>CT_ELE-063</t>
  </si>
  <si>
    <t>S129-QD-N-IL/T</t>
  </si>
  <si>
    <t>CT_ELE-064</t>
  </si>
  <si>
    <t>SDIM-QD-IC-ND</t>
  </si>
  <si>
    <t>CT_ELE-065</t>
  </si>
  <si>
    <t>S503-QF-ELEV.ORQ.</t>
  </si>
  <si>
    <t>CT_ELE-066</t>
  </si>
  <si>
    <t>T040-QD-N-IL/T</t>
  </si>
  <si>
    <t>CT_ELE-067</t>
  </si>
  <si>
    <t>A150-QD-E-IL/T</t>
  </si>
  <si>
    <t>CT_ELE-069</t>
  </si>
  <si>
    <t>Caixa de som acústica de embutir em forro, com potência de 20 W a 100 W RMS, 8 Ohms e sistema de duas vias</t>
  </si>
  <si>
    <t>CT_ELE-070</t>
  </si>
  <si>
    <t>Caixa de som acústica de sobrepor, com potência de 20 W a 100 W RMS, 8 Ohms e sistema de duas vias</t>
  </si>
  <si>
    <t>CT_ELE-071</t>
  </si>
  <si>
    <t>Cabo de fibra ótica multimodo 50/125 12 fibras</t>
  </si>
  <si>
    <t>m</t>
  </si>
  <si>
    <t>CT_ELE-073</t>
  </si>
  <si>
    <t>Barra chata de aluminio 7/8" x 1/8", fixação conforme detalhe nº 8, prancha: ELE 704</t>
  </si>
  <si>
    <t>CT_ELE-074</t>
  </si>
  <si>
    <t>S148-QDG-E-1</t>
  </si>
  <si>
    <t>CT_ELE-075</t>
  </si>
  <si>
    <t>CT_ELE-076</t>
  </si>
  <si>
    <t xml:space="preserve">Interruptor Dimmer DIM MCU </t>
  </si>
  <si>
    <t>CT_ARC-001</t>
  </si>
  <si>
    <t>Visor de unidade VU-6R conexão de 1/4 rosca flange
Código: HLD4138A ou equivalente técnico</t>
  </si>
  <si>
    <t>CT_ARC-002</t>
  </si>
  <si>
    <t>Plug fusível
Código: HLE0459A</t>
  </si>
  <si>
    <t>CT_ARC-003</t>
  </si>
  <si>
    <t>Filtro de linha
Código: HLE9353A ou equivalente técnico</t>
  </si>
  <si>
    <t>CT_ARC-004</t>
  </si>
  <si>
    <t>Serviço de Overhaul para compressor parafuso hitachi puro e simples Mod.: 60ASCZ/380 V 60 Hz / R407C (Com transporte ida e volta do kit parafuso)</t>
  </si>
  <si>
    <t>CT_ARC-005</t>
  </si>
  <si>
    <t>Serviço de remoção e reinstalação dos compressores para execução de serviço de overhaul com limpeza nos sistemas (141-B), substituição dos itens em supra, reaperto de quadro, teste de estanqueidade dos circuitos, efetuar vácuo, carga de fluído refrigerante total e balanceio frigorígeno</t>
  </si>
  <si>
    <t>CT_ARC-006</t>
  </si>
  <si>
    <t>Fornecimento de nova IHM configurada e instalação módulo 1 e módulo 2</t>
  </si>
  <si>
    <t>CT_ARC-007</t>
  </si>
  <si>
    <t>Torre de Arrefecimento de Água, uma célula
VTF-180/21/PR-G-2</t>
  </si>
  <si>
    <t>CT_ARC-008</t>
  </si>
  <si>
    <t>Escada tipo marinheiro com plataforma de acesso</t>
  </si>
  <si>
    <t>CT_ARC-009</t>
  </si>
  <si>
    <t>Motor elétrico + conjunto de acionamento polias e correias</t>
  </si>
  <si>
    <t>CT_ARC-010</t>
  </si>
  <si>
    <t>RES-1 - Reservatório em PRFV Ø 2000x2500 mm, com respiro, capacidade: 10 m³ - RSR-1</t>
  </si>
  <si>
    <t>CT_ARC-011</t>
  </si>
  <si>
    <t>Bomba centrífuga monobloco, motor trifásico 20 CV - 380 V - vazão: 155 m³/h - DN sucção 125 - DN Recalque 100 (Bomba primária de água gelada)</t>
  </si>
  <si>
    <t>CT_ARC-012</t>
  </si>
  <si>
    <t>Bomba centrífuga monobloco, motor trifásico 50 CV - 380/440 V - vazão: 250 m³/h - DN sucção 150 - DN Recalque 125 (Bomba secundária de água gelada)</t>
  </si>
  <si>
    <t>CT_ARC-013</t>
  </si>
  <si>
    <t>Bomba centrífuga monobloco, motor trifásico 20 CV - 380/440 V - vazão: 250 m³/h - DN sucção 150 - DN Recalque 125 (Bomba de condensação)</t>
  </si>
  <si>
    <t>CT_ARC-015</t>
  </si>
  <si>
    <t>Válvula borboleta tipo wafer - DN 2"
Corpo em ferro fundido com vedação de buna-N, disco em aço inóx</t>
  </si>
  <si>
    <t>CT_ARC-016</t>
  </si>
  <si>
    <t>Válvula borboleta tipo wafer - DN 2.1/2"
Corpo em ferro fundido com vedação de buna-N, disco em aço inóx</t>
  </si>
  <si>
    <t>CT_ARC-018</t>
  </si>
  <si>
    <t>Válvula borboleta tipo wafer - DN 4"
Corpo em ferro fundido com vedação de buna-N, disco em aço inóx</t>
  </si>
  <si>
    <t>CT_ARC-019</t>
  </si>
  <si>
    <t>Válvula borboleta tipo wafer - DN 5"
Corpo em ferro fundido com vedação de buna-N, disco em aço inóx</t>
  </si>
  <si>
    <t>CT_ARC-020</t>
  </si>
  <si>
    <t>Válvula borboleta tipo wafer - DN 6"
Corpo em ferro fundido com vedação de buna-N, disco em aço inóx</t>
  </si>
  <si>
    <t>CT_ARC-021</t>
  </si>
  <si>
    <t>Válvula borboleta tipo wafer - DN 8"
Corpo em ferro fundido com vedação de buna-N, disco em aço inóx</t>
  </si>
  <si>
    <t>CT_ARC-022</t>
  </si>
  <si>
    <t>Válvula borboleta tipo wafer - DN 10"
Corpo em ferro fundido com vedação de buna-N, disco em aço inóx</t>
  </si>
  <si>
    <t>CT_ARC-023</t>
  </si>
  <si>
    <t>Válvula borboleta tipo wafer - DN 12"
Corpo em ferro fundido com vedação de buna-N, disco em aço inóx</t>
  </si>
  <si>
    <t>CT_ARC-024</t>
  </si>
  <si>
    <t>S154-UTA-2
Fan Coil Unitário - 02 TR</t>
  </si>
  <si>
    <t>CT_ARC-025</t>
  </si>
  <si>
    <t>S217-UTA-1
Fan Coil Unitário - 02 TR</t>
  </si>
  <si>
    <t>CT_ARC-026</t>
  </si>
  <si>
    <t>S334-UTA-1
Fan Coil Unitário - 02 TR</t>
  </si>
  <si>
    <t>CT_ARC-027</t>
  </si>
  <si>
    <t>1PC1-UTA-1
Fan Coil Unitário - 10 TR</t>
  </si>
  <si>
    <t>CT_ARC-028</t>
  </si>
  <si>
    <t>1PC1-UTA-2
Mod. Trocador 8 filas x 9 FPI mod. Ventilador Sirocco - Motor Premium Mod. Caixa mistura - filtro G4 2" + M5 2" + trilho para união dos módulos - 25 TR</t>
  </si>
  <si>
    <t>CT_ARC-029</t>
  </si>
  <si>
    <t>1PC2-UTA-1
Mod. Trocador 8 filas x 9 FPI mod. Ventilador Sirocco - Motor Premium Mod. Caixa mistura - filtro G4 2" + M5 2" + trilho para união dos módulos - 30 TR</t>
  </si>
  <si>
    <t>CT_ARC-030</t>
  </si>
  <si>
    <t>Calço amortecedor de vibrações 
VAC 03x5</t>
  </si>
  <si>
    <t>CT_ARC-032</t>
  </si>
  <si>
    <t>Calço amortecedor de vibrações 
VAC 05x5</t>
  </si>
  <si>
    <t>CT_ARC-033</t>
  </si>
  <si>
    <t>Calço amortecedor de vibrações 
VAC 01x5</t>
  </si>
  <si>
    <t>CT_ARC-034</t>
  </si>
  <si>
    <t>Junta flexível de chapa galvanizada e lona PVC
Ref.: Multivac ou equivalente técnico</t>
  </si>
  <si>
    <t>CT_ARC-035</t>
  </si>
  <si>
    <t>S153-UTAE-2</t>
  </si>
  <si>
    <t>CT_ARC-036</t>
  </si>
  <si>
    <t>1PC2-UTAE</t>
  </si>
  <si>
    <t>CT_ARC-037</t>
  </si>
  <si>
    <t>S334-USE-01 - Multisplit
Fan Coil multiplit - 7,5 TR - Condensdora axial vertical 7,5 TR só frio, filtro G4 - Refrigerante R410A, kit resistência elétrica 2x1,5 kW, controlador CKTNFR2A</t>
  </si>
  <si>
    <t>CT_ARC-038</t>
  </si>
  <si>
    <t>A136-UAE - Unidade para ar exterior
Ventilador para ar exterior</t>
  </si>
  <si>
    <t>CT_ARC-039</t>
  </si>
  <si>
    <t>S152-UEO-1
Ventilador de exaustão - vazão: 3.000 m³/h</t>
  </si>
  <si>
    <t>L</t>
  </si>
  <si>
    <t>CT_ARC-047</t>
  </si>
  <si>
    <t>Válvula de balanceamento e controle On/Off - DN 3/4" - TBV-C-20</t>
  </si>
  <si>
    <t>CT_ARC-048</t>
  </si>
  <si>
    <t>Válvula de balanceamento e controle On/Off - DN 1" - TBV-C-25</t>
  </si>
  <si>
    <t>CT_ARC-049</t>
  </si>
  <si>
    <t>Válvula de balanceamento e controle independente de pressão - DN 1.1/4" - TBV-C-32</t>
  </si>
  <si>
    <t>CT_ARC-050</t>
  </si>
  <si>
    <t>Válvula de balanceamento e controle independente de pressão - DN 1.1/2" - TBV-C-40</t>
  </si>
  <si>
    <t>CT_ARC-051</t>
  </si>
  <si>
    <t>Atuador On/Off 230 V</t>
  </si>
  <si>
    <t>CT_ARC-052</t>
  </si>
  <si>
    <t>Válvula de balanceamento e controle independente de pressão - DN 2" - TBV-C-50</t>
  </si>
  <si>
    <t>CT_ARC-053</t>
  </si>
  <si>
    <t>Válvula de balanceamento e controle independente de pressão - DN 2.1/2" - TBV-C-65</t>
  </si>
  <si>
    <t>CT_ARC-054</t>
  </si>
  <si>
    <t>Isolamento em placa de lã de vidro, fabricação Isover, modelo: Flexliner 20 mm</t>
  </si>
  <si>
    <t>m²</t>
  </si>
  <si>
    <t>CT_ARC-056</t>
  </si>
  <si>
    <t>Isolamento com revestimento por elemento com TRRF de 120 min</t>
  </si>
  <si>
    <t>CT_ARC-058</t>
  </si>
  <si>
    <t>Damper de sobreposição em perfis de alumínio, lâminas em chapas de alumínio, eixos de latão e guias de plástico, fabricante de referência: Trox, modelo: KUL-E, Dimensões: 1200x550 mm</t>
  </si>
  <si>
    <t>CT_ARC-059</t>
  </si>
  <si>
    <t>DSP-1 - Damper de sobreposição em perfis de alumínio, lâminas em chapas de alumínio, eixos de latão e guias de plástico dimensão: 1420x650 mm -  modelo: KUL-E da Trox</t>
  </si>
  <si>
    <t>CT_ARC-060</t>
  </si>
  <si>
    <t xml:space="preserve">RG-2 - Registro de regulagem, em chapa de aço galvanizada com lâminas convergentes dimensão: 200x205 mm modelo: RL-B da Trox </t>
  </si>
  <si>
    <t>CT_ARC-061</t>
  </si>
  <si>
    <t xml:space="preserve">RG-2 - Registro de regulagem, em chapa de aço galvanizada com lâminas convergentes dimensão: 250x205 mm modelo: RL-B da Trox </t>
  </si>
  <si>
    <t>CT_ARC-062</t>
  </si>
  <si>
    <t xml:space="preserve">RG-2 - Registro de regulagem, em chapa de aço galvanizada com lâminas convergentes dimensão: 250x255 mm modelo: RL-B da Trox </t>
  </si>
  <si>
    <t>CT_ARC-063</t>
  </si>
  <si>
    <t xml:space="preserve">RG-2 - Registro de regulagem, em chapa de aço galvanizada com lâminas convergentes dimensão: 300x305 mm modelo: RL-B da Trox </t>
  </si>
  <si>
    <t>CT_ARC-064</t>
  </si>
  <si>
    <t xml:space="preserve">RG-2 - Registro de regulagem, em chapa de aço galvanizada com lâminas convergentes dimensão: 350x255 mm modelo: RL-B da Trox </t>
  </si>
  <si>
    <t>CT_ARC-065</t>
  </si>
  <si>
    <t xml:space="preserve">RG-2 - Registro de regulagem, em chapa de aço galvanizada com lâminas convergentes dimensão: 350x305 mm modelo: RL-B da Trox </t>
  </si>
  <si>
    <t>CT_ARC-066</t>
  </si>
  <si>
    <t xml:space="preserve">RG-2 - Registro de regulagem, em chapa de aço galvanizada com lâminas convergentes dimensão: 400x255 mm modelo: RL-B da Trox </t>
  </si>
  <si>
    <t>CT_ARC-067</t>
  </si>
  <si>
    <t xml:space="preserve">RG-2 - Registro de regulagem, em chapa de aço galvanizada com lâminas convergentes dimensão: 400x305 mm modelo: RL-B da Trox </t>
  </si>
  <si>
    <t>CT_ARC-068</t>
  </si>
  <si>
    <t xml:space="preserve">RG-2 - Registro de regulagem, em chapa de aço galvanizada com lâminas convergentes dimensão: 500x255 mm modelo: RL-B da Trox </t>
  </si>
  <si>
    <t>CT_ARC-069</t>
  </si>
  <si>
    <t xml:space="preserve">RG-2 - Registro de regulagem, em chapa de aço galvanizada com lâminas convergentes dimensão: 550x305 mm modelo: RL-B da Trox </t>
  </si>
  <si>
    <t>CT_ARC-070</t>
  </si>
  <si>
    <t xml:space="preserve">RG-2 - Registro de regulagem, em chapa de aço galvanizada com lâminas convergentes dimensão: 600x255 mm modelo: RL-B da Trox </t>
  </si>
  <si>
    <t>CT_ARC-071</t>
  </si>
  <si>
    <t xml:space="preserve">RG-2 - Registro de regulagem, em chapa de aço galvanizada com lâminas convergentes dimensão: 750x305 mm modelo: RL-B da Trox </t>
  </si>
  <si>
    <t>CT_ARC-072</t>
  </si>
  <si>
    <t>AT-1 - Atenuador acústico, carcaça retangular
Dimensão: 560 X 750 X 1000 mm
Ref.: modelo: MS 20 da Trox ou equivalente técnico</t>
  </si>
  <si>
    <t>CT_ARC-073</t>
  </si>
  <si>
    <t>AT-1 - Atenuador acústico, carcaça retangular
Dimensão: 560 X 600 X 2000 mm
Ref.: modelo: MS 20 da Trox ou equivalente técnico</t>
  </si>
  <si>
    <t>CT_ARC-074</t>
  </si>
  <si>
    <t>AT-1 - Atenuador acústico, carcaça retangular
Dimensão: 1050x600x2.000 mm
Ref.: modelo: MS 20 da Trox ou equivalente técnico</t>
  </si>
  <si>
    <t>CT_ARC-075</t>
  </si>
  <si>
    <t>AT-1 - Atenuador acústico, carcaça retangular
Dimensão: 1.300x800x500 mm
Ref.: modelo: MS 20 da Trox ou equivalente técnico</t>
  </si>
  <si>
    <t>CT_ARC-076</t>
  </si>
  <si>
    <t>AT-1 - Atenuador acústico, carcaça retangular
Dimensão: 1.600x800x2.000 mm
Ref.: modelo: MS 20 da Trox ou equivalente técnico</t>
  </si>
  <si>
    <t>CT_ARC-077</t>
  </si>
  <si>
    <t>S151-QF-E-UPE2</t>
  </si>
  <si>
    <t>CT_ARC-078</t>
  </si>
  <si>
    <t>A152-QF-E-BOD</t>
  </si>
  <si>
    <t>CT_ARC-079</t>
  </si>
  <si>
    <t>S335-QF-E-USE1/2</t>
  </si>
  <si>
    <t>CT_ARC-080</t>
  </si>
  <si>
    <t>Quadro típico UTA - 3 CV</t>
  </si>
  <si>
    <t>CT_ARC-081</t>
  </si>
  <si>
    <t>Quadro típico USE - 15 CV</t>
  </si>
  <si>
    <t>CT_ARC-082</t>
  </si>
  <si>
    <t>S224-QF-E-USE1/2</t>
  </si>
  <si>
    <t>CT_ARC-083</t>
  </si>
  <si>
    <t>Quadro típico UTA - 8 CV</t>
  </si>
  <si>
    <t>CT_ARC-084</t>
  </si>
  <si>
    <t>S146-QF-E-USE1</t>
  </si>
  <si>
    <t>CT_ARC-085</t>
  </si>
  <si>
    <t>S146-QF-E-USE2</t>
  </si>
  <si>
    <t>CT_ARC-086</t>
  </si>
  <si>
    <t>Quadro típico UTA - 4 CV</t>
  </si>
  <si>
    <t>CT_ARC-087</t>
  </si>
  <si>
    <t>S152-QF-E-UEO2</t>
  </si>
  <si>
    <t>CT_ARC-088</t>
  </si>
  <si>
    <t>1PC3-QF-E-UEO2</t>
  </si>
  <si>
    <t>CT_ARC-089</t>
  </si>
  <si>
    <t>Quadro típico UTAE - 15 CV</t>
  </si>
  <si>
    <t>CT_ARC-090</t>
  </si>
  <si>
    <t>T040-QF-E-USE1</t>
  </si>
  <si>
    <t>CT_ARC-091</t>
  </si>
  <si>
    <t>T040-QF-E-USE2</t>
  </si>
  <si>
    <t>CT_ARC-092</t>
  </si>
  <si>
    <t>A112-QF-E-GAG1</t>
  </si>
  <si>
    <t>CT_ARC-093</t>
  </si>
  <si>
    <t>A112-QF-E-AUX1 | A112-QF-N-AUX2</t>
  </si>
  <si>
    <t>CT_ARC-094</t>
  </si>
  <si>
    <t>A112-QF-E-BSAG</t>
  </si>
  <si>
    <t>CT_ARC-095</t>
  </si>
  <si>
    <t>A112-QF-E-UEX</t>
  </si>
  <si>
    <t>CT_ARC-096</t>
  </si>
  <si>
    <t>A112-QF-E-TAC</t>
  </si>
  <si>
    <t>CT_ARC-097</t>
  </si>
  <si>
    <t>S460-QF-N-UTA</t>
  </si>
  <si>
    <t>CT_ARC-098</t>
  </si>
  <si>
    <t>Quadro típico FCH - 10 CV</t>
  </si>
  <si>
    <t>CT_ARC-100</t>
  </si>
  <si>
    <t>S217-QF-N-UTA</t>
  </si>
  <si>
    <t>CT_ARC-101</t>
  </si>
  <si>
    <t>Quadro típico UTA - 10 CV</t>
  </si>
  <si>
    <t>CT_ARC-102</t>
  </si>
  <si>
    <t>Quadro típico UTA - 15 CV</t>
  </si>
  <si>
    <t>CT_ARC-104</t>
  </si>
  <si>
    <t>Quadro típico UTAE - 10 CV</t>
  </si>
  <si>
    <t>CT_ARC-105</t>
  </si>
  <si>
    <t>Quadro típico FCH - 15 CV</t>
  </si>
  <si>
    <t>T040-QF-N-FCH</t>
  </si>
  <si>
    <t>CT_ARC-107</t>
  </si>
  <si>
    <t>A112-QF-N-GAG2</t>
  </si>
  <si>
    <t>CT_ARC-109</t>
  </si>
  <si>
    <t>S152-UEO-2
Ventilador de exaustão - vazão: 12.000 m³/h</t>
  </si>
  <si>
    <t>CT_ARC-110</t>
  </si>
  <si>
    <t>CT_UEX-1
Ventilador de exaustão - vazão: 10.000 m³/h</t>
  </si>
  <si>
    <t>CT_ARC-111</t>
  </si>
  <si>
    <t>S153_UEO1/2/3
Ventilador de exaustão - vazão: 12.000 m³/h</t>
  </si>
  <si>
    <t>CT_ARC-112</t>
  </si>
  <si>
    <t>S153-UPE-1.1 e 1.2
Ventilador de exaustão - vazão: 17.200 m³/h</t>
  </si>
  <si>
    <t>CT_ELE-080</t>
  </si>
  <si>
    <t>LUMINÁRIA LED PARA DEGRAUS 
REF.: VLS-02-12 V-RGB-SUP/INF</t>
  </si>
  <si>
    <t>CT_ELE-081</t>
  </si>
  <si>
    <t>CONJUNTO DRIVER COM INTERFACE DMX-12 V-29 A - 348 W (58 a-2X29-750 W)</t>
  </si>
  <si>
    <t>CT_ARC-114</t>
  </si>
  <si>
    <t>Veneziana para tomada de ar 1000x660 mm</t>
  </si>
  <si>
    <t>CT_ARC-115</t>
  </si>
  <si>
    <t>Veneziana para tomada de ar 1285x660 mm</t>
  </si>
  <si>
    <t>CT_ARC-116</t>
  </si>
  <si>
    <t>Grelha de exaustão, em alumínio anodizado, simples deflexão horizontal, com registro
Dimensão: 225x125 mm
Ref.: modelo AT-AG da Trox ou equivalente técnico</t>
  </si>
  <si>
    <t>CT_ARC-117</t>
  </si>
  <si>
    <t>GI-1 - Grelha de insuflação, em alumínio anodizado, dupla deflexão vertical, com registro
Dimensão: 225x125 mm
Ref.: modelo VAT-DG da Trox ou equivalente técnico</t>
  </si>
  <si>
    <t>CT_ARC-118</t>
  </si>
  <si>
    <t>GI-5 - Grelha de insuflação, em alumínio anodizado, aletas horizontal 
Dimensão: 1025x165 mm
Ref.: modelo VAT-A da Trox ou equivalente técnico</t>
  </si>
  <si>
    <t>CT_ARC-119</t>
  </si>
  <si>
    <t>GPA-3 - Grelha na parede, em alumínio anodizado, aletas fixas horizontais
Dimensão: 1025x525 mm
Ref.: modelo AT-A da Trox ou equivalente técnico</t>
  </si>
  <si>
    <t>CT_ARC-120</t>
  </si>
  <si>
    <t>GR-1 - Grelha de retorno, em alumínio anodizado, simples deflexão horizontal, com registro
Dimensão: 1225x525 mm
Ref.: modelo AH-15/AG da Trox ou equivalente técnico</t>
  </si>
  <si>
    <t>CT_ARC-121</t>
  </si>
  <si>
    <t>GR-3 - Grelha de retorno, em alumínio anodizado, simples deflexão horizontal
Dimensão: 972x325 mm
Ref.: modelo AR-A da Trox ou equivalente técnico</t>
  </si>
  <si>
    <t>CT_ARC-122</t>
  </si>
  <si>
    <t>VZ-1 - Veneziana em alumínio, aletas fixas horizontais, tela de PVC 
Dimensão: 1980x1320 mm
Ref.: modelo AWG da Trox ou equivalente técnico</t>
  </si>
  <si>
    <t>CT_ARC-123</t>
  </si>
  <si>
    <t>DI-1 - Difusor de insuflação em alumínio, 1 via, com registro
Dimensão: 671x264 mm
Ref.: modelo ADQ-1 da Trox ou equivalente técnico</t>
  </si>
  <si>
    <t>CT_ARC-124</t>
  </si>
  <si>
    <t>DI-4 - Difusor de insuflação em alumínio, 4 vias, com caixa plenum e registro
Dimensão: Tamanho 4 - Ø 412 mm - conector Ø 250 mm
Ref.: modelo ADLK-AG da Trox ou equivalente técnico</t>
  </si>
  <si>
    <t>CT_ARC-125</t>
  </si>
  <si>
    <t>DI-4 - Difusor de insuflação em alumínio, 4 vias, com caixa plenum e registro
Dimensão: Tamanho 5 - Ø 468 mm - conector Ø 250 mm
Ref.: modelo ADLK-AG da Trox ou equivalente técnico</t>
  </si>
  <si>
    <t>CT_ARC-126</t>
  </si>
  <si>
    <t>DJ-1 - Difusor de insuflação, jato longo alcance, em alumínio, orientável
Dimensão: Ø 400 mm
Ref.: modelo DUE-S da Trox ou equivlente técnico</t>
  </si>
  <si>
    <t>CT_ARC-127</t>
  </si>
  <si>
    <t>DRP-1 - Dispositivo de retorno de ar, tipo cogumelo, em alumínio e chumbo, pintado na cor preto fosco 
Dimensão: Ø 200 mm
Ref.: modelo: CGA da Comparco ou equivalente técnico</t>
  </si>
  <si>
    <t>CT_ARC-128</t>
  </si>
  <si>
    <t>Tampão CAP de cobre Ø 3/4"</t>
  </si>
  <si>
    <t>CT_ARC-129</t>
  </si>
  <si>
    <t>Tampão CAP de bronze Ø 1.1/4"</t>
  </si>
  <si>
    <t>CT_ARC-130</t>
  </si>
  <si>
    <t>Tampão CAP para tubo Hidrolar Ø 1.1/2"</t>
  </si>
  <si>
    <t>CT_ARC-131</t>
  </si>
  <si>
    <t>Tampão CAP para tubo Hidrolar Ø 2"</t>
  </si>
  <si>
    <t>CT_ARC-132</t>
  </si>
  <si>
    <t>Tampão CAP para tubo Hidrolar Ø 2.1/2"</t>
  </si>
  <si>
    <t>CT_ARC-135</t>
  </si>
  <si>
    <t>Tampão CAP para tubo SCH Ø 6"</t>
  </si>
  <si>
    <t>CT_ARC-136</t>
  </si>
  <si>
    <t>Tampão CAP de cobre Ø 1"</t>
  </si>
  <si>
    <t>CT_ARC-137</t>
  </si>
  <si>
    <t>S152-QF-E-UPE1</t>
  </si>
  <si>
    <t>CT_ARC-138</t>
  </si>
  <si>
    <t>Sensor de pressão para água, invólucro em inox 304</t>
  </si>
  <si>
    <t>CT_ELE-077</t>
  </si>
  <si>
    <t>A115-CDG-GERAL (existente a ser reformado)</t>
  </si>
  <si>
    <t>CT_HID-001</t>
  </si>
  <si>
    <t>A002 - QF-E-BEP 
Dreno</t>
  </si>
  <si>
    <t>CT_HID-002</t>
  </si>
  <si>
    <t>A002 - QF-E-BRP 
Recalque de água potável</t>
  </si>
  <si>
    <t>CT_HID-003</t>
  </si>
  <si>
    <t>A002 - QF-E-BAQ 
Retorno de água quente</t>
  </si>
  <si>
    <t>CT_HID-004</t>
  </si>
  <si>
    <t>A002 - QF-E-AQ 1/2 
Aquecedor de água quente</t>
  </si>
  <si>
    <t>CT_HID-005</t>
  </si>
  <si>
    <t xml:space="preserve">S503-QF-E-BEP </t>
  </si>
  <si>
    <t>CT_HID-006</t>
  </si>
  <si>
    <t>Registro de esfera em bronze Ø 60 mm - 2.1/2"</t>
  </si>
  <si>
    <t>INSTALAÇÕES HIDROSSANITÁRIAS</t>
  </si>
  <si>
    <t>CT_HID-007</t>
  </si>
  <si>
    <t>Bomba submersa esgoto sanitário V=15,0 m³/h AM=15,0 mca 2,0 cv/380 V</t>
  </si>
  <si>
    <t>CT_HID-008</t>
  </si>
  <si>
    <t>Caixa de inspeção gordura em tubo de concreto ou aneis pré-moldados Ø 600 mm</t>
  </si>
  <si>
    <t>CT_HID-009</t>
  </si>
  <si>
    <t>AQ-01 - Aquecedor V = 4.000 litros</t>
  </si>
  <si>
    <t>CT_HID-010</t>
  </si>
  <si>
    <t>AQ-02 - Aquecedor V = 4.000 litros</t>
  </si>
  <si>
    <t>CT_PCI-001</t>
  </si>
  <si>
    <t>A007-QF-E-SPK</t>
  </si>
  <si>
    <t>CT_PCI-003</t>
  </si>
  <si>
    <t>Bloco autonomo de iluminação de emergencia 2x55W</t>
  </si>
  <si>
    <t>CT_PCI-004</t>
  </si>
  <si>
    <t>Bomba hidrante - BHP e BHR 36 m³/h, 90 mca - 30 CV</t>
  </si>
  <si>
    <t>CT_PCI-005</t>
  </si>
  <si>
    <t>Bomba hidrante jockey - BHJ 0,6 m³/h, 100 mca - 3/4 CV</t>
  </si>
  <si>
    <t>CT_PCI-006</t>
  </si>
  <si>
    <t>Bomba sprinklers - BSP e BSR 100 m³/h, 95 mca - 75 CV</t>
  </si>
  <si>
    <t>CT_PCI-007</t>
  </si>
  <si>
    <t>Bomba sprinklers jockey - BSJ 1,2 m³/h, 105 mca - 1 CV</t>
  </si>
  <si>
    <t>CT_PCI-008</t>
  </si>
  <si>
    <t>Válvula de segurança e alívio Ø 3"</t>
  </si>
  <si>
    <t>CT_PCI-009</t>
  </si>
  <si>
    <t>Válvula de segurança e alívio Ø 4"</t>
  </si>
  <si>
    <t>CT_PCI-010</t>
  </si>
  <si>
    <t xml:space="preserve">Detector de fumaça por feixe de luz - tipo refletido pontual endereçável
linear óptico - Ref.: FSB-200 da Notifier </t>
  </si>
  <si>
    <t>CT_HID-011</t>
  </si>
  <si>
    <t>S484-QF-E-BES
Bomba de esgoto sanitário (HID-504)</t>
  </si>
  <si>
    <t>CT_HID-012</t>
  </si>
  <si>
    <t>Quadro elétrico bomba de óleo diesel
(HID-506)</t>
  </si>
  <si>
    <t>CT_ELE-079</t>
  </si>
  <si>
    <t>No Break de 7,5 kVA</t>
  </si>
  <si>
    <t>CT_ELE-082</t>
  </si>
  <si>
    <t>No Break de 15 kVA</t>
  </si>
  <si>
    <t>CT_ELE-083</t>
  </si>
  <si>
    <t>No Break de 20 kVA</t>
  </si>
  <si>
    <t>CT_ELE-008</t>
  </si>
  <si>
    <t>Gerador de Emergência - 5
750/681 kVA - 3Ø - 380/220 V - 60 Hz
EM CONTÊINER SUPER SILENCIOSO LEVE 75db (A) 1,5 m</t>
  </si>
  <si>
    <t>CT_ARQ-001</t>
  </si>
  <si>
    <t>Guarda-corpo em aço inox escovado com corrimão duplo de diâmetro 4,5cm, instalado em escadas.</t>
  </si>
  <si>
    <t>CT_ARQ-002</t>
  </si>
  <si>
    <t>Guarda-corpo metálico (sobre tuneis das saídas de emergências) conforme projeto arquitetônico.</t>
  </si>
  <si>
    <t>CT_ARQ-003</t>
  </si>
  <si>
    <t>Guarda-corpo em vidro e corrimão em aço inox escovado – Área externa da cobertura.</t>
  </si>
  <si>
    <t>CT_ELE-011</t>
  </si>
  <si>
    <t>Luminária mini Eye R-D Lumini com drive</t>
  </si>
  <si>
    <t>CT_ARQ-005</t>
  </si>
  <si>
    <t>Piso Vinílico heterogêneo acústico em manta, de alta resistênci,a para alto tráfego, espessura 3,35mm ou 2,25mm. Ref.: Taralay Impression &amp; Uni, cor 0832 - Uni Matt Grey.</t>
  </si>
  <si>
    <t>CT_ARQ-006</t>
  </si>
  <si>
    <t>Piso Vinílico heterogêneo acústico em manta, de alta resistência para alto tráfego, espessura 3,35mm ou 2,25mm. Ref.: Taralay Impression &amp; Uni, cor 0833 - Uni Matt Beige.</t>
  </si>
  <si>
    <t>CT_ARQ-007</t>
  </si>
  <si>
    <t>Piso Vinílico heterogêneo acústico em manta, de alta resistência para alto tráfego, espessura 3,35mm ou 2,25mm. Ref.: Taralay Impression &amp; Uni, cor 0543 - Cemento Brescia.</t>
  </si>
  <si>
    <t>CT_ARQ-008</t>
  </si>
  <si>
    <t>Cordão de solda importado 0543 Brescia</t>
  </si>
  <si>
    <t>CT_ARQ-009</t>
  </si>
  <si>
    <t>Cordão de solda importado cor a definir</t>
  </si>
  <si>
    <t>CT_ARQ-010</t>
  </si>
  <si>
    <t xml:space="preserve">Preparo Pró </t>
  </si>
  <si>
    <t>kg</t>
  </si>
  <si>
    <t>CT_ARQ-011</t>
  </si>
  <si>
    <t>Cola acrílica Acefix Balde 17,5 kg</t>
  </si>
  <si>
    <t>CT_ARQ-012</t>
  </si>
  <si>
    <t>Mão de obra especializada para colocação de piso vinílico
(Mão de obra empreitada)</t>
  </si>
  <si>
    <t>vb</t>
  </si>
  <si>
    <t>CT_ARQ-014</t>
  </si>
  <si>
    <t>Lixamento, Calafetagem das juntas, com pasta de serragens do próprio piso e cola para madeira, e  Polimento</t>
  </si>
  <si>
    <t>Aplicação de verniz PU - poliuretano em 2 demãos</t>
  </si>
  <si>
    <t>Caixa de Tomada de piso com 02 tomadas dimmerizadas 2.5kW, 02 tomadas não dimmerizadas 2.0kW, 01 conexão DMX e uma conexão RJ-45</t>
  </si>
  <si>
    <t>CENOTECNIA</t>
  </si>
  <si>
    <t>CT_ARQ-018</t>
  </si>
  <si>
    <t>Limpeza com remocao de sujidade</t>
  </si>
  <si>
    <t>CT_ARQ-019</t>
  </si>
  <si>
    <t>Aplicacao de fundo antiferrugem nas 4 faces</t>
  </si>
  <si>
    <t>CT_ARQ-020</t>
  </si>
  <si>
    <t>PINTURA COM TINTA A BASE DE RESINA ALQUÍDICA - CARACTERÍSTICAS ANTICHAMAS PARA ESTRUTURAS METÁLICAS - cor amarela - nas 4 faces</t>
  </si>
  <si>
    <t>CT_ARQ-021</t>
  </si>
  <si>
    <t>Revisão, limpeza com remocao de sujidade</t>
  </si>
  <si>
    <t>CT_ARQ-022</t>
  </si>
  <si>
    <t xml:space="preserve">Aplicacao de fundo antiferrugem </t>
  </si>
  <si>
    <t>PINTURA COM TINTA A BASE DE RESINA ALQUÍDICA - CARACTERÍSTICAS ANTICHAMAS PARA ESTRUTURAS METÁLICAS incolor</t>
  </si>
  <si>
    <t>CT_ARQ-024</t>
  </si>
  <si>
    <t>CT_ARQ-026</t>
  </si>
  <si>
    <t>CT_ARQ-027</t>
  </si>
  <si>
    <t>Revisão, limpeza com remocao de sujidade, aplicação de fundo antiferrugem na estrutura e pintura com tinta a base de resina alquídica (características antichamas para estrutura metálica) cor igual à original.</t>
  </si>
  <si>
    <t>CT_ARQ-028</t>
  </si>
  <si>
    <t xml:space="preserve">Tomadas dimmerizadas 2.5kW padrão ABNT 20A </t>
  </si>
  <si>
    <t>CT_ARQ-029</t>
  </si>
  <si>
    <t xml:space="preserve">Tomadas não dimmerizadas 2.0kW padrão ABNT 20A </t>
  </si>
  <si>
    <t>CT_ARQ-030</t>
  </si>
  <si>
    <t>Revisão, limpeza com remocao de sujidade, aplicação de fundo antiferrugem no contrapeso pintura com tinta a base de resina alquídica (características antichamas para estrutura metálica) cor amarela. Revisão do sistema de polias e troca da corda de manobra (JR Clancy 19 mm - idem às varas contrapesadas)</t>
  </si>
  <si>
    <t>CT_ARQ-031</t>
  </si>
  <si>
    <t>Revisão do sistema incluindo motor, limpeza com remocao de sujidade, aplicação de fundo antiferrugem e pinttura com tinta a base de resina alquídica (características antichamas para estrutura metálica). Revisão do sistema de polias e troca dos cabos de suspensão.</t>
  </si>
  <si>
    <t>CT_ARQ-032</t>
  </si>
  <si>
    <t xml:space="preserve">Tomadas dimmerizadas 2.5kW | 20A </t>
  </si>
  <si>
    <t>CT_ARQ-033</t>
  </si>
  <si>
    <t xml:space="preserve">Tomadas não dimmerizadas 2.0kW | 20A </t>
  </si>
  <si>
    <t>CT_ARQ-034</t>
  </si>
  <si>
    <t>Vara de luz motorizada palco dupla tubo SCH 40 Ø 2" - 21,00 m. Inclui 6 cabos de suspensão. Com 12 tomadas dimmerizadas 2.5kW e 08 tomadas 2.0 kW não dimmerizadas cada (eixos 16 e 20).  Com 01 conexão DMX e 01 conexão RJ-45. Com cesto de recolhimento de cabos. Capacidade de carga 1.000kg</t>
  </si>
  <si>
    <t>CT_ARQ-035</t>
  </si>
  <si>
    <t>Vara de luz motorizada palco dupla tubo SCH 40 Ø 2" - 21,00 m. Inclui 6 cabos de suspensão. com 12 tomadas dimmerizadas 2.5kW e 10 tomadas 2.0 kW não dimmerizadas cada (eixo 15). Com 01 conexão DMX e 01 conexão RJ-45. Com cesto de recolhimento de cabos.  Capacidade de carga 1.000kg</t>
  </si>
  <si>
    <t>CT_ARQ-036</t>
  </si>
  <si>
    <t>Vara de luz motorizada proscênio dupla tubo SCH 40 Ø 2" - 20,00 m. Inclui 6 cabos de suspensão. Preparada para instalação de cx. de energia suspensa para 12 tomadas dimmerizadas de 2.5kW e 08 tomadas não dimmerizadas de 2.0kW (eixos 02 e 04).  Capacidade de carga 1.000kg</t>
  </si>
  <si>
    <t>CT_ARQ-037</t>
  </si>
  <si>
    <t>Vara de luz motorizada proscênio dupla tubo SCH 40 Ø 2" - 20,00 m. Inclui 6 cabos de suspensão. Preparada para instalação de cx. de energia suspensa para 12 tomadas dimmerizadas de 2.5kW e 12 tomadas não dimmerizadas de 2.0kW (eixo 05).  Capacidade de carga 1.000kg</t>
  </si>
  <si>
    <t>CT_ARQ-038</t>
  </si>
  <si>
    <t>Vara de cenário motorizada, palco, dupla tubo SCH 40 Ø 2" - 21,00 m. Inclui 6 cabos de suspensão. (eixo 26).  Capacidade de carga 1.000kg</t>
  </si>
  <si>
    <t>CT_ARQ-039</t>
  </si>
  <si>
    <t>Vara de cenário motorizada, proscênio, dupla tubo SCH 40 Ø 2" - 20,00 m. Inclui 6 cabos de suspensão. (eixos 03 e 06).  Capacidade de carga 1.000kg</t>
  </si>
  <si>
    <t>CT_ARQ-040</t>
  </si>
  <si>
    <t>Vara de luz fixa, dupla tubo SCH 40 Ø 2" - 21,00 m. Inclui fixação ao forro , com 12 tomadas dimmerizadas 2,5 kW e 10 tomadas de 2,0kW não dimmerizadas (eixo 01), com conexão DMX e 01 conexão RJ-45.</t>
  </si>
  <si>
    <t>CT_ARQ-041</t>
  </si>
  <si>
    <t xml:space="preserve">Tomadas para rodapé passarela fundo palco. 16 tomadas dimmerizadas 2.5kW e 08 tomadas não dimmerizadas 2.0kW, 1 conexão DMX e 1 conexão RJ-45. Comprimento: 21,00 m </t>
  </si>
  <si>
    <t>Escada metálica Ø 1,20m. Altura 23,00m. Inclui corrimão. Revisão, limpeza com remoção de sujidade, aplicação de fundo antiferrugem, pintura com tinta a base de resina alquídica (características antichamas para estrutura metálica) cor igual à original.</t>
  </si>
  <si>
    <t>Escada metálica, largura 0,50m. Altura 23,00m. Inclui proteção antiqueda.  Revisão, limpeza com remoção de sujidade, aplicação de fundo antiferrugem, pintura com tinta a base de resina alquídica (características antichamas para estrutura metálica) cor igual à original.</t>
  </si>
  <si>
    <t>CT_ARQ-044</t>
  </si>
  <si>
    <t xml:space="preserve">Revisão completa do sistema, limpeza com remocao de sujidade. Teste de funcionamento. </t>
  </si>
  <si>
    <t>CT_ARQ-045</t>
  </si>
  <si>
    <t>Revisão, limpeza com remocao de sujidade, aplicação de fundo antiferrugem na estrutura pintura com tinta a base de resina alquídica (características antichamas para estrutura metálica) cor igual à original.</t>
  </si>
  <si>
    <t>CT_ARQ-048</t>
  </si>
  <si>
    <t xml:space="preserve">Revisão completa do sistema, limpeza com remocao de sujidade. Teste de funcionamento do sistema de movimentação e abertura. </t>
  </si>
  <si>
    <t>CT_ARQ-049</t>
  </si>
  <si>
    <t>Desmontagem, revisao pecas e remontagem</t>
  </si>
  <si>
    <t>CT_ARQ-050</t>
  </si>
  <si>
    <t>Revisao corrediças</t>
  </si>
  <si>
    <t>CT_ARQ-051</t>
  </si>
  <si>
    <t>Tampo de Mármore 450 x 52cm, com espelho de 20cm e saia de 20cm</t>
  </si>
  <si>
    <t>CT_ARQ-052</t>
  </si>
  <si>
    <t xml:space="preserve">Tampo de Mármore  380 x 52cm, com espelho de 20cm e saia de 20cm </t>
  </si>
  <si>
    <t>CT_ARQ-053</t>
  </si>
  <si>
    <t>Tampo de Mármore  350 x 52cm, com espelho de 20cm e saia de 20cm (cuba do cliente)</t>
  </si>
  <si>
    <t>CT_ARQ-054</t>
  </si>
  <si>
    <t>Tampo em Mármore Branco 500 x 52, com saia e espelho de 20 cm / frente e uma lateral</t>
  </si>
  <si>
    <t>CT_ARQ-055</t>
  </si>
  <si>
    <t>Tampo de Mármore  200 x 52cm, com espelho de 20cm e saia de 20cm (cuba do cliente)</t>
  </si>
  <si>
    <t>CT_ARQ-056</t>
  </si>
  <si>
    <t>Sinalização Tátil de Piso Alerta - Elementos em Aço Inox fixados através de adesivo sobre pisos lisos</t>
  </si>
  <si>
    <t>CT_ARQ-057</t>
  </si>
  <si>
    <t>Sinalização Tátil de Piso Alerta - Elementos em Aço Inox fixados através de grampos sobre piso de carpete</t>
  </si>
  <si>
    <t>CT_ARQ-058</t>
  </si>
  <si>
    <t>Sinalização Tátil de Piso Direcional - Elementos em Aço Inox fixados através de adesivo sobre pisos lisos</t>
  </si>
  <si>
    <t>CT_ARQ-059</t>
  </si>
  <si>
    <t xml:space="preserve"> Sinalização Tátil de Piso Direcional - Elementos em Aço Inox fixados através de grampos sobre piso de carpete</t>
  </si>
  <si>
    <t>CT_ARQ-060</t>
  </si>
  <si>
    <t>Sinalização Horizontal de Espaço Reservado à Pessoa em Cadeira de Rodas fixada sobre piso de carpete - dimensões 80x120cm conforme NBR 9050</t>
  </si>
  <si>
    <t>pç</t>
  </si>
  <si>
    <t>CT_ARQ-061</t>
  </si>
  <si>
    <t>Revestimento Laminado Pixelado modulação conforme existente (áreas novas). Ref. Formica acabamento PX cor L515 Branco Real ou equivalente</t>
  </si>
  <si>
    <t>CT_ARQ-062</t>
  </si>
  <si>
    <t>Revestimento Laminado Fosco modulação conforme existente (áreas de restauro). Ref. Formica acabamento TM cor L515 Branco Real ou equivalente</t>
  </si>
  <si>
    <t>CT_ARQ-063</t>
  </si>
  <si>
    <t>Galão de Adesivo 2,8 Kg</t>
  </si>
  <si>
    <t>CT_ARQ-064</t>
  </si>
  <si>
    <t>Solvente lata 900 ml</t>
  </si>
  <si>
    <t>CT_ARQ-065</t>
  </si>
  <si>
    <t>Carpete Desso  linha Torso</t>
  </si>
  <si>
    <t>CT_ARQ-066</t>
  </si>
  <si>
    <t>Protec Primer 516 18L</t>
  </si>
  <si>
    <t>CT_ARQ-067</t>
  </si>
  <si>
    <t>Adesivo pega permanente TACKFIX 20 KG</t>
  </si>
  <si>
    <t>CT_ARQ-068</t>
  </si>
  <si>
    <t>Mão de obra</t>
  </si>
  <si>
    <t>CT_ARQ-069</t>
  </si>
  <si>
    <t>M21 Poltrona 1 lugar medindo 680 x 700 x 600 mm (LxAxP)</t>
  </si>
  <si>
    <t>CT_ARQ-070</t>
  </si>
  <si>
    <t>M12 Mesa lateral de apoio medindo 680 x 700 x 600 mm (LxAxP)</t>
  </si>
  <si>
    <t>CT_ARQ-071</t>
  </si>
  <si>
    <t>M31 Estofado 2 lugares medindo 1760 x 605 x 920 mm (LxAxP)</t>
  </si>
  <si>
    <t>CT_ARQ-072</t>
  </si>
  <si>
    <t>M3 Estofado 3 lugares medindo 2420 x 605 x 920 mm (LxAxP)</t>
  </si>
  <si>
    <t>CT_ARQ-073</t>
  </si>
  <si>
    <t>M16 Cadeira aproximação 4 patas medindo 580 x 880 x 580 mm (LxAxP)</t>
  </si>
  <si>
    <t>CT_ARQ-074</t>
  </si>
  <si>
    <t>M4 Estofado 2 lugares medindo 2010 x 660 x 810 mm (LxAxP)</t>
  </si>
  <si>
    <t>CT_ARQ-075</t>
  </si>
  <si>
    <t>M13 Mesa de centro quadrada medindo 600 x 250 x 600 mm (LxAxP)</t>
  </si>
  <si>
    <t>CT_ARQ-076</t>
  </si>
  <si>
    <t>M22 Cabideiro metálico volante medindo 910 x 1800 x 460 mm (LxAxP)</t>
  </si>
  <si>
    <t>CT_ARQ-077</t>
  </si>
  <si>
    <t>M25 Armário melamínico baixo 4 portas com nicho para equipamentos medindo 1500x720x500mm (LxAxP)</t>
  </si>
  <si>
    <t>CT_ARQ-078</t>
  </si>
  <si>
    <t>M30 Painel melamínico para fixação de televisor LCD(suporte não incluso) medindo 1200 x 2180 x 85 mm</t>
  </si>
  <si>
    <t>CT_ARQ-079</t>
  </si>
  <si>
    <t>BCE Kit camarim melamínico esquerdo medindo 960 x 2150 x 500 mm (LxAxP)</t>
  </si>
  <si>
    <t>CT_ARQ-080</t>
  </si>
  <si>
    <t>BCD Kit camarim melamínico direito medindo 960 x 2150 x 500 mm (LxAxP)</t>
  </si>
  <si>
    <t>CT_ARQ-081</t>
  </si>
  <si>
    <t xml:space="preserve">EE Kit camarim superior melamínico esquerdo medindo 960 x 1395 x 65 mm </t>
  </si>
  <si>
    <t>CT_ARQ-082</t>
  </si>
  <si>
    <t>ED Kit camarim superior melamínico direito medindo 960 x 1395 x 65 mm (LxAxP)</t>
  </si>
  <si>
    <t>CT_ARQ-084</t>
  </si>
  <si>
    <t>Bancada com superfície para troca de roupas em camarim para P.C.R., em marcenaria com acabamento melamínico na cor branca, dimensões conforme projeto.</t>
  </si>
  <si>
    <t>CT_ARQ-085</t>
  </si>
  <si>
    <t>M18 Cadeira aproximação sem braços medindo 575 x 845 x 510 mm (LxAxP)</t>
  </si>
  <si>
    <t>CT_ARQ-086</t>
  </si>
  <si>
    <t>M37 Cadeira giratória tipo interlocutor medindo 520 x 1080 x 615 mm (LxAxP)</t>
  </si>
  <si>
    <t>CT_ARQ-087</t>
  </si>
  <si>
    <t>M23 Módulo prateleiras melamínico sem portas medindo 3350 x 2150 x 550 mm (LxAxP) – Recepção S335</t>
  </si>
  <si>
    <t>CT_ARQ-088</t>
  </si>
  <si>
    <t>BL Bancada lisa melamínica com pés laterais e painel frontal medindo 4900 x 730 x 600 mm (LxAxP) - Recepção S335</t>
  </si>
  <si>
    <t>CT_ARQ-089</t>
  </si>
  <si>
    <t>M23 Módulo prateleiras melamínico sem portas medindo 2150 x 2150 x 550 mm (LxAxP) – Apoio eventos S138</t>
  </si>
  <si>
    <t>CT_ARQ-090</t>
  </si>
  <si>
    <t>BL Bancada lisa melamínica com pés laterais e painel frontal medindo 2750 x 730 x 600 mm (LxAxP) – Apoio eventos S138</t>
  </si>
  <si>
    <t>CT_ARQ-091</t>
  </si>
  <si>
    <t>M23 Módulo prateleiras melamínico sem portas medindo 5500 x 2150 x 550 mm (LxAxP) – Informação T027</t>
  </si>
  <si>
    <t>CT_ARQ-092</t>
  </si>
  <si>
    <t>BL Bancada lisa melamínica com pés laterais e painel frontal medindo 4000 x 730 x 600 mm (LxAxP) – Informação T027</t>
  </si>
  <si>
    <t>CT_ARQ-093</t>
  </si>
  <si>
    <t>CT_ARQ-094</t>
  </si>
  <si>
    <t>M23 Módulo prateleiras melamínico sem portas medindo 5000 x 2150 x 550 mm (LxAxP) – Bomboniere T023</t>
  </si>
  <si>
    <t>CT_ARQ-095</t>
  </si>
  <si>
    <t>BL Bancada lisa melamínica com pés laterais e painel frontal medindo 3000 x 730 x 600 mm (LxAxP) – Bomboniere T023</t>
  </si>
  <si>
    <t>CT_ARQ-096</t>
  </si>
  <si>
    <t>M26 TV 32"</t>
  </si>
  <si>
    <t>CT_ARQ-097</t>
  </si>
  <si>
    <t>Cabine Técnica (Martins Penna)</t>
  </si>
  <si>
    <t>CT_ARQ-098</t>
  </si>
  <si>
    <t>Vara de cenário nova, para o sistema contrapesado existente, dupla tubo SCH 40 Ø 2" - 21,00 m. Inclui 6 cabos de suspensão e 1 corda de manobra em poliéster 19 mm JR Clancy com fita de segurança. Carga de ruptura 4.500 kg</t>
  </si>
  <si>
    <t>CT_ARQ-099</t>
  </si>
  <si>
    <t>Refletor Fresnel | Zoom 15° a 50° | 3200 K. Referência: Croma CROMALIGHT131 ou equivalente</t>
  </si>
  <si>
    <t>CT_ARQ-100</t>
  </si>
  <si>
    <t>PAR LED 25° | RGBW. Referência: Croma CROMALIGHT121-25 ou equivalente</t>
  </si>
  <si>
    <t>CT_ARQ-101</t>
  </si>
  <si>
    <t>PAR LED 25° | RGBWA-UV. Referência: Croma CROMALIGHT123 ou equivalente</t>
  </si>
  <si>
    <t>CT_ARQ-102</t>
  </si>
  <si>
    <t>Refletor Elipsoidal 18° a 28°  | 3200K. Referência: Croma CROMALIGHT147 ou equivalente</t>
  </si>
  <si>
    <t>CT_ARQ-103</t>
  </si>
  <si>
    <t>Canhão seguidor LED  | 5 Cores + Branco. Referência: Croma CROMALIGHT114 ou equivalente</t>
  </si>
  <si>
    <t>CT_ARQ-104</t>
  </si>
  <si>
    <t>Moving head LED | 4.5° a 45°. Referência: Croma CROMAHEAD108 ou equivalente</t>
  </si>
  <si>
    <t>CT_ARQ-105</t>
  </si>
  <si>
    <t>Moving head LED| 4° a 60°. Referência: Moving Head Híbrido LED 150W Croma CROMAHEAD105 ou equivalente</t>
  </si>
  <si>
    <t>CT_ARQ-106</t>
  </si>
  <si>
    <t>Moving head Híbrido | 2.5° a 20°. Referência: Moving Head Híbrido 10R DMX Croma CROMAHEAD103 ou equivalente</t>
  </si>
  <si>
    <t>CT_ARQ-107</t>
  </si>
  <si>
    <t>Refletor Ciclorama LED RGBW| Piso. Referência: ALTMAN - SPECTRA CYC 50W LED ou Strobo LED RGBW 1200W CROMALIGHT 152 ou equivalente</t>
  </si>
  <si>
    <t>CT_ARQ-108</t>
  </si>
  <si>
    <t>Refletor Ciclorama LED RGBW| Topo. Referência: ALTMAN - SPECTRA CYC 50W LED ou Strobo LED RGBW 1200W CROMALIGHT 152 ou equivalente</t>
  </si>
  <si>
    <t>CT_ARQ-109</t>
  </si>
  <si>
    <t>Sistema de Dimmer ETC composto por 3 racks HRS48, sistema contendo 96 módulos dimmer duplos de 15A totalizando 192 canais dimmerizados, mais 32 módulos duplos ONOFF, totalizando 64 canais não dimmerizáveis e 3 módulos de controle CEM 3. Sistema completo marca ETC ou equivalente.</t>
  </si>
  <si>
    <t>CT_ARQ-110</t>
  </si>
  <si>
    <t>Mesa de Iluminação. Referência: High End Systems Road Hog 4 Lighting Control Console ou equivalente</t>
  </si>
  <si>
    <t>CT_ARQ-111</t>
  </si>
  <si>
    <t>Caixa de distribuição, localizada no urdimento do proscênio, com 12 tomadas dimmerizadas de 2.5kW e 08 tomadas não dimmerizadas de 2.0kW (eixos 02 e 04)</t>
  </si>
  <si>
    <t>CT_ARQ-112</t>
  </si>
  <si>
    <t>Caixa de distribuição, localizada no urdimento do proscênio, com 12 tomadas dimmerizadas de 2.5kW e 12 tomadas não dimmerizadas de 2.0kW (eixo 5)</t>
  </si>
  <si>
    <t>CT_ARQ-113</t>
  </si>
  <si>
    <t xml:space="preserve">Caixa de energia suspensa com 06 tomadas dimmerizadas de 2.5kW </t>
  </si>
  <si>
    <t>CT_ARQ-114</t>
  </si>
  <si>
    <t xml:space="preserve">Caixa de energia suspensa com 04 tomadas não dimmerizadas de 2.0kW </t>
  </si>
  <si>
    <t>CT_ARQ-115</t>
  </si>
  <si>
    <t>Caixa de lógica suspensa com 1 conexão DMX e 1 conexão RJ-45</t>
  </si>
  <si>
    <t>CT_ARQ-116</t>
  </si>
  <si>
    <t>CT_ARQ-117</t>
  </si>
  <si>
    <t>Cabo DMX  piso do palco (até rack sala de dimmer)</t>
  </si>
  <si>
    <t>CT_ARQ-118</t>
  </si>
  <si>
    <t>Cabo DMX varas de luz palco (até rack sala de dimmer)</t>
  </si>
  <si>
    <t>CT_ARQ-119</t>
  </si>
  <si>
    <t>Cabo DMX  varas de luz proscênico e plateia (até rack sala de dimmer)</t>
  </si>
  <si>
    <t>CT_ARQ-120</t>
  </si>
  <si>
    <t>Cabo DMX cabine técnica plateia (até rack sala de dimmer)</t>
  </si>
  <si>
    <t>CT_ARQ-121</t>
  </si>
  <si>
    <t>Reprodução Cortina Mestra conforme a existente,  em veludo 100% algodão, 550 gr/m2 ,  ignifugado , 2 xales de 15,00m x 9,00m, transpasse 1,20m ,  plissado 2,5 vezes - COM FORRO DO MESMO MATERIAL. Cor idem a original a definir junto à Fiscalização. Conferir medidas no local.</t>
  </si>
  <si>
    <t>CT_ARQ-122</t>
  </si>
  <si>
    <t>Reprodução Bambolina Mestra, veludo 100% algodão, 550 gr/m2 , ignifugado ,  19,00m x 3,00m, aplicado sobre compensado naval. Inclui estrutura. Conferir medidas no local</t>
  </si>
  <si>
    <t>CT_ARQ-123</t>
  </si>
  <si>
    <t>Substituição veludo Regulador de boca , veludo 100% algodão , 550 gr/m2 , ignifugado ,  3,00m x 10,00m, aplicado sobre revestimento compensado naval 10 mm. Conferir medidas no local.</t>
  </si>
  <si>
    <t>CT_ARQ-124</t>
  </si>
  <si>
    <t>Pernas, veludo 100% algodão, 360 gr/m2 , ignifugado ,  2,50m x 10,00m, plissado 2,5 vezes. Conferir medidas no local.</t>
  </si>
  <si>
    <t>CT_ARQ-125</t>
  </si>
  <si>
    <t>Bambolinas , veludo 100% algodão, 360 gr/m2 , ignifugado ,  21,00m x 2,50m, plissado 2,5 vezes.  Conferir medidas no local.</t>
  </si>
  <si>
    <t>CT_ARQ-126</t>
  </si>
  <si>
    <t>Rotunda, veludo 100% algodão, 360 gr/m2 , ignifugado , 2 xales de 10,00m x 10,00m, plissado 2,5 vezes.  Conferir medidas no local.</t>
  </si>
  <si>
    <t>CT_ARQ-127</t>
  </si>
  <si>
    <t>Ciclorama, Roscoscreen branco, 21,00m x 10,00m.  Conferir medidas no local.</t>
  </si>
  <si>
    <t>CT_ARQ-128</t>
  </si>
  <si>
    <t>Manta de linóleo, dupla face, preta e cinza</t>
  </si>
  <si>
    <t>CT_ARQ-129</t>
  </si>
  <si>
    <t>Talha para suspensão line array 1 T</t>
  </si>
  <si>
    <t>CT_ARQ-130</t>
  </si>
  <si>
    <t>Tomada piso 4 x SPEAKON 15x15 cm</t>
  </si>
  <si>
    <t>h</t>
  </si>
  <si>
    <t>CT_ELE-078</t>
  </si>
  <si>
    <t>A151-CDG-07</t>
  </si>
  <si>
    <t>CT_ARQ-132</t>
  </si>
  <si>
    <t>Cortina de enrolar automatizada
Medindo: 2,90 x 2,30 m - rolo de 60 cm</t>
  </si>
  <si>
    <t>CT_ARQ-133</t>
  </si>
  <si>
    <t>Cortina de enrolar automatizada
Medindo: 2,80 x 2,30 m - rolo de 60 cm</t>
  </si>
  <si>
    <t>CT_ELE-013</t>
  </si>
  <si>
    <t>Sistema de automação Savant Dali
Composto por: Savant Pro Solid State Host Controller, Absolute Controls Módulo Dali 1/64 para luminárias Dali, Absolute Controls Power, Absolute Control Keypad 6 teclas
** Sistema instalado</t>
  </si>
  <si>
    <t>CT_ELE-014</t>
  </si>
  <si>
    <t>Laudo de conformidade de SPDA</t>
  </si>
  <si>
    <t>CT_ELE-085</t>
  </si>
  <si>
    <t>Rack Desmontável 19" x 44U 800X800 mm</t>
  </si>
  <si>
    <t>CT_ELE-086</t>
  </si>
  <si>
    <t>Rack Servidor Desmontável 19" x 44U 800X1000 mm</t>
  </si>
  <si>
    <t>CT_ELE-087</t>
  </si>
  <si>
    <t>Rack Desmontável 19" x 24U 600X800 mm</t>
  </si>
  <si>
    <t>CT_PCI-012</t>
  </si>
  <si>
    <t xml:space="preserve">Central de alarme microprocessada, para até 125 zonas </t>
  </si>
  <si>
    <t>CT_PCI-013</t>
  </si>
  <si>
    <t xml:space="preserve">Painel repetidor de detecção e alarme de incêndio tipo endereçável </t>
  </si>
  <si>
    <t>CT_PCI-014</t>
  </si>
  <si>
    <t xml:space="preserve">Detector termovelocimétrico endereçável com base endereçável </t>
  </si>
  <si>
    <t>CT_PCI-015</t>
  </si>
  <si>
    <t xml:space="preserve">Detector óptico de fumaça com base endereçável </t>
  </si>
  <si>
    <t>CT_PCI-016</t>
  </si>
  <si>
    <t xml:space="preserve">Detector de fumaça por feixe de luz - tipo refletido pontual endereçável
linear óptico </t>
  </si>
  <si>
    <t>CT_PCI-019</t>
  </si>
  <si>
    <t xml:space="preserve">AC - Módulo de comando ar condicionado </t>
  </si>
  <si>
    <t>CT_PCI-020</t>
  </si>
  <si>
    <t xml:space="preserve">CO2 - Módulo de comando </t>
  </si>
  <si>
    <t>CT_PCI-021</t>
  </si>
  <si>
    <t xml:space="preserve">DIN - Módulo de comando Dynameco </t>
  </si>
  <si>
    <t>CT_PCI-022</t>
  </si>
  <si>
    <t xml:space="preserve">FS - Módulo monitor - chave de fluxo </t>
  </si>
  <si>
    <t>CT_PCI-023</t>
  </si>
  <si>
    <t xml:space="preserve">QB - Módulo monitor - quadro de comando de bombas </t>
  </si>
  <si>
    <t>COTAÇÃO-03.001</t>
  </si>
  <si>
    <t>PARAFUSO PASSANTE Ø 8MM ASTM A307 - 45CM</t>
  </si>
  <si>
    <t>COTAÇÃO-03.002</t>
  </si>
  <si>
    <t>PARAFUSO PASSANTE Ø 16MM ASTM A307 -45 CM</t>
  </si>
  <si>
    <t>COTAÇÃO-04.038.A</t>
  </si>
  <si>
    <t>PISO EM BASALTO SERRADO CINZA 57X57CM</t>
  </si>
  <si>
    <t>COTAÇÃO-04.042.A</t>
  </si>
  <si>
    <t>RODAPÉ EM BASALTO COM VEIOS H=10CM PARA ESCADA A CONSTRUIR 02</t>
  </si>
  <si>
    <t>CT_ELE-068</t>
  </si>
  <si>
    <t>Ventilador de teto 1000 mm
Ref.: 70910190</t>
  </si>
  <si>
    <t>CT_ELE-088</t>
  </si>
  <si>
    <t>Calha 19" ABS com 8 tomadas 20 A - NBR: 14136
Ref.: 70960230</t>
  </si>
  <si>
    <t>CT_ELE-089</t>
  </si>
  <si>
    <t>Placa cega (19" x 1U) ABS com click
Ref.: 70900170</t>
  </si>
  <si>
    <t>CT_ELE-090</t>
  </si>
  <si>
    <t>Voice Panel 30 portas Cat. 3
Ref.: 21750120</t>
  </si>
  <si>
    <t>CT_ELE-091</t>
  </si>
  <si>
    <t>Switch (Comutador) 10/100/1000Base com 24 Portas PoE + 4P SFP Gerenciável L2
Ref.: 96910318</t>
  </si>
  <si>
    <t>CT_ELE-092</t>
  </si>
  <si>
    <t>Distribuidor Interno Otico 48 fibras MM SC - DIO B48
Ref.: 27100780</t>
  </si>
  <si>
    <t>CT_ELE-093</t>
  </si>
  <si>
    <t>Ventilador de teto 800 mm
Ref.: 70910160</t>
  </si>
  <si>
    <t>CT_ELE-094</t>
  </si>
  <si>
    <t>Voice Panel 50 portas Cat. 3
Ref.: 21750140</t>
  </si>
  <si>
    <t>COTAÇÃO-04.047</t>
  </si>
  <si>
    <t>PLACAS ACÚSTICO MINERAL. REF. BOLERO-OWA 625X625MM. FORNECIMENTO E INSTALAÇÃO</t>
  </si>
  <si>
    <t>COTAÇÃO-04.048</t>
  </si>
  <si>
    <t>PAINEL FRIGORÍFICO REF.DANICA FRIGOPAINEL PIR, COR BRANCO. FORNECIMENTO E INSTALAÇÃO.</t>
  </si>
  <si>
    <t>COTAÇÃO-002</t>
  </si>
  <si>
    <t>ALUGUEL DE CONTAINER PARA RETIRADA DE ENTULHO - 5M3</t>
  </si>
  <si>
    <t>mês</t>
  </si>
  <si>
    <t>COTAÇÃO-001.A</t>
  </si>
  <si>
    <t>ELABORAÇÃO DE TODOS OS PROJETOS EXECUTIVOS</t>
  </si>
  <si>
    <t>COTAÇÃO-001.B</t>
  </si>
  <si>
    <t>ART DO CONTRATO</t>
  </si>
  <si>
    <t>T</t>
  </si>
  <si>
    <t>COTAÇÃO-04.051</t>
  </si>
  <si>
    <t>RESTAURO DE REVESTIMENTO PAINEL DE MADEIRA LOCALIZADO NA SALA MARTINS PENA, A SER FEITO CONFORME CARACTERÍSTICAS ORIGINAIS DO MATERIAL. BEM COMO O ACOMPANHAMENTO TÉCNICO DOS PROCEDIMENTOS DE RESTAURO, DEVERÃO SER DE RESPONSABILIDADE DA FUNDAÇÃO ATHOS BULCÃO CONFORME DESCRITO NO CADERNO DE ESPECIFICAÇÕES.</t>
  </si>
  <si>
    <t>COTAÇÃO-04.055</t>
  </si>
  <si>
    <t xml:space="preserve"> ASSENTO EM POLIÉSTER, COR BRANCO GELO, CÓD. AP50. DECA OU EQUIVALENTE </t>
  </si>
  <si>
    <t>COTAÇÃO-04.056</t>
  </si>
  <si>
    <t>CAIXA DE DESCARGA ACIONAMENTO DE DUPLO FLUXO 3 E 6 LITROS, ECOLINE – MONTANA OU EQUIVALENTE TÉCNICO.</t>
  </si>
  <si>
    <t>COTAÇÃO-04.057</t>
  </si>
  <si>
    <t>CUBA DE SOBREPOR OVAL COM MESA L65 DECA.</t>
  </si>
  <si>
    <t>COTAÇÃO-04.058</t>
  </si>
  <si>
    <t>LAVATÓRIO SUSPENSO DE CANTO – COR BRANCO – CÓD: L76 – FABRICANTE DECA OU EQUIVALENTE TÉCNICO</t>
  </si>
  <si>
    <t>COTAÇÃO-04.058.A</t>
  </si>
  <si>
    <t xml:space="preserve">SIFÃO PARA LAVATÓRIO 1.1/2” – ACABAMENTO CROMADO –CÓD. 1680.C.100.112. FABRICANTE DECA OU EQUIVALENTE TÉCNICO (M-020). </t>
  </si>
  <si>
    <t>COTAÇÃO-04.059</t>
  </si>
  <si>
    <t>LAVATÓRIO DE CANTO, ADAPTADO PNE CONFORME NBR 9050, DECA IZY, CÓD. L915 COR BRANCO GELO GE17, OU EQUIVALENTE TÉCNICO</t>
  </si>
  <si>
    <t>09.004</t>
  </si>
  <si>
    <t>CÓPIAS DE PROJETO DE ARQUITETURA E ESTRUTURA</t>
  </si>
  <si>
    <t>CT_PCI-024</t>
  </si>
  <si>
    <t>Cabo para incêndio SLC 2X0,75mm com blindagem vermelho</t>
  </si>
  <si>
    <t>CT_PCI-025</t>
  </si>
  <si>
    <t>Cabo para sirene 2X1,5mm</t>
  </si>
  <si>
    <t>CT_ARQ-134</t>
  </si>
  <si>
    <t>BACIA SANITÁRIA CONVENCIONAL COMPLETA, DECA VOGUE PLUS CONFORTO, CÓD.P510, COR BRANCO OU EQUIVALENTE. INCLUSO VÁLVULA DESCARGA, PARAFUSOS, CONEXÕES E ACESSÓRIOS. FORNECIMENTO E INSTALAÇÃO.</t>
  </si>
  <si>
    <t>CT_ARQ-135</t>
  </si>
  <si>
    <t>TANQUE PAREDE EM AÇO INOX POLIDO 50X40CM, INCLUSO SIFÃO METÁLICO CROMADO MONOBLOCO 32L - FRANKE 11514. FORNECIMENTO E INSTALAÇÃO</t>
  </si>
  <si>
    <t>CT_ARQ-136</t>
  </si>
  <si>
    <t>Sistema laminar para cobertura verde - Ecotelhado (não inclui vegetação)</t>
  </si>
  <si>
    <t>CT_ARQ-137</t>
  </si>
  <si>
    <t xml:space="preserve">Substituição de trechos do piso do palco, com as mesmas características do existente, incluindo madeira e barrote, em razão de manifestações de patologias (umidade, perda de capacidade de carga, degradação da madeira, entre outros). </t>
  </si>
  <si>
    <t>CT_ARQ-138</t>
  </si>
  <si>
    <t xml:space="preserve">Tinta a base de resina alquídica modificada - cor preta - característica antichamas para estruturas metálicas - ref. Weglack fra 952 ou equivalente </t>
  </si>
  <si>
    <t>CT_ARQ-139</t>
  </si>
  <si>
    <t xml:space="preserve">Retardante de chamas, acabamento fosco e incolor, nas faces superior e inferior. Duas demãos. Ref.: CKC 2020 ou equivalente  </t>
  </si>
  <si>
    <t>CT_ARQ-141</t>
  </si>
  <si>
    <t xml:space="preserve">Escada metálica diam. 1,20m. Altura 23,00m. Inclui corrimão: Revisão, limpeza com remoção de sujidade, aplicação de fundo antiferrugem, pintura  com tinta a base de resina alquídica modificada - cor preta - característica antichamas para estruturas metálicas - ref. Weglack fra 952 ou equivalente </t>
  </si>
  <si>
    <t>Vb</t>
  </si>
  <si>
    <t>CT_ARQ-142</t>
  </si>
  <si>
    <t>Escada metálica, largura 0,50m. Altura 23,00. Inclui corrimão:  Revisão, limpeza com remoção de sujidade, aplicação de fundo antiferrugem, pintura  com tinta a base de resina alquídica modificada - cor preta - característica antichamas para estruturas metálicas - ref. Weglack fra 952 ou equivalente</t>
  </si>
  <si>
    <t>CT_ARQ-143</t>
  </si>
  <si>
    <t>Sistema laminar para cobertura verde  
Ecotelhado (não inclui vegetação)</t>
  </si>
  <si>
    <t>CT_ARQ-144</t>
  </si>
  <si>
    <t>Restauro Soleiras em mármore 20 cm existente</t>
  </si>
  <si>
    <t>CT_ARQ-145</t>
  </si>
  <si>
    <t>Restauro bancadas em mármore 60cm</t>
  </si>
  <si>
    <t>CT_ARQ-146</t>
  </si>
  <si>
    <t>Restauro bancos de mármore</t>
  </si>
  <si>
    <t>um</t>
  </si>
  <si>
    <t>CT_ARQ-147</t>
  </si>
  <si>
    <t>Restauro de divisória de granitina branca</t>
  </si>
  <si>
    <t>CT_ARQ-148</t>
  </si>
  <si>
    <t>PSA101- Porta laminado ts amarela 
01 folha, abrir 90 x 180 com barra PNE/Instalado</t>
  </si>
  <si>
    <t>CT_ARQ-149</t>
  </si>
  <si>
    <t>PSB101- Porta laminado ts branca 
01 folha, abrir 80 x 175/Instalado</t>
  </si>
  <si>
    <t>CT_ARQ-150</t>
  </si>
  <si>
    <t>PCF102- Porta corta fogo  
01 folha, abrir 100 x 210</t>
  </si>
  <si>
    <t>CT_ARQ-153</t>
  </si>
  <si>
    <t>PCF105- Porta corta fogo  
01 folha, abrir 1,90 x 2,10</t>
  </si>
  <si>
    <t>CT_ARQ-156</t>
  </si>
  <si>
    <t>PCF108- Porta corta fogo  
01 folha, abrir  2,20 x 2,10</t>
  </si>
  <si>
    <t>CT_ARQ-157</t>
  </si>
  <si>
    <t>PCF109- Porta corta fogo  
01 folha, abrir  1,50 x 2,50</t>
  </si>
  <si>
    <t>CT_ARQ-164</t>
  </si>
  <si>
    <t>PCA 001- Porta acústica corta fogo 
02 folhas, abrir 117 x 235 cm</t>
  </si>
  <si>
    <t>CT_ARQ-166</t>
  </si>
  <si>
    <t>Porta Laminada  ALCOPLAC SYSTEM® 0,765 x 1,80</t>
  </si>
  <si>
    <t>CT_ARQ-168</t>
  </si>
  <si>
    <t>Fitas de fixação vinilicas em rolos com 30 m de comprimento e  5cm de largura</t>
  </si>
  <si>
    <t>rolo</t>
  </si>
  <si>
    <t>CT_ELE-095</t>
  </si>
  <si>
    <t>Sistema de automação  
(Inclusive gerenciador, licença e dispositivos)</t>
  </si>
  <si>
    <t>CT_ARQ-169</t>
  </si>
  <si>
    <t>Frete para entrega do piso Linóleo</t>
  </si>
  <si>
    <t>CT_ARQ-170</t>
  </si>
  <si>
    <t>Poltrona normal</t>
  </si>
  <si>
    <t>PÇ</t>
  </si>
  <si>
    <t>CT_ARQ-171</t>
  </si>
  <si>
    <t>Poltrona PMR</t>
  </si>
  <si>
    <t>CT_ARQ-172</t>
  </si>
  <si>
    <t>Poltrona para obesos</t>
  </si>
  <si>
    <t>CT_ARQ-173</t>
  </si>
  <si>
    <t>Poltrona PDV</t>
  </si>
  <si>
    <t>CT_ARQ-174</t>
  </si>
  <si>
    <t>Restauração de poltronas</t>
  </si>
  <si>
    <t>CT_ARQ-175</t>
  </si>
  <si>
    <t>Piso cerâmico esmaltado 20x30cm, branco</t>
  </si>
  <si>
    <t>CT_ARQ-176</t>
  </si>
  <si>
    <t>Fechamento com cobertura em vidro 10 + 10 mm laminado e temperado - sentryglass e estrutura metálica
Rampa sul e rampa norte</t>
  </si>
  <si>
    <t>CT_ARQ-177</t>
  </si>
  <si>
    <t>Restauro das paredes revestidas em granito</t>
  </si>
  <si>
    <t>CT_ARQ-178</t>
  </si>
  <si>
    <t>Rodapé MDF Ultra 15mm x 12 cm</t>
  </si>
  <si>
    <t xml:space="preserve">m </t>
  </si>
  <si>
    <t>CT_ARQ-179</t>
  </si>
  <si>
    <t>Elaboração de projeto executivo para implantação de sistema de irrigação</t>
  </si>
  <si>
    <t>CT_ARQ-180</t>
  </si>
  <si>
    <t>Torneira de mesa para lavatório
Ref.: DocolEletric da Docol</t>
  </si>
  <si>
    <t>CT_ARQ-181</t>
  </si>
  <si>
    <t>Torneira de mesa para lavatório acabamento cromado
Ref.: Pressmatic Noblesse da Docol</t>
  </si>
  <si>
    <t>CT_ARQ-182</t>
  </si>
  <si>
    <t>Torneira de mesa para lavatório 
Ref.: Docol City da Docol</t>
  </si>
  <si>
    <t>CT_ARQ-183</t>
  </si>
  <si>
    <t>Torneira de mesa para cozinha bica alta cromada
Ref.: Triplus da Docol</t>
  </si>
  <si>
    <t>CT_ARQ-184</t>
  </si>
  <si>
    <t xml:space="preserve">Acabamento para válvula de descarga
Ref.: Ecoline Montblanc Montana Hydro </t>
  </si>
  <si>
    <t>CT_ARQ-185</t>
  </si>
  <si>
    <t>Acabamento para registro
Ref.: Docol City 1/2, 3/4 e 1"</t>
  </si>
  <si>
    <t>CT_ARQ-186</t>
  </si>
  <si>
    <t>Chuveiro Ducha 
Ref.: BonnaDucha da Docol</t>
  </si>
  <si>
    <t>CT_ARQ-187</t>
  </si>
  <si>
    <t>Misturador para banheira ou chuveiro, com base latão 3/4"
Ref.: Docol</t>
  </si>
  <si>
    <t>CT_ARQ-188</t>
  </si>
  <si>
    <t>Acabamento monocomando para chuveiro
Re.: Lift Base Deca Cromado da Docol</t>
  </si>
  <si>
    <t>CT_ARQ-189</t>
  </si>
  <si>
    <t>Ducha com chuveirinho parede Cromada
Ref.: Bonnaducha da Docol</t>
  </si>
  <si>
    <t>CT_ARQ-190</t>
  </si>
  <si>
    <t>Ralo linear 70 cm com grelha em inox
Ref.: Tigre</t>
  </si>
  <si>
    <t>CT_ARQ-191</t>
  </si>
  <si>
    <t xml:space="preserve">Dispenser sabonete líquido compacta branco com reservatório
Ref.: Premisse Urban </t>
  </si>
  <si>
    <t>CT_ARQ-192</t>
  </si>
  <si>
    <t>Dispenser Papel toalha em aço Inox escovado
Ref.: Bobrick B-4262</t>
  </si>
  <si>
    <t>CT_ARQ-193</t>
  </si>
  <si>
    <t>Trocador de fraldas horizontal sobreposto cinza
Ref.: KB-200-01 da Koala Kare</t>
  </si>
  <si>
    <t>CT_ARQ-194</t>
  </si>
  <si>
    <t>Cabide para banheiro em inox polido
Ref.: Bobrick B-7671</t>
  </si>
  <si>
    <t>CT_ARQ-195</t>
  </si>
  <si>
    <t>Suporte para papel higiênico 2 rolos sobrepor
Ref.: Bobrick B-2888</t>
  </si>
  <si>
    <t>CT_ARQ-196</t>
  </si>
  <si>
    <t>Lixeira com tampa flip-top
Capacidade: 25 litros
Ref.: Brakey CA-709</t>
  </si>
  <si>
    <t>CT_ARQ-197</t>
  </si>
  <si>
    <t>Lixeira com tampa flip-top
Capacidade: 15 litros
Ref.: Brakey CA-706</t>
  </si>
  <si>
    <t>CT_ARQ-198</t>
  </si>
  <si>
    <t>Saboneteira horizontal em inox
Capacidade: 1,2 l
Ref.: Bobrick B-2112</t>
  </si>
  <si>
    <t>CT_ARQ-200</t>
  </si>
  <si>
    <t>Porta toalha com barra
Ref.: Docol Hotel Cromado da Docol</t>
  </si>
  <si>
    <t>CT_ARQ-201</t>
  </si>
  <si>
    <t>Dispenser para papel higiênico rolão branco
Ref.: Invoq - Premisse</t>
  </si>
  <si>
    <t>CT_ARQ-205</t>
  </si>
  <si>
    <t>Cadeira de banho 
Ref.: Deca</t>
  </si>
  <si>
    <t>CT_ARQ-206</t>
  </si>
  <si>
    <t>Barra de apoio de canto</t>
  </si>
  <si>
    <t>CT_ARQ-207</t>
  </si>
  <si>
    <t>Suporte para papel higiênico sobrepor
Ref.: Bobrick B-2890</t>
  </si>
  <si>
    <t>CT_ARQ-208</t>
  </si>
  <si>
    <t>Sifão para lavatório 7/8", cromado
Ref.: Docol</t>
  </si>
  <si>
    <t>CT_ARQ-209</t>
  </si>
  <si>
    <t>Ligação flexível em aço inox 60 cm
Ref.: Docol</t>
  </si>
  <si>
    <t>CT_ARQ-210</t>
  </si>
  <si>
    <t>Bebedouro purificador de pressão 
Ref.: Bag40c</t>
  </si>
  <si>
    <t>CT_ARQ-221</t>
  </si>
  <si>
    <t>Dispenser papel toalha interfolhado branco, ref.  Invoq Premisse</t>
  </si>
  <si>
    <t>CT_ARQ-222</t>
  </si>
  <si>
    <t>Restauro piso original granito acesso externo Sala Martins Pena</t>
  </si>
  <si>
    <t>CT_ARQ-223</t>
  </si>
  <si>
    <t>Restauro piso original espaço Dercy Gonçalves (níveis 17,63 e 21,65) Mármore Branco</t>
  </si>
  <si>
    <t>CT_ARQ-224</t>
  </si>
  <si>
    <t>Restauro piso original em granito dos sanitários da sala Martins Pena</t>
  </si>
  <si>
    <t>CT_ARQ-225</t>
  </si>
  <si>
    <t xml:space="preserve">Lixeira Inox B277 Brakey com Aro para saco de lixo. Ref. Bobrick Linha Contura. Cód. B3944-134 </t>
  </si>
  <si>
    <t>unidade</t>
  </si>
  <si>
    <t>CT_ARQ-226</t>
  </si>
  <si>
    <t>PCMAT/PPCI/PPRA/EPI/EPC Projetos proteções coletivas   
Em atendimento a NR18</t>
  </si>
  <si>
    <t>CT_ARQ-227</t>
  </si>
  <si>
    <t>PLB105 - Porta laminada branca de correr 
01 folha, abrir 80 x 210 com fresta de 1,5cm na parte inferior</t>
  </si>
  <si>
    <t>CT_ARQ-228</t>
  </si>
  <si>
    <t>PLB112- Porta laminada branca de abrir 
02 folhas, abrir 150 x 210</t>
  </si>
  <si>
    <t>CT_ARQ-229</t>
  </si>
  <si>
    <t>PAC105- porta acústica 
02 folhas, abrir 80 x 210</t>
  </si>
  <si>
    <t>CT_ARQ-230</t>
  </si>
  <si>
    <t>PAC106- porta acústica 
02 folhas, abrir 100 x 210</t>
  </si>
  <si>
    <t>CT_ARQ-231</t>
  </si>
  <si>
    <t>PAC107- porta acústica 
02 folhas, abrir 120 x 210</t>
  </si>
  <si>
    <t>CT_ARQ-232</t>
  </si>
  <si>
    <t>PAC108 - Porta acústica 
02 folhas, abrir 150 x 210</t>
  </si>
  <si>
    <t>CT_ARQ-233</t>
  </si>
  <si>
    <t>PAC111 - Porta acústica 
01 folha, abrir 80 x 210</t>
  </si>
  <si>
    <t>CT_ARQ-234</t>
  </si>
  <si>
    <t>PAC112 - Porta acústica 
01 folha, abrir 90 x 210</t>
  </si>
  <si>
    <t>CT_ARQ-235</t>
  </si>
  <si>
    <t>PAC113 - Porta acústica  
01 folha, abrir 80 x 195</t>
  </si>
  <si>
    <t>CT_ARQ-236</t>
  </si>
  <si>
    <t>POA102- Portão acústico 
01 folha, correr 485 x 220</t>
  </si>
  <si>
    <t>CT_ARQ-237</t>
  </si>
  <si>
    <t>JFE101- Janela de ferro Fixa 
665 X 110 / 233</t>
  </si>
  <si>
    <t>CT_ARQ-238</t>
  </si>
  <si>
    <t>JFE102- Janela de ferro  Fixa Abrir 
370 X 110 / 233</t>
  </si>
  <si>
    <t>CT_ARQ-239</t>
  </si>
  <si>
    <t>JFE103- Janela de ferro - Fixa Abrir 
340 X 110 / 233</t>
  </si>
  <si>
    <t>CT_ARQ-240</t>
  </si>
  <si>
    <t>PAC002 - Porta acústica revestida em couro  
02 folhas, 117,5 X 235</t>
  </si>
  <si>
    <t>CT_ARQ-242</t>
  </si>
  <si>
    <t>PLM002 - Porta laminada madeira - 01 folha, abrir 80 x 195 com aumento de altura em 15 cm (altura final 210)</t>
  </si>
  <si>
    <t>CT_ARQ-243</t>
  </si>
  <si>
    <t>PLM004 - Porta laminada madeira  
02 folhas, abrir 61 x 210</t>
  </si>
  <si>
    <t>CT_ARQ-244</t>
  </si>
  <si>
    <t>PLM005 - Porta laminada madeira 
02 folhas, abrir 80 x 210</t>
  </si>
  <si>
    <t>CT_ARQ-245</t>
  </si>
  <si>
    <t>PLA002 - Porta laminada amarela  
01 folha, abrir 70 x 210 com fresta de 1,5cm na parte inferior</t>
  </si>
  <si>
    <t>CT_ARQ-246</t>
  </si>
  <si>
    <t>PLA003 - Porta laminada amarela 
01 folha, abrir 80 x 210 com fresta de 1,5 cm na parte inferior</t>
  </si>
  <si>
    <t>CT_ARQ-247</t>
  </si>
  <si>
    <t>PLA004 - Porta laminada amarela 
01 folha, pivotante 80 x 210</t>
  </si>
  <si>
    <t>CT_ARQ-248</t>
  </si>
  <si>
    <t>PLA004 - Porta laminada amarela - 01 folha 
pivotante 80 x 210 com fresta de 1,5 cm na parte inferior</t>
  </si>
  <si>
    <t>CT_ARQ-249</t>
  </si>
  <si>
    <t>PLA008 - Porta laminada amarela - 01 folha 
abrir 80 x 205 com fresta de 1,5cm na parte inferior</t>
  </si>
  <si>
    <t>CT_ARQ-250</t>
  </si>
  <si>
    <t>PLB001 - Porta laminada branca - 01 folha 
abrir 80 x 210 com fresta de 1,5 cm na parte inferior</t>
  </si>
  <si>
    <t>CT_ARQ-251</t>
  </si>
  <si>
    <t>PLB004 - Porta laminada branca - 01 folha 
abrir 100 x 210 com fresta de 1,5cm na parte inferior.</t>
  </si>
  <si>
    <t>CT_ARQ-252</t>
  </si>
  <si>
    <t>PVD001 - Porta vidro - 02 folhas 
pivotantes 77 x 210</t>
  </si>
  <si>
    <t>CT_ARQ-253</t>
  </si>
  <si>
    <t>PCO002 - Porta revestida em couro - 05 folhas 
pivotante 116 x 263</t>
  </si>
  <si>
    <t>CT_ARQ-254</t>
  </si>
  <si>
    <t>PFE003 - Porta de ferro 
02 folhas, abrir 80 x 210</t>
  </si>
  <si>
    <t>CT_ARQ-255</t>
  </si>
  <si>
    <t>PFE004 - Porta de ferro  
02 folhas, abrir 125 x 210</t>
  </si>
  <si>
    <t>CT_ARQ-256</t>
  </si>
  <si>
    <t>PFE007- Porta de ferro 
02 folhas, abrir 91 x 195</t>
  </si>
  <si>
    <t>CT_ARQ-257</t>
  </si>
  <si>
    <t>JFE001- Janela de ferro  
Fixa 585 x 110/233</t>
  </si>
  <si>
    <t>CT_ARQ-258</t>
  </si>
  <si>
    <t>JFE002 - Janela de ferro 
Fixa 776 x 110/233</t>
  </si>
  <si>
    <t>CT_ARQ-259</t>
  </si>
  <si>
    <t>JFE003 - Janela de ferro  
Fixa 665 x 110/233</t>
  </si>
  <si>
    <t>CT_ARQ-241</t>
  </si>
  <si>
    <t>PLM001 - Porta laminada madeira -
1 folha, abrir 80 x 210</t>
  </si>
  <si>
    <t>CT_ARQ-260</t>
  </si>
  <si>
    <t>PAA101- Porta Acústica de Aço  
01 folha, abrir 90 X 210</t>
  </si>
  <si>
    <t>CT_ARQ-261</t>
  </si>
  <si>
    <t>Corrimão em madeira 
Sala Martins Pena</t>
  </si>
  <si>
    <t>CT_ARQ-262</t>
  </si>
  <si>
    <t>PAA101 - Porta acústica de aço 01 folha, abrir à esquerda, 90x210cm 
Tipo TROX</t>
  </si>
  <si>
    <t>CT_PCI-026</t>
  </si>
  <si>
    <t>Placa anti vórtice 75x75 cm</t>
  </si>
  <si>
    <t>CT_PCI-027</t>
  </si>
  <si>
    <t>Placa anti vórtice 100x100 cm</t>
  </si>
  <si>
    <t>###</t>
  </si>
  <si>
    <t>Data</t>
  </si>
  <si>
    <t>Cleide Luciana Abade dos Santos</t>
  </si>
  <si>
    <t>Nível</t>
  </si>
  <si>
    <t>Fonte</t>
  </si>
  <si>
    <t>Código</t>
  </si>
  <si>
    <t>Descrição</t>
  </si>
  <si>
    <t>Unidade</t>
  </si>
  <si>
    <t>Quantidade</t>
  </si>
  <si>
    <t>Custo Unitário (R$)</t>
  </si>
  <si>
    <t>BDI
(%)</t>
  </si>
  <si>
    <t>Preço Unitário (R$)</t>
  </si>
  <si>
    <t>Preço Total
(R$)</t>
  </si>
  <si>
    <t>Serviço</t>
  </si>
  <si>
    <t>BDI 1</t>
  </si>
  <si>
    <t>TNCS - ETAPA 1 - MARTINS PENA</t>
  </si>
  <si>
    <t>Meta</t>
  </si>
  <si>
    <t>1.</t>
  </si>
  <si>
    <t>SERVIÇOS INICIAIS</t>
  </si>
  <si>
    <t>Nível 2</t>
  </si>
  <si>
    <t>1.1.</t>
  </si>
  <si>
    <t>SERVIÇOS TÉCNICOS</t>
  </si>
  <si>
    <t>1.1.0.0.1.</t>
  </si>
  <si>
    <t>COMPOSIÇÃO</t>
  </si>
  <si>
    <t>CCU - 01.002</t>
  </si>
  <si>
    <t>ART/RRT 
Anotação de Responsabilidade Técnica/Registro de Responsabilidade Técnica</t>
  </si>
  <si>
    <t>1.1.0.0.2.</t>
  </si>
  <si>
    <t>CCU - 01.003</t>
  </si>
  <si>
    <t>ACOMPANHAMENTO FOTOGRÁFICO PARA PRODUÇÃO DE ACERVO</t>
  </si>
  <si>
    <t>1.1.0.0.3.</t>
  </si>
  <si>
    <t>CCU - 09.002</t>
  </si>
  <si>
    <t>AS BUILT, DE TODOS OS PROJETOS</t>
  </si>
  <si>
    <t>BDI 2</t>
  </si>
  <si>
    <t>1.1.0.0.4.</t>
  </si>
  <si>
    <t>1.2.</t>
  </si>
  <si>
    <t>SERVIÇOS PRELIMINARES</t>
  </si>
  <si>
    <t>Nível 3</t>
  </si>
  <si>
    <t>1.2.1.</t>
  </si>
  <si>
    <t>Canteiro de Obras</t>
  </si>
  <si>
    <t>1.2.1.0.1.</t>
  </si>
  <si>
    <t>CPU_ARQ-280</t>
  </si>
  <si>
    <t>Mobilização da oba
(Transporte de materiais e equipamentos necessários para o início da obra)</t>
  </si>
  <si>
    <t>1.2.1.0.2.</t>
  </si>
  <si>
    <t>CDHU</t>
  </si>
  <si>
    <t>02.02.130</t>
  </si>
  <si>
    <t>Locação de container tipo escritório com 1 vaso sanitário, 1 lavatório e 1 ponto para chuveiro - área mínima de 13,80 m²</t>
  </si>
  <si>
    <t>1.2.1.0.3.</t>
  </si>
  <si>
    <t>02.02.150</t>
  </si>
  <si>
    <t>Locação de container tipo depósito - área mínima de 13,80 m²</t>
  </si>
  <si>
    <t>1.2.1.0.4.</t>
  </si>
  <si>
    <t>02.02.120</t>
  </si>
  <si>
    <t>Locação de container tipo alojamento - área mínima de 13,80 m²</t>
  </si>
  <si>
    <t>1.2.1.0.5.</t>
  </si>
  <si>
    <t>02.02.140</t>
  </si>
  <si>
    <t>Locação de container tipo sanitário com 2 vasos sanitários, 2 lavatórios, 2 mictórios e 4 pontos para chuveiro - área mínima de 13,80 m²</t>
  </si>
  <si>
    <t>1.2.1.0.6.</t>
  </si>
  <si>
    <t>02.02.160</t>
  </si>
  <si>
    <t>Locação de container tipo guarita - área mínima de 4,60 m²</t>
  </si>
  <si>
    <t>1.2.1.0.7.</t>
  </si>
  <si>
    <t>CDHU-I</t>
  </si>
  <si>
    <t>O.15.000.090259</t>
  </si>
  <si>
    <t>Lavatório/bebedouro coletivo de aço inoxidável AISI 304 chapa 20 (1,0mm) - (200 x 80) cm</t>
  </si>
  <si>
    <t>1.2.1.0.8.</t>
  </si>
  <si>
    <t>CCU - 02.001</t>
  </si>
  <si>
    <t>LASTRO DE BRITA 2</t>
  </si>
  <si>
    <t>m³</t>
  </si>
  <si>
    <t>1.2.1.0.9.</t>
  </si>
  <si>
    <t>CCU - 03.046</t>
  </si>
  <si>
    <t>EXTRAÇÃO E ROMPIMENTO DE TESTEMUNHOS DE CONCRETO</t>
  </si>
  <si>
    <t>1.2.2.</t>
  </si>
  <si>
    <t>Ligações Provisórias</t>
  </si>
  <si>
    <t>1.2.2.0.1.</t>
  </si>
  <si>
    <t>CCU - 02.002</t>
  </si>
  <si>
    <t>ENTRADA PROVISORIA DE ENERGIA ELETRICA AEREA TRIFASICA 40A EM POSTE MADEIRA</t>
  </si>
  <si>
    <t>1.2.2.0.2.</t>
  </si>
  <si>
    <t>CCU - 02.003</t>
  </si>
  <si>
    <t xml:space="preserve">LIGAÇÃO PROVISÓRIA DE ÁGUA PARA CANTEIRO DE OBRAS - FORNECIMENTO E INSTALAÇÃO </t>
  </si>
  <si>
    <t>1.2.2.0.3.</t>
  </si>
  <si>
    <t>CCU - 02.004</t>
  </si>
  <si>
    <t xml:space="preserve">LIGAÇÃO PROVISÓRIA DE ESGOTO PARA CANTEIRO DE OBRAS - FORNECIMENTO E INSTALAÇÃO </t>
  </si>
  <si>
    <t>1.2.2.0.4.</t>
  </si>
  <si>
    <t>CCU - 02.005</t>
  </si>
  <si>
    <t>CONSUMO MENSAL DE ÁGUA, ESGOTO, ENERGIA E INTERNET</t>
  </si>
  <si>
    <t>1.2.2.0.5.</t>
  </si>
  <si>
    <t>SINAPI</t>
  </si>
  <si>
    <t>EXECUÇÃO DE RESERVATÓRIO ELEVADO DE ÁGUA (1000 LITROS) EM CANTEIRO DE OBRA, APOIADO EM ESTRUTURA DE MADEIRA. AF_02/2016</t>
  </si>
  <si>
    <t>UN</t>
  </si>
  <si>
    <t>1.2.3.</t>
  </si>
  <si>
    <t>Proteção e sinalização</t>
  </si>
  <si>
    <t>1.2.3.0.1.</t>
  </si>
  <si>
    <t>TAPUME COM TELHA METÁLICA. AF_05/2018</t>
  </si>
  <si>
    <t>M2</t>
  </si>
  <si>
    <t>1.2.3.0.2.</t>
  </si>
  <si>
    <t>CCU - 02.007</t>
  </si>
  <si>
    <t>PLACA DE OBRA EM CHAPA DE ACO GALVANIZADO</t>
  </si>
  <si>
    <t>1.2.3.0.3.</t>
  </si>
  <si>
    <t>CCU - 02.012</t>
  </si>
  <si>
    <t>PORTAO DE FERRO EM CHAPA GALVANIZADA PLANA 20 GSG</t>
  </si>
  <si>
    <t>1.2.3.0.4.</t>
  </si>
  <si>
    <t>GUARDA-CORPO FIXADO EM FÔRMA DE MADEIRA COM TRAVESSÕES EM MADEIRA PREGADA E FECHAMENTO EM PAINEL COMPENSADO PARA EDIFICAÇÕES COM 3 PAVIMENTOS. AF_11/2017</t>
  </si>
  <si>
    <t>M</t>
  </si>
  <si>
    <t>1.2.3.0.5.</t>
  </si>
  <si>
    <t>CCU - 02.035</t>
  </si>
  <si>
    <t xml:space="preserve"> LONA PLÁSTICA COR PRETA, ESPESSURA DE 150 MICRAS (PROTEÇÃO DOS PISOS ORIGINAIS)</t>
  </si>
  <si>
    <t>1.2.3.0.6.</t>
  </si>
  <si>
    <t>CCU - 02.036</t>
  </si>
  <si>
    <t>CAMADA DE PROTEÇÃO EM GESSO ESPESSURA 15MM (PROTEÇÃO DOS PISOS ORIGINAIS)</t>
  </si>
  <si>
    <t>1.2.3.0.7.</t>
  </si>
  <si>
    <t>CCU - 02.037</t>
  </si>
  <si>
    <t>CHAPA MADEIRA COMPENSADA RESINADA 2,20 X 1,60M X 17MMM (PROTEÇÃO DOS PISOS ORIGINAIS)</t>
  </si>
  <si>
    <t>1.2.3.0.8.</t>
  </si>
  <si>
    <t>CPU_ARQ-283</t>
  </si>
  <si>
    <t xml:space="preserve">Linha de vida provisória </t>
  </si>
  <si>
    <t>1.2.4.</t>
  </si>
  <si>
    <t xml:space="preserve">Locação de obra </t>
  </si>
  <si>
    <t>1.2.4.0.1.</t>
  </si>
  <si>
    <t>LOCAÇÃO DE PONTO PARA REFERÊNCIA TOPOGRÁFICA. AF_10/2018</t>
  </si>
  <si>
    <t>1.3.</t>
  </si>
  <si>
    <t>DEMOLIÇÕES E RETIRADAS</t>
  </si>
  <si>
    <t>1.3.1.</t>
  </si>
  <si>
    <t xml:space="preserve">Demolições | Retiradas  </t>
  </si>
  <si>
    <t>1.3.1.0.1.</t>
  </si>
  <si>
    <t>CCU - 02.028</t>
  </si>
  <si>
    <t>RETIRADA DE REVESTIMENTOS DE PISO CARPETE/FORRAÇÃO</t>
  </si>
  <si>
    <t>1.3.1.0.2.</t>
  </si>
  <si>
    <t>CCU - 02.029</t>
  </si>
  <si>
    <t xml:space="preserve"> DEMOLIÇÃO MANUAL DE PISO CIMENTADO SOBRE LASTRO DE CONCRETO</t>
  </si>
  <si>
    <t>1.3.1.0.3.</t>
  </si>
  <si>
    <t>CCU - 02.030</t>
  </si>
  <si>
    <t>RETIRADA DE POLTRONAS</t>
  </si>
  <si>
    <t>1.3.1.0.4.</t>
  </si>
  <si>
    <t>97622</t>
  </si>
  <si>
    <t>DEMOLIÇÃO DE ALVENARIA DE BLOCO FURADO, DE FORMA MANUAL, SEM REAPROVEITAMENTO. AF_12/2017</t>
  </si>
  <si>
    <t>M3</t>
  </si>
  <si>
    <t>1.3.2.</t>
  </si>
  <si>
    <t>Carga, transporte, descarga de materiais de demolição</t>
  </si>
  <si>
    <t>1.3.2.0.1.</t>
  </si>
  <si>
    <t>CCU - 02.032</t>
  </si>
  <si>
    <t>CARGA MANUAL DE ENTULHO</t>
  </si>
  <si>
    <t>1.3.2.0.2.</t>
  </si>
  <si>
    <t>100984</t>
  </si>
  <si>
    <t>CARGA, MANOBRA E DESCARGA DE ENTULHO EM CAMINHÃO BASCULANTE 18 M³ - CARGA COM ESCAVADEIRA HIDRÁULICA  (CAÇAMBA DE 0,80 M³ / 111 HP) E DESCARGA LIVRE (UNIDADE: M3). AF_07/2020</t>
  </si>
  <si>
    <t>1.3.2.0.3.</t>
  </si>
  <si>
    <t>95880</t>
  </si>
  <si>
    <t>TRANSPORTE COM CAMINHÃO BASCULANTE DE 18 M³, EM VIA URBANA PAVIMENTADA, DMT ATÉ 30 KM (UNIDADE: TXKM). AF_07/2020</t>
  </si>
  <si>
    <t>TXKM</t>
  </si>
  <si>
    <t>1.3.2.0.4.</t>
  </si>
  <si>
    <t>SICRO</t>
  </si>
  <si>
    <t>1.4.</t>
  </si>
  <si>
    <t>ADMINISTRAÇÃO</t>
  </si>
  <si>
    <t>1.4.0.0.1.</t>
  </si>
  <si>
    <t>CPU_ARQ-284</t>
  </si>
  <si>
    <t>Administração local da obra</t>
  </si>
  <si>
    <t>1.5.</t>
  </si>
  <si>
    <t>MÁQUINAS E EQUIPAMENTOS</t>
  </si>
  <si>
    <t>1.5.0.0.1.</t>
  </si>
  <si>
    <t>SINAPI-I</t>
  </si>
  <si>
    <t xml:space="preserve">MXMES </t>
  </si>
  <si>
    <t>1.5.0.0.2.</t>
  </si>
  <si>
    <t>MONTAGEM E DESMONTAGEM DE ANDAIME TUBULAR TIPO TORRE (EXCLUSIVE ANDAIME E LIMPEZA). AF_11/2017</t>
  </si>
  <si>
    <t>1.5.0.0.3.</t>
  </si>
  <si>
    <t>20193</t>
  </si>
  <si>
    <t>M2XMES</t>
  </si>
  <si>
    <t>1.5.0.0.4.</t>
  </si>
  <si>
    <t>MONTAGEM E DESMONTAGEM DE ANDAIME MODULAR FACHADEIRO, COM PISO METÁLICO, PARA EDIFICAÇÕES COM MÚLTIPLOS PAVIMENTOS (EXCLUSIVE ANDAIME E LIMPEZA). AF_11/2017</t>
  </si>
  <si>
    <t>1.5.0.0.5.</t>
  </si>
  <si>
    <t>GUINDAUTO HIDRÁULICO, CAPACIDADE MÁXIMA DE CARGA 3300 KG, MOMENTO MÁXIMO DE CARGA 5,8 TM, ALCANCE MÁXIMO HORIZONTAL 7,60 M, INCLUSIVE CAMINHÃO TOCO PBT 16.000 KG, POTÊNCIA DE 189 CV - MATERIAIS NA OPERAÇÃO. AF_03/2016</t>
  </si>
  <si>
    <t>H</t>
  </si>
  <si>
    <t>1.5.0.0.6.</t>
  </si>
  <si>
    <t>CCU - 03.047</t>
  </si>
  <si>
    <t>LEVANTAMENTO DE PACOMETRIA EM ESTRUTURA DE CONCRETO ARMADO</t>
  </si>
  <si>
    <t>2.</t>
  </si>
  <si>
    <t>OBRA CIVIL</t>
  </si>
  <si>
    <t>2.1.</t>
  </si>
  <si>
    <t>FUNDAÇÕES E ESTRUTURAS</t>
  </si>
  <si>
    <t>2.1.1.</t>
  </si>
  <si>
    <t>Reservatório Incêndio (015.02-20)</t>
  </si>
  <si>
    <t>Nível 4</t>
  </si>
  <si>
    <t>2.1.1.1.</t>
  </si>
  <si>
    <t>Fundações Profundas</t>
  </si>
  <si>
    <t>2.1.1.1.1.</t>
  </si>
  <si>
    <t>ESTACA ESCAVADA MECANICAMENTE, SEM FLUIDO ESTABILIZANTE, COM 40CM DE DIÂMETRO, CONCRETO LANÇADO POR CAMINHÃO BETONEIRA (EXCLUSIVE MOBILIZAÇÃO E DESMOBILIZAÇÃO). AF_01/2020</t>
  </si>
  <si>
    <t>2.1.1.1.2.</t>
  </si>
  <si>
    <t>MONTAGEM DE ARMADURA TRANSVERSAL DE ESTACAS DE SEÇÃO CIRCULAR, DIÂMETRO = 6,3 MM. AF_11/2016</t>
  </si>
  <si>
    <t>KG</t>
  </si>
  <si>
    <t>2.1.1.1.3.</t>
  </si>
  <si>
    <t>MONTAGEM DE ARMADURA LONGITUDINAL DE ESTACAS DE SEÇÃO CIRCULAR, DIÂMETRO = 10,0 MM. AF_11/2016</t>
  </si>
  <si>
    <t>2.1.1.1.4.</t>
  </si>
  <si>
    <t>2.1.1.2.</t>
  </si>
  <si>
    <t>Blocos</t>
  </si>
  <si>
    <t>2.1.1.2.1.</t>
  </si>
  <si>
    <t>2.1.1.2.2.</t>
  </si>
  <si>
    <t>PREPARO DE FUNDO DE VALA COM LARGURA MAIOR OU IGUAL A 1,5 M E MENOR QUE 2,5 M, COM CAMADA DE AREIA, LANÇAMENTO MECANIZADO. AF_08/2020</t>
  </si>
  <si>
    <t>2.1.1.2.3.</t>
  </si>
  <si>
    <t>REATERRO MANUAL DE VALAS COM COMPACTAÇÃO MECANIZADA. AF_04/2016</t>
  </si>
  <si>
    <t>2.1.1.2.4.</t>
  </si>
  <si>
    <t>LASTRO DE CONCRETO MAGRO, APLICADO EM PISOS, LAJES SOBRE SOLO OU RADIERS, ESPESSURA DE 5 CM. AF_07/2016</t>
  </si>
  <si>
    <t>2.1.1.2.5.</t>
  </si>
  <si>
    <t>FABRICAÇÃO, MONTAGEM E DESMONTAGEM DE FÔRMA PARA BLOCO DE COROAMENTO, EM MADEIRA SERRADA, E=25 MM, 4 UTILIZAÇÕES. AF_06/2017</t>
  </si>
  <si>
    <t>2.1.1.2.6.</t>
  </si>
  <si>
    <t>ARMAÇÃO DE BLOCO, VIGA BALDRAME OU SAPATA UTILIZANDO AÇO CA-50 DE 10 MM - MONTAGEM. AF_06/2017</t>
  </si>
  <si>
    <t>2.1.1.2.7.</t>
  </si>
  <si>
    <t>ARMAÇÃO DE BLOCO, VIGA BALDRAME OU SAPATA UTILIZANDO AÇO CA-50 DE 12,5 MM - MONTAGEM. AF_06/2017</t>
  </si>
  <si>
    <t>2.1.1.2.8.</t>
  </si>
  <si>
    <t>ARMAÇÃO DE BLOCO, VIGA BALDRAME OU SAPATA UTILIZANDO AÇO CA-50 DE 16 MM - MONTAGEM. AF_06/2017</t>
  </si>
  <si>
    <t>2.1.1.2.9.</t>
  </si>
  <si>
    <t>CCU - 03.001</t>
  </si>
  <si>
    <t>CONCRETAGEM DE BLOCOS DE COROAMENTO E VIGAS BALDRAMES, FCK 35 MPA, COM USO DE BOMBA LANÇAMENTO, ADENSAMENTO E ACABAMENTO</t>
  </si>
  <si>
    <t>2.1.1.2.10.</t>
  </si>
  <si>
    <t>IMPERMEABILIZAÇÃO DE SUPERFÍCIE COM EMULSÃO ASFÁLTICA, 2 DEMÃOS AF_06/2018</t>
  </si>
  <si>
    <t>2.1.1.3.</t>
  </si>
  <si>
    <t>Vigas Baldrames</t>
  </si>
  <si>
    <t>2.1.1.3.1.</t>
  </si>
  <si>
    <t>2.1.1.3.2.</t>
  </si>
  <si>
    <t>PREPARO DE FUNDO DE VALA COM LARGURA MENOR QUE 1,5 M, COM CAMADA DE BRITA, LANÇAMENTO MECANIZADO. AF_08/2020</t>
  </si>
  <si>
    <t>2.1.1.3.3.</t>
  </si>
  <si>
    <t>2.1.1.3.4.</t>
  </si>
  <si>
    <t>FABRICAÇÃO, MONTAGEM E DESMONTAGEM DE FÔRMA PARA VIGA BALDRAME, EM MADEIRA SERRADA, E=25 MM, 4 UTILIZAÇÕES. AF_06/2017</t>
  </si>
  <si>
    <t>2.1.1.3.5.</t>
  </si>
  <si>
    <t>ARMAÇÃO DE BLOCO, VIGA BALDRAME E SAPATA UTILIZANDO AÇO CA-60 DE 5 MM - MONTAGEM. AF_06/2017</t>
  </si>
  <si>
    <t>2.1.1.3.6.</t>
  </si>
  <si>
    <t>ARMAÇÃO DE BLOCO, VIGA BALDRAME OU SAPATA UTILIZANDO AÇO CA-50 DE 8 MM - MONTAGEM. AF_06/2017</t>
  </si>
  <si>
    <t>2.1.1.3.7.</t>
  </si>
  <si>
    <t>2.1.1.3.8.</t>
  </si>
  <si>
    <t>2.1.1.3.9.</t>
  </si>
  <si>
    <t>2.1.1.3.10.</t>
  </si>
  <si>
    <t>2.1.1.3.11.</t>
  </si>
  <si>
    <t>CARGA, MANOBRA E DESCARGA DE SOLOS E MATERIAIS GRANULARES EM CAMINHÃO BASCULANTE 6 M³ - CARGA COM PÁ CARREGADEIRA (CAÇAMBA DE 1,7 A 2,8 M³ / 128 HP) E DESCARGA LIVRE (UNIDADE: M3). AF_07/2020</t>
  </si>
  <si>
    <t>2.1.1.3.12.</t>
  </si>
  <si>
    <t>TRANSPORTE COM CAMINHÃO CARROCERIA 9T, EM VIA URBANA PAVIMENTADA, DMT ATÉ 30KM (UNIDADE: TXKM). AF_07/2020</t>
  </si>
  <si>
    <t>2.1.1.4.</t>
  </si>
  <si>
    <t>Paredes de Concreto</t>
  </si>
  <si>
    <t>2.1.1.4.1.</t>
  </si>
  <si>
    <t>MONTAGEM E DESMONTAGEM DE FÔRMA DE PILARES RETANGULARES E ESTRUTURAS SIMILARES, PÉ-DIREITO SIMPLES, EM CHAPA DE MADEIRA COMPENSADA RESINADA, 6 UTILIZAÇÕES. AF_09/2020</t>
  </si>
  <si>
    <t>2.1.1.4.2.</t>
  </si>
  <si>
    <t>CCU - 03.005</t>
  </si>
  <si>
    <t xml:space="preserve">ARMAÇÃO DE PAREDE DE UMA ESTRUTURA CONVENCIONAL DE CONCRETO ARMADO EM UMA EDICIAÇÃO TÉRREA OU SOBRADO UTILIZANDO AÇO CA-50 DE 8,0 MM - MONTAGEM </t>
  </si>
  <si>
    <t>Kg</t>
  </si>
  <si>
    <t>2.1.1.4.3.</t>
  </si>
  <si>
    <t>CCU - 03.006</t>
  </si>
  <si>
    <t xml:space="preserve">ARMAÇÃO DE PAREDE DE UMA ESTRUTURA CONVENCIONAL DE CONCRETO ARMADO EM UMA EDICIAÇÃO TÉRREA OU SOBRADO UTILIZANDO AÇO CA-50 DE 10,0 MM - MONTAGEM </t>
  </si>
  <si>
    <t>2.1.1.4.4.</t>
  </si>
  <si>
    <t>CCU - 03.007</t>
  </si>
  <si>
    <t xml:space="preserve">ARMAÇÃO DE PAREDE DE UMA ESTRUTURA CONVENCIONAL DE CONCRETO ARMADO EM UMA EDICIAÇÃO TÉRREA OU SOBRADO UTILIZANDO AÇO CA-50 DE 16,0 MM - MONTAGEM </t>
  </si>
  <si>
    <t>2.1.1.4.5.</t>
  </si>
  <si>
    <t>CCU - 03.008</t>
  </si>
  <si>
    <t xml:space="preserve">ARMAÇÃO DE PAREDE DE UMA ESTRUTURA CONVENCIONAL DE CONCRETO ARMADO EM UMA EDICIAÇÃO TÉRREA OU SOBRADO UTILIZANDO AÇO CA-50 DE 20,0 MM - MONTAGEM </t>
  </si>
  <si>
    <t>2.1.1.4.6.</t>
  </si>
  <si>
    <t>CCU - 03.004</t>
  </si>
  <si>
    <t>CONCRETAGEM DE PAREDES, FCK = 35 MPA, COM USO DE BOMBA EM EDIFICAÇÃO - LANÇAMENTO, ADENSAMENTO E ACABAMENTO. AF_12/2015</t>
  </si>
  <si>
    <t>2.1.1.5.</t>
  </si>
  <si>
    <t>Pilares</t>
  </si>
  <si>
    <t>2.1.1.5.1.</t>
  </si>
  <si>
    <t>2.1.1.5.2.</t>
  </si>
  <si>
    <t>ARMAÇÃO DE PILAR OU VIGA DE UMA ESTRUTURA CONVENCIONAL DE CONCRETO ARMADO EM UM EDIFÍCIO DE MÚLTIPLOS PAVIMENTOS UTILIZANDO AÇO CA-60 DE 5,0 MM - MONTAGEM. AF_12/2015</t>
  </si>
  <si>
    <t>2.1.1.5.3.</t>
  </si>
  <si>
    <t>ARMAÇÃO DE PILAR OU VIGA DE UMA ESTRUTURA CONVENCIONAL DE CONCRETO ARMADO EM UM EDIFÍCIO DE MÚLTIPLOS PAVIMENTOS UTILIZANDO AÇO CA-50 DE 10,0 MM - MONTAGEM. AF_12/2015</t>
  </si>
  <si>
    <t>2.1.1.5.4.</t>
  </si>
  <si>
    <t>CCU - 03.002</t>
  </si>
  <si>
    <t>CONCRETAGEM DE PILARES, FCK = 35 MPA, COM USO DE BOMBA EM EDIFICAÇÃO COM SEÇÃO MÉDIA DE PILARES MENOR OU IGUAL A 0,25 M² - LANÇAMENTO, ADENSAMENTO E ACABAMENTO. AF_12/2015 (M3)</t>
  </si>
  <si>
    <t>2.1.1.6.</t>
  </si>
  <si>
    <t>Vigas Tampa e Coroamento</t>
  </si>
  <si>
    <t>2.1.1.6.1.</t>
  </si>
  <si>
    <t>MONTAGEM E DESMONTAGEM DE FÔRMA DE VIGA, ESCORAMENTO METÁLICO, PÉ-DIREITO SIMPLES, EM CHAPA DE MADEIRA RESINADA, 6 UTILIZAÇÕES. AF_09/2020</t>
  </si>
  <si>
    <t>2.1.1.6.2.</t>
  </si>
  <si>
    <t>2.1.1.6.3.</t>
  </si>
  <si>
    <t>ARMAÇÃO DE PILAR OU VIGA DE UMA ESTRUTURA CONVENCIONAL DE CONCRETO ARMADO EM UM EDIFÍCIO DE MÚLTIPLOS PAVIMENTOS UTILIZANDO AÇO CA-50 DE 6,3 MM - MONTAGEM. AF_12/2015</t>
  </si>
  <si>
    <t>2.1.1.6.4.</t>
  </si>
  <si>
    <t>ARMAÇÃO DE PILAR OU VIGA DE UMA ESTRUTURA CONVENCIONAL DE CONCRETO ARMADO EM UM EDIFÍCIO DE MÚLTIPLOS PAVIMENTOS UTILIZANDO AÇO CA-50 DE 8,0 MM - MONTAGEM. AF_12/2015</t>
  </si>
  <si>
    <t>2.1.1.6.5.</t>
  </si>
  <si>
    <t>2.1.1.6.6.</t>
  </si>
  <si>
    <t>ARMAÇÃO DE PILAR OU VIGA DE UMA ESTRUTURA CONVENCIONAL DE CONCRETO ARMADO EM UM EDIFÍCIO DE MÚLTIPLOS PAVIMENTOS UTILIZANDO AÇO CA-50 DE 12,5 MM - MONTAGEM. AF_12/2015</t>
  </si>
  <si>
    <t>2.1.1.6.7.</t>
  </si>
  <si>
    <t>ARMAÇÃO DE PILAR OU VIGA DE UMA ESTRUTURA CONVENCIONAL DE CONCRETO ARMADO EM UM EDIFÍCIO DE MÚLTIPLOS PAVIMENTOS UTILIZANDO AÇO CA-50 DE 16,0 MM - MONTAGEM. AF_12/2015</t>
  </si>
  <si>
    <t>2.1.1.6.8.</t>
  </si>
  <si>
    <t>ARMAÇÃO DE PILAR OU VIGA DE UMA ESTRUTURA CONVENCIONAL DE CONCRETO ARMADO EM UM EDIFÍCIO DE MÚLTIPLOS PAVIMENTOS UTILIZANDO AÇO CA-50 DE 20,0 MM - MONTAGEM. AF_12/2015</t>
  </si>
  <si>
    <t>2.1.1.6.9.</t>
  </si>
  <si>
    <t>ARMAÇÃO DE PILAR OU VIGA DE UMA ESTRUTURA CONVENCIONAL DE CONCRETO ARMADO EM UM EDIFÍCIO DE MÚLTIPLOS PAVIMENTOS UTILIZANDO AÇO CA-50 DE 25,0 MM - MONTAGEM. AF_12/2015</t>
  </si>
  <si>
    <t>2.1.1.6.10.</t>
  </si>
  <si>
    <t>CCU - 03.003</t>
  </si>
  <si>
    <t xml:space="preserve">CONCRETAGEM DE VIGAS E LAJES, FCK=35 MPA, PARA LAJES MACIÇAS OU NERVURADAS COM USO DE BOMBA EM EDIFICAÇÃO COM ÁREA MÉDIA DE LAJES MENOR OU IGUAL A 20 M² - LANÇAMENTO, ADENSAMENTO E ACABAMENTO. AF_12/2015 </t>
  </si>
  <si>
    <t>2.1.1.7.</t>
  </si>
  <si>
    <t>Lajes</t>
  </si>
  <si>
    <t>2.1.1.7.1.</t>
  </si>
  <si>
    <t>MONTAGEM E DESMONTAGEM DE FÔRMA DE LAJE MACIÇA, PÉ-DIREITO SIMPLES, EM CHAPA DE MADEIRA COMPENSADA RESINADA, 6 UTILIZAÇÕES. AF_09/2020</t>
  </si>
  <si>
    <t>2.1.1.7.2.</t>
  </si>
  <si>
    <t>ARMAÇÃO DE LAJE DE UMA ESTRUTURA CONVENCIONAL DE CONCRETO ARMADO EM UMA EDIFICAÇÃO TÉRREA OU SOBRADO UTILIZANDO AÇO CA-60 DE 5,0 MM - MONTAGEM. AF_12/2015</t>
  </si>
  <si>
    <t>2.1.1.7.3.</t>
  </si>
  <si>
    <t>ARMAÇÃO DE LAJE DE UMA ESTRUTURA CONVENCIONAL DE CONCRETO ARMADO EM UMA EDIFICAÇÃO TÉRREA OU SOBRADO UTILIZANDO AÇO CA-50 DE 6,3 MM - MONTAGEM. AF_12/2015</t>
  </si>
  <si>
    <t>2.1.1.7.4.</t>
  </si>
  <si>
    <t>ARMAÇÃO DE LAJE DE UMA ESTRUTURA CONVENCIONAL DE CONCRETO ARMADO EM UMA EDIFICAÇÃO TÉRREA OU SOBRADO UTILIZANDO AÇO CA-50 DE 8,0 MM - MONTAGEM. AF_12/2015</t>
  </si>
  <si>
    <t>2.1.1.7.5.</t>
  </si>
  <si>
    <t>ARMAÇÃO DE LAJE DE UMA ESTRUTURA CONVENCIONAL DE CONCRETO ARMADO EM UMA EDIFICAÇÃO TÉRREA OU SOBRADO UTILIZANDO AÇO CA-50 DE 10,0 MM - MONTAGEM. AF_12/2015</t>
  </si>
  <si>
    <t>2.1.1.7.6.</t>
  </si>
  <si>
    <t>ARMAÇÃO DE LAJE DE UMA ESTRUTURA CONVENCIONAL DE CONCRETO ARMADO EM UMA EDIFICAÇÃO TÉRREA OU SOBRADO UTILIZANDO AÇO CA-50 DE 12,5 MM - MONTAGEM. AF_12/2015</t>
  </si>
  <si>
    <t>2.1.1.7.7.</t>
  </si>
  <si>
    <t>CCU - 03.010</t>
  </si>
  <si>
    <t>CONCRETAGEM DE RADIER, PISO OU LAJE SOBRE SOLO, FCK 35 MPA, PARA ESPESSURA DE 15CM - LANÇAMENTO, ADENSAMENTO E ACABAMENTO</t>
  </si>
  <si>
    <t>2.1.1.8.</t>
  </si>
  <si>
    <t>Laje de piso</t>
  </si>
  <si>
    <t>2.1.1.8.1.</t>
  </si>
  <si>
    <t>2.1.1.8.2.</t>
  </si>
  <si>
    <t>2.1.1.8.3.</t>
  </si>
  <si>
    <t>2.1.1.8.4.</t>
  </si>
  <si>
    <t>2.1.1.8.5.</t>
  </si>
  <si>
    <t>2.1.2.</t>
  </si>
  <si>
    <t>Sala de geradores (015.03-20)</t>
  </si>
  <si>
    <t>2.1.2.1.</t>
  </si>
  <si>
    <t>2.1.2.1.1.</t>
  </si>
  <si>
    <t>2.1.2.1.2.</t>
  </si>
  <si>
    <t>2.1.2.1.3.</t>
  </si>
  <si>
    <t>2.1.2.1.4.</t>
  </si>
  <si>
    <t>2.1.2.2.</t>
  </si>
  <si>
    <t>2.1.2.2.1.</t>
  </si>
  <si>
    <t>2.1.2.2.2.</t>
  </si>
  <si>
    <t>2.1.2.2.3.</t>
  </si>
  <si>
    <t>REATERRO MECANIZADO DE VALA COM ESCAVADEIRA HIDRÁULICA (CAPACIDADE DA CAÇAMBA: 0,8 M³ / POTÊNCIA: 111 HP), LARGURA ATÉ 1,5 M, PROFUNDIDADE DE 1,5 A 3,0 M, COM SOLO DE 1ª CATEGORIA EM LOCAIS COM ALTO NÍVEL DE INTERFERÊNCIA. AF_04/2016</t>
  </si>
  <si>
    <t>2.1.2.2.4.</t>
  </si>
  <si>
    <t>2.1.2.2.5.</t>
  </si>
  <si>
    <t>2.1.2.2.6.</t>
  </si>
  <si>
    <t>ARMAÇÃO DE BLOCO, VIGA BALDRAME OU SAPATA UTILIZANDO AÇO CA-50 DE 6,3 MM - MONTAGEM. AF_06/2017</t>
  </si>
  <si>
    <t>2.1.2.2.7.</t>
  </si>
  <si>
    <t>2.1.2.2.8.</t>
  </si>
  <si>
    <t>2.1.2.2.9.</t>
  </si>
  <si>
    <t>2.1.2.2.10.</t>
  </si>
  <si>
    <t>ARMAÇÃO DE BLOCO, VIGA BALDRAME OU SAPATA UTILIZANDO AÇO CA-50 DE 20 MM - MONTAGEM. AF_06/2017</t>
  </si>
  <si>
    <t>2.1.2.2.11.</t>
  </si>
  <si>
    <t>2.1.2.2.12.</t>
  </si>
  <si>
    <t>2.1.2.3.</t>
  </si>
  <si>
    <t>2.1.2.3.1.</t>
  </si>
  <si>
    <t>2.1.2.3.2.</t>
  </si>
  <si>
    <t>2.1.2.3.3.</t>
  </si>
  <si>
    <t>REATERRO MECANIZADO DE VALA COM RETROESCAVADEIRA (CAPACIDADE DA CAÇAMBA DA RETRO: 0,26 M³ / POTÊNCIA: 88 HP), LARGURA ATÉ 0,8 M, PROFUNDIDADE ATÉ 1,5 M, COM SOLO DE 1ª CATEGORIA EM LOCAIS COM BAIXO NÍVEL DE INTERFERÊNCIA. AF_04/2016</t>
  </si>
  <si>
    <t>2.1.2.3.4.</t>
  </si>
  <si>
    <t>2.1.2.3.5.</t>
  </si>
  <si>
    <t>2.1.2.3.6.</t>
  </si>
  <si>
    <t>2.1.2.3.7.</t>
  </si>
  <si>
    <t>2.1.2.3.8.</t>
  </si>
  <si>
    <t>2.1.2.3.9.</t>
  </si>
  <si>
    <t>2.1.2.3.10.</t>
  </si>
  <si>
    <t>2.1.2.3.11.</t>
  </si>
  <si>
    <t>2.1.2.3.12.</t>
  </si>
  <si>
    <t>2.1.2.3.13.</t>
  </si>
  <si>
    <t>2.1.2.3.14.</t>
  </si>
  <si>
    <t>2.1.2.4.</t>
  </si>
  <si>
    <t>2.1.2.4.1.</t>
  </si>
  <si>
    <t>2.1.2.4.2.</t>
  </si>
  <si>
    <t>2.1.2.4.3.</t>
  </si>
  <si>
    <t>CCU - 03.009</t>
  </si>
  <si>
    <t xml:space="preserve">ARMAÇÃO DE PAREDE DE UMA ESTRUTURA CONVENCIONAL DE CONCRETO ARMADO EM UMA EDICIAÇÃO TÉRREA OU SOBRADO UTILIZANDO AÇO CA-50 DE 12,5 MM - MONTAGEM </t>
  </si>
  <si>
    <t>2.1.2.4.4.</t>
  </si>
  <si>
    <t>2.1.2.4.5.</t>
  </si>
  <si>
    <t>2.1.2.4.6.</t>
  </si>
  <si>
    <t>2.1.2.5.</t>
  </si>
  <si>
    <t>2.1.2.5.1.</t>
  </si>
  <si>
    <t>2.1.2.5.2.</t>
  </si>
  <si>
    <t>2.1.2.5.3.</t>
  </si>
  <si>
    <t>2.1.2.5.4.</t>
  </si>
  <si>
    <t>2.1.2.6.</t>
  </si>
  <si>
    <t>Vigas</t>
  </si>
  <si>
    <t>2.1.2.6.1.</t>
  </si>
  <si>
    <t>2.1.2.6.2.</t>
  </si>
  <si>
    <t>2.1.2.6.3.</t>
  </si>
  <si>
    <t>2.1.2.6.4.</t>
  </si>
  <si>
    <t>2.1.2.6.5.</t>
  </si>
  <si>
    <t>2.1.2.6.6.</t>
  </si>
  <si>
    <t>2.1.2.6.7.</t>
  </si>
  <si>
    <t>2.1.2.6.8.</t>
  </si>
  <si>
    <t>2.1.2.6.9.</t>
  </si>
  <si>
    <t>2.1.2.7.</t>
  </si>
  <si>
    <t>2.1.2.7.1.</t>
  </si>
  <si>
    <t>2.1.2.7.2.</t>
  </si>
  <si>
    <t>2.1.2.7.3.</t>
  </si>
  <si>
    <t>2.1.2.7.4.</t>
  </si>
  <si>
    <t>2.1.2.7.5.</t>
  </si>
  <si>
    <t>2.1.2.7.6.</t>
  </si>
  <si>
    <t>2.1.2.8.</t>
  </si>
  <si>
    <t>Lajes de Piso</t>
  </si>
  <si>
    <t>2.1.2.8.1.</t>
  </si>
  <si>
    <t>2.1.2.8.2.</t>
  </si>
  <si>
    <t>2.1.2.8.3.</t>
  </si>
  <si>
    <t>2.1.3.</t>
  </si>
  <si>
    <t>Escada 14 e Exaustor (015.04-20)</t>
  </si>
  <si>
    <t>2.1.3.1.</t>
  </si>
  <si>
    <t>2.1.3.1.1.</t>
  </si>
  <si>
    <t>2.1.3.1.2.</t>
  </si>
  <si>
    <t>2.1.3.1.3.</t>
  </si>
  <si>
    <t>2.1.3.1.4.</t>
  </si>
  <si>
    <t>2.1.3.2.</t>
  </si>
  <si>
    <t>2.1.3.2.1.</t>
  </si>
  <si>
    <t>2.1.3.2.2.</t>
  </si>
  <si>
    <t>2.1.3.2.3.</t>
  </si>
  <si>
    <t>2.1.3.2.4.</t>
  </si>
  <si>
    <t>2.1.3.2.5.</t>
  </si>
  <si>
    <t>2.1.3.2.6.</t>
  </si>
  <si>
    <t>2.1.3.2.7.</t>
  </si>
  <si>
    <t>2.1.3.2.8.</t>
  </si>
  <si>
    <t>2.1.3.2.9.</t>
  </si>
  <si>
    <t>2.1.3.2.10.</t>
  </si>
  <si>
    <t>2.1.3.2.11.</t>
  </si>
  <si>
    <t>2.1.3.2.12.</t>
  </si>
  <si>
    <t>2.1.3.2.13.</t>
  </si>
  <si>
    <t>2.1.3.2.14.</t>
  </si>
  <si>
    <t>2.1.3.3.</t>
  </si>
  <si>
    <t>2.1.3.3.1.</t>
  </si>
  <si>
    <t>2.1.3.3.2.</t>
  </si>
  <si>
    <t>2.1.3.3.3.</t>
  </si>
  <si>
    <t>2.1.3.3.4.</t>
  </si>
  <si>
    <t>2.1.3.3.5.</t>
  </si>
  <si>
    <t>2.1.3.3.6.</t>
  </si>
  <si>
    <t>2.1.3.3.7.</t>
  </si>
  <si>
    <t>2.1.3.3.8.</t>
  </si>
  <si>
    <t>2.1.3.3.9.</t>
  </si>
  <si>
    <t>2.1.3.3.10.</t>
  </si>
  <si>
    <t>2.1.3.3.11.</t>
  </si>
  <si>
    <t>2.1.3.3.12.</t>
  </si>
  <si>
    <t>2.1.3.4.</t>
  </si>
  <si>
    <t>2.1.3.4.1.</t>
  </si>
  <si>
    <t>2.1.3.4.2.</t>
  </si>
  <si>
    <t>2.1.3.4.3.</t>
  </si>
  <si>
    <t>2.1.3.4.4.</t>
  </si>
  <si>
    <t>2.1.3.5.</t>
  </si>
  <si>
    <t>2.1.3.5.1.</t>
  </si>
  <si>
    <t>2.1.3.5.2.</t>
  </si>
  <si>
    <t>2.1.3.5.3.</t>
  </si>
  <si>
    <t>2.1.3.5.4.</t>
  </si>
  <si>
    <t>2.1.3.5.5.</t>
  </si>
  <si>
    <t>2.1.3.5.6.</t>
  </si>
  <si>
    <t>2.1.3.5.7.</t>
  </si>
  <si>
    <t>2.1.3.5.8.</t>
  </si>
  <si>
    <t>2.1.3.5.9.</t>
  </si>
  <si>
    <t>2.1.3.5.10.</t>
  </si>
  <si>
    <t>2.1.3.6.</t>
  </si>
  <si>
    <t>2.1.3.6.1.</t>
  </si>
  <si>
    <t>2.1.3.6.2.</t>
  </si>
  <si>
    <t>2.1.3.6.3.</t>
  </si>
  <si>
    <t>2.1.3.6.4.</t>
  </si>
  <si>
    <t>2.1.3.6.5.</t>
  </si>
  <si>
    <t>2.1.3.6.6.</t>
  </si>
  <si>
    <t>2.1.3.6.7.</t>
  </si>
  <si>
    <t>2.1.3.6.8.</t>
  </si>
  <si>
    <t>2.1.3.7.</t>
  </si>
  <si>
    <t>2.1.3.7.1.</t>
  </si>
  <si>
    <t>2.1.3.7.2.</t>
  </si>
  <si>
    <t>2.1.3.7.3.</t>
  </si>
  <si>
    <t>2.1.3.7.4.</t>
  </si>
  <si>
    <t>2.1.3.7.5.</t>
  </si>
  <si>
    <t>2.1.3.8.</t>
  </si>
  <si>
    <t>2.1.3.8.1.</t>
  </si>
  <si>
    <t>2.1.3.8.2.</t>
  </si>
  <si>
    <t>2.1.3.8.3.</t>
  </si>
  <si>
    <t>2.1.3.8.4.</t>
  </si>
  <si>
    <t>2.1.3.9.</t>
  </si>
  <si>
    <t>Reforço estrutural</t>
  </si>
  <si>
    <t>2.1.3.9.1.</t>
  </si>
  <si>
    <t>2.1.3.9.2.</t>
  </si>
  <si>
    <t>CCU - 03.042</t>
  </si>
  <si>
    <t>ARGAMASSA PARA REFORÇO COM MICROCONCRETO - CONFECÇÃO EM MISTURADOR E LANÇAMENTO MANUAL (PARA APROVAÇÃO DO CALCULISTA)</t>
  </si>
  <si>
    <t>2.1.3.10.</t>
  </si>
  <si>
    <t xml:space="preserve">Escada 14  </t>
  </si>
  <si>
    <t>2.1.3.10.1.</t>
  </si>
  <si>
    <t>CCU - 03.012</t>
  </si>
  <si>
    <t xml:space="preserve">ESCADA EM CONCRETO ARMADO MOLDADO IN LOCO, FCK 35 MPA, COM 1 LANCE E LAJE PLANA, FÔRMA EM CHAPA DE MADEIRA COMPENSADA RESINADA. </t>
  </si>
  <si>
    <t>2.1.3.10.2.</t>
  </si>
  <si>
    <t>ARMAÇÃO DE ESCADA, DE UMA ESTRUTURA CONVENCIONAL DE CONCRETO ARMADO UTILIZANDO AÇO CA-50 DE 8,0 MM - MONTAGEM. AF_11/2020</t>
  </si>
  <si>
    <t>2.1.3.10.3.</t>
  </si>
  <si>
    <t>ARMAÇÃO DE ESCADA, DE UMA ESTRUTURA CONVENCIONAL DE CONCRETO ARMADO UTILIZANDO AÇO CA-50 DE 10,0 MM - MONTAGEM. AF_11/2020</t>
  </si>
  <si>
    <t>2.1.3.10.4.</t>
  </si>
  <si>
    <t>ARMAÇÃO DE ESCADA, DE UMA ESTRUTURA CONVENCIONAL DE CONCRETO ARMADO UTILIZANDO AÇO CA-50 DE 12,5 MM - MONTAGEM. AF_11/2020</t>
  </si>
  <si>
    <t>2.1.4.</t>
  </si>
  <si>
    <t>Sala do DIMMER (015.05-20)</t>
  </si>
  <si>
    <t>2.1.4.1.</t>
  </si>
  <si>
    <t xml:space="preserve">Estrutura Metálica  </t>
  </si>
  <si>
    <t>2.1.4.1.1.</t>
  </si>
  <si>
    <t>CCU - 03.013</t>
  </si>
  <si>
    <t xml:space="preserve">VIGA METÁLICA EM PERFIL LAMINADO OU SOLDADO EM AÇO ESTRUTURAL, TIPO "U", COM CONEXÕES PARAFUSADAS, INCLUSOS MÃO DE OBRA, TRANSPORTE E IÇAMENTO UTILIZANDO GUINDASTE - FORNECIMENTO E INSTALAÇÃO. </t>
  </si>
  <si>
    <t>2.1.4.1.2.</t>
  </si>
  <si>
    <t>CCU - 03.014</t>
  </si>
  <si>
    <t xml:space="preserve">CHAPA 16MM DE AÇO ASTM A36 </t>
  </si>
  <si>
    <t>2.1.5.</t>
  </si>
  <si>
    <t>Torre de refrigeração (015.06-20)</t>
  </si>
  <si>
    <t>2.1.5.1.</t>
  </si>
  <si>
    <t>2.1.5.1.1.</t>
  </si>
  <si>
    <t>CCU - 03.015</t>
  </si>
  <si>
    <t xml:space="preserve">VIGA METÁLICA EM PERFIL LAMINADO OU SOLDADO EM AÇO ESTRUTURAL, TIPO "I", COM CONEXÕES PARAFUSADAS, INCLUSOS MÃO DE OBRA, TRANSPORTE E IÇAMENTO UTILIZANDO GUINDASTE - FORNECIMENTO E INSTALAÇÃO. </t>
  </si>
  <si>
    <t>2.1.5.1.2.</t>
  </si>
  <si>
    <t>CCU - 03.016</t>
  </si>
  <si>
    <t>CHAPA 22,00 MM DE AÇO ASTM A36 (CH 20mm 512x170)</t>
  </si>
  <si>
    <t>2.1.6.</t>
  </si>
  <si>
    <t>Recepção e Informação (015.07-20)</t>
  </si>
  <si>
    <t>2.1.6.1.</t>
  </si>
  <si>
    <t>2.1.6.1.1.</t>
  </si>
  <si>
    <t>2.1.6.1.2.</t>
  </si>
  <si>
    <t>2.1.7.</t>
  </si>
  <si>
    <t>Rampas saída emergência (015.08-20)</t>
  </si>
  <si>
    <t>2.1.7.1.</t>
  </si>
  <si>
    <t>2.1.7.1.1.</t>
  </si>
  <si>
    <t>2.1.7.1.2.</t>
  </si>
  <si>
    <t>2.1.7.1.3.</t>
  </si>
  <si>
    <t>MONTAGEM DE ARMADURA LONGITUDINAL/TRANSVERSAL DE ESTACAS DE SEÇÃO CIRCULAR, DIÂMETRO = 12,5 MM. AF_11/2016</t>
  </si>
  <si>
    <t>2.1.7.1.4.</t>
  </si>
  <si>
    <t>2.1.7.2.</t>
  </si>
  <si>
    <t>Cortina projetada</t>
  </si>
  <si>
    <t>2.1.7.2.1.</t>
  </si>
  <si>
    <t>CCU - 03.017</t>
  </si>
  <si>
    <t>CONCRETO PROJETADO VIA SECA FCK = 25 MPa APLICADO EM SUPERFÍCIES INCLINADAS E VERTICAIS</t>
  </si>
  <si>
    <t>2.1.7.2.2.</t>
  </si>
  <si>
    <t>CCU - 03.018</t>
  </si>
  <si>
    <t>ARMAÇÃO PARA CORTINA PROJETADA COM TELA 5x5 CM FIO = 2,77 MM - FORNECIMENTO E ISNTALAÇÃO</t>
  </si>
  <si>
    <t>2.1.7.3.</t>
  </si>
  <si>
    <t>Vigas coroamento + Vigas da rampa</t>
  </si>
  <si>
    <t>2.1.7.3.1.</t>
  </si>
  <si>
    <t>2.1.7.3.2.</t>
  </si>
  <si>
    <t>2.1.7.3.3.</t>
  </si>
  <si>
    <t>2.1.7.3.4.</t>
  </si>
  <si>
    <t>2.1.7.3.5.</t>
  </si>
  <si>
    <t>2.1.7.3.6.</t>
  </si>
  <si>
    <t>2.1.7.3.7.</t>
  </si>
  <si>
    <t>2.1.7.3.8.</t>
  </si>
  <si>
    <t>2.1.7.4.</t>
  </si>
  <si>
    <t>2.1.7.4.1.</t>
  </si>
  <si>
    <t>2.1.7.4.2.</t>
  </si>
  <si>
    <t>2.1.7.4.3.</t>
  </si>
  <si>
    <t>2.1.7.4.4.</t>
  </si>
  <si>
    <t>2.1.7.4.5.</t>
  </si>
  <si>
    <t>2.1.7.5.</t>
  </si>
  <si>
    <t>2.1.7.5.1.</t>
  </si>
  <si>
    <t>ARMAÇÃO PARA EXECUÇÃO DE RADIER, COM USO DE TELA Q-283. AF_09/2017</t>
  </si>
  <si>
    <t>2.1.7.5.2.</t>
  </si>
  <si>
    <t>2.1.7.5.3.</t>
  </si>
  <si>
    <t>CAMADA SEPARADORA PARA EXECUÇÃO DE RADIER, EM LONA PLÁSTICA. AF_09/2017</t>
  </si>
  <si>
    <t>2.1.8.</t>
  </si>
  <si>
    <t>Drenagem de águas pluviais</t>
  </si>
  <si>
    <t>2.1.8.1.</t>
  </si>
  <si>
    <t>Tubulações e conexões de PVC</t>
  </si>
  <si>
    <t>2.1.8.1.1.</t>
  </si>
  <si>
    <t>CCU - 05.001</t>
  </si>
  <si>
    <t>DRENO TIPO BARBACÃ D=50mm EM ESTRUTURA DE CONTENÇÃO DE ENCOSTA - FORNECIMENTO E INSTALAÇÃO</t>
  </si>
  <si>
    <t>2.1.9.</t>
  </si>
  <si>
    <t>Metálica escada 02 (015.09-20)</t>
  </si>
  <si>
    <t>2.1.9.1.</t>
  </si>
  <si>
    <t>Estruturas metálicas</t>
  </si>
  <si>
    <t>2.1.9.1.1.</t>
  </si>
  <si>
    <t>CCU - 03.021</t>
  </si>
  <si>
    <t>PERFIL C100x50x17x2 - FORNECIMENTO E INSTALAÇÃO</t>
  </si>
  <si>
    <t>2.1.9.1.2.</t>
  </si>
  <si>
    <t>CCU - 03.022</t>
  </si>
  <si>
    <t>PERFIL W250x32.7 - FORNECIMENTO E INSTALAÇÃO INCLUSO CANTONEIRAS</t>
  </si>
  <si>
    <t>2.1.9.1.3.</t>
  </si>
  <si>
    <t>CCU - 03.019</t>
  </si>
  <si>
    <t>CHAPA CH4.8 (3/16") - FORNECIMENTO E INSTALAÇÃO</t>
  </si>
  <si>
    <t>2.1.9.1.4.</t>
  </si>
  <si>
    <t>CCU - 03.020</t>
  </si>
  <si>
    <t>CHAPA CH9.5 (3/8") - FORNECIMENTO E INSTALAÇÃO</t>
  </si>
  <si>
    <t>2.1.9.1.5.</t>
  </si>
  <si>
    <t>2.1.9.1.6.</t>
  </si>
  <si>
    <t>PINTURA COM TINTA EPOXÍDICA DE ACABAMENTO APLICADA A ROLO OU PINCEL SOBRE PERFIL METÁLICO EXECUTADO EM FÁBRICA (02 DEMÃOS). AF_01/2020</t>
  </si>
  <si>
    <t>2.1.10.</t>
  </si>
  <si>
    <t>Metálica escada 05 (015.10-20)</t>
  </si>
  <si>
    <t>2.1.10.1.</t>
  </si>
  <si>
    <t>2.1.10.1.1.</t>
  </si>
  <si>
    <t>2.1.10.1.2.</t>
  </si>
  <si>
    <t>CCU - 03.026</t>
  </si>
  <si>
    <t>PERFIL W250x15 - FORNECIMENTO E INSTALAÇÃO INCLUSO CANTONEIRAS</t>
  </si>
  <si>
    <t>2.1.10.1.3.</t>
  </si>
  <si>
    <t>CCU - 03.027</t>
  </si>
  <si>
    <t>PERFIL W250x31,3 - FORNECIMENTO E INSTALAÇÃO INCLUSO CANTONEIRAS</t>
  </si>
  <si>
    <t>2.1.10.1.4.</t>
  </si>
  <si>
    <t>2.1.10.1.5.</t>
  </si>
  <si>
    <t>CCU - 03.028</t>
  </si>
  <si>
    <t>PERFIL W310x28,3 - FORNECIMENTO E INSTALAÇÃO INCLUSO CANTONEIRAS</t>
  </si>
  <si>
    <t>2.1.10.1.6.</t>
  </si>
  <si>
    <t>CCU - 03.029</t>
  </si>
  <si>
    <t>PERFIL W310x32.7 - FORNECIMENTO E INSTALAÇÃO INCLUSO CANTONEIRAS</t>
  </si>
  <si>
    <t>2.1.10.1.7.</t>
  </si>
  <si>
    <t>CCU - 03.030</t>
  </si>
  <si>
    <t>PERFIL W410x60 - FORNECIMENTO E INSTALAÇÃO INCLUSO CANTONEIRAS</t>
  </si>
  <si>
    <t>2.1.10.1.8.</t>
  </si>
  <si>
    <t>2.1.10.1.9.</t>
  </si>
  <si>
    <t>CCU - 03.023</t>
  </si>
  <si>
    <t>CHAPA CH6.4 (1/4") - FORNECIMENTO E INSTALAÇÃO</t>
  </si>
  <si>
    <t>2.1.10.1.10.</t>
  </si>
  <si>
    <t>CCU - 03.024</t>
  </si>
  <si>
    <t>CHAPA CH8.0 (5/16") - FORNECIMENTO E INSTALAÇÃO</t>
  </si>
  <si>
    <t>2.1.10.1.11.</t>
  </si>
  <si>
    <t>2.1.10.1.12.</t>
  </si>
  <si>
    <t>CCU - 03.025</t>
  </si>
  <si>
    <t>CHAPA CH10.0 (3/8") - FORNECIMENTO E INSTALAÇÃO</t>
  </si>
  <si>
    <t>2.1.10.1.13.</t>
  </si>
  <si>
    <t>2.1.10.1.14.</t>
  </si>
  <si>
    <t>2.1.11.</t>
  </si>
  <si>
    <t>Met. Urdimento e Proscenio (015.11-20)</t>
  </si>
  <si>
    <t>2.1.11.1.</t>
  </si>
  <si>
    <t>2.1.11.1.1.</t>
  </si>
  <si>
    <t>CCU - 03.033</t>
  </si>
  <si>
    <t>PERFIL W150x13 - FORNECIMENTO E INSTALAÇÃO INCLUSO CANTONEIRAS</t>
  </si>
  <si>
    <t>2.1.11.1.2.</t>
  </si>
  <si>
    <t>CCU - 03.034</t>
  </si>
  <si>
    <t>PERFIL W150x22.5 - FORNECIMENTO E INSTALAÇÃO INCLUSO CANTONEIRAS</t>
  </si>
  <si>
    <t>2.1.11.1.3.</t>
  </si>
  <si>
    <t>CCU - 03.035</t>
  </si>
  <si>
    <t>PERFIL W200x15 - FORNECIMENTO E INSTALAÇÃO INCLUSO CANTONEIRAS</t>
  </si>
  <si>
    <t>2.1.11.1.4.</t>
  </si>
  <si>
    <t>2.1.11.1.5.</t>
  </si>
  <si>
    <t>2.1.11.1.6.</t>
  </si>
  <si>
    <t>CCU - 03.031</t>
  </si>
  <si>
    <t>CHAPA CH12.7 (1/2") - FORNECIMENTO E INSTALAÇÃO</t>
  </si>
  <si>
    <t>2.1.11.1.7.</t>
  </si>
  <si>
    <t>CCU - 03.032</t>
  </si>
  <si>
    <t>CHAPA CH 19.0 (3/4") - FORNECIMENTO E INSTALAÇÃO</t>
  </si>
  <si>
    <t>2.1.11.1.8.</t>
  </si>
  <si>
    <t>2.1.11.1.9.</t>
  </si>
  <si>
    <t>2.1.12.</t>
  </si>
  <si>
    <t>4º Subsolo (015.12-20)</t>
  </si>
  <si>
    <t>2.1.12.1.</t>
  </si>
  <si>
    <t>Demolição concreto armado</t>
  </si>
  <si>
    <t>2.1.12.1.1.</t>
  </si>
  <si>
    <t>DEMOLIÇÃO DE LAJES, DE FORMA MECANIZADA COM MARTELETE, SEM REAPROVEITAMENTO. AF_12/2017</t>
  </si>
  <si>
    <t>2.1.12.2.</t>
  </si>
  <si>
    <t>Estruturas de concreto armado - Paredes de concreto</t>
  </si>
  <si>
    <t>2.1.12.2.1.</t>
  </si>
  <si>
    <t>2.1.12.2.2.</t>
  </si>
  <si>
    <t>CCU - 03.038</t>
  </si>
  <si>
    <t xml:space="preserve">ARMAÇÃO DE PAREDE DE UMA ESTRUTURA CONVENCIONAL DE CONCRETO ARMADO EM UMA EDICIAÇÃO TÉRREA OU SOBRADO UTILIZANDO AÇO CA-50 DE 6,3 MM - MONTAGEM </t>
  </si>
  <si>
    <t>2.1.12.2.3.</t>
  </si>
  <si>
    <t>2.1.12.2.4.</t>
  </si>
  <si>
    <t>2.1.12.2.5.</t>
  </si>
  <si>
    <t>CCU - 03.037</t>
  </si>
  <si>
    <t>CONCRETAGEM DE PAREDES, FCK = 20 MPA, COM USO DE BOMBA EM EDIFICAÇÃO - LANÇAMENTO, ADENSAMENTO E ACABAMENTO. AF_12/2015</t>
  </si>
  <si>
    <t>2.1.12.3.</t>
  </si>
  <si>
    <t>2.1.12.3.1.</t>
  </si>
  <si>
    <t>ESCAVAÇÃO MANUAL DE VALA COM PROFUNDIDADE MENOR OU IGUAL A 1,30 M. AF_02/2021</t>
  </si>
  <si>
    <t>2.1.12.3.2.</t>
  </si>
  <si>
    <t>2.1.12.3.3.</t>
  </si>
  <si>
    <t>2.1.12.3.4.</t>
  </si>
  <si>
    <t>CCU - 03.036</t>
  </si>
  <si>
    <t xml:space="preserve">CONCRETAGEM DE RADIER, PISO OU LAJE SOBRE SOLO, FCK 20 MPA, PARA ESPESSURA DE 15 CM - LANÇAMENTO, ADENSAMENTO E ACABAMENTO. </t>
  </si>
  <si>
    <t>2.1.13.</t>
  </si>
  <si>
    <t>2.1.13.0.1.</t>
  </si>
  <si>
    <t>2.1.13.0.2.</t>
  </si>
  <si>
    <t>CCU - 03.011</t>
  </si>
  <si>
    <t>ARGAMASSA PARA REPAROS E GRAUTEAMENTO - CONFECÇÃO EM MISTURADOR E LANÇAMENTO MANUAL (PARA APROVAÇÃO DO CALCULISTA)</t>
  </si>
  <si>
    <t>2.1.13.0.3.</t>
  </si>
  <si>
    <t>2.1.13.0.4.</t>
  </si>
  <si>
    <t>2.1.14.</t>
  </si>
  <si>
    <t>3º Subsolo (015.13-20)</t>
  </si>
  <si>
    <t>2.1.14.0.1.</t>
  </si>
  <si>
    <t>CCU - 03.039</t>
  </si>
  <si>
    <t>DESMONTAGEM DE ESTRUTURA METÁLICA COM RETIRADA DE SOLDA E CORTE DE PEÇAS POR MEIO DE LIXADEIRA</t>
  </si>
  <si>
    <t>2.1.14.0.2.</t>
  </si>
  <si>
    <t>DEMOLIÇÃO DE PILARES E VIGAS EM CONCRETO ARMADO, DE FORMA MECANIZADA COM MARTELETE, SEM REAPROVEITAMENTO. AF_12/2017</t>
  </si>
  <si>
    <t>2.1.14.0.3.</t>
  </si>
  <si>
    <t>2.1.14.0.4.</t>
  </si>
  <si>
    <t>2.1.14.0.5.</t>
  </si>
  <si>
    <t>2.1.14.0.6.</t>
  </si>
  <si>
    <t>2.1.14.0.7.</t>
  </si>
  <si>
    <t>2.1.14.0.8.</t>
  </si>
  <si>
    <t>2.1.14.0.9.</t>
  </si>
  <si>
    <t>2.1.14.0.10.</t>
  </si>
  <si>
    <t>2.1.14.0.11.</t>
  </si>
  <si>
    <t>2.1.14.0.12.</t>
  </si>
  <si>
    <t>2.1.14.0.13.</t>
  </si>
  <si>
    <t>CONCRETAGEM DE VIGAS E LAJES, FCK=20 MPA, PARA LAJES MACIÇAS OU NERVURADAS COM USO DE BOMBA EM EDIFICAÇÃO COM ÁREA MÉDIA DE LAJES MENOR OU IGUAL A 20 M² - LANÇAMENTO, ADENSAMENTO E ACABAMENTO. AF_12/2015</t>
  </si>
  <si>
    <t>2.1.14.0.14.</t>
  </si>
  <si>
    <t>2.1.14.0.15.</t>
  </si>
  <si>
    <t>2.1.14.0.16.</t>
  </si>
  <si>
    <t>2.1.14.0.17.</t>
  </si>
  <si>
    <t>2.1.14.0.18.</t>
  </si>
  <si>
    <t>2.1.14.0.19.</t>
  </si>
  <si>
    <t>2.1.14.0.20.</t>
  </si>
  <si>
    <t>ARMAÇÃO DE LAJE DE UMA ESTRUTURA CONVENCIONAL DE CONCRETO ARMADO EM UMA EDIFICAÇÃO TÉRREA OU SOBRADO UTILIZANDO AÇO CA-50 DE 16,0 MM - MONTAGEM. AF_12/2015</t>
  </si>
  <si>
    <t>2.1.14.0.21.</t>
  </si>
  <si>
    <t>2.1.14.0.22.</t>
  </si>
  <si>
    <t>2.1.14.0.23.</t>
  </si>
  <si>
    <t>2.1.14.0.24.</t>
  </si>
  <si>
    <t>2.1.15.</t>
  </si>
  <si>
    <t>2º subsolo (015.14-20)</t>
  </si>
  <si>
    <t>2.1.15.1.</t>
  </si>
  <si>
    <t>2.1.15.1.1.</t>
  </si>
  <si>
    <t>2.1.15.1.2.</t>
  </si>
  <si>
    <t>2.1.15.2.</t>
  </si>
  <si>
    <t>Remoções</t>
  </si>
  <si>
    <t>2.1.15.2.1.</t>
  </si>
  <si>
    <t>2.1.16.</t>
  </si>
  <si>
    <t>Estruturas de concreto armado - vigas</t>
  </si>
  <si>
    <t>2.1.16.0.1.</t>
  </si>
  <si>
    <t>2.1.16.0.2.</t>
  </si>
  <si>
    <t>2.1.16.0.3.</t>
  </si>
  <si>
    <t>2.1.16.0.4.</t>
  </si>
  <si>
    <t>2.1.16.0.5.</t>
  </si>
  <si>
    <t>2.1.16.1.</t>
  </si>
  <si>
    <t>2.1.16.1.1.</t>
  </si>
  <si>
    <t>2.1.16.1.2.</t>
  </si>
  <si>
    <t>2.1.16.1.3.</t>
  </si>
  <si>
    <t>2.1.16.1.4.</t>
  </si>
  <si>
    <t>2.1.16.1.5.</t>
  </si>
  <si>
    <t>2.1.17.</t>
  </si>
  <si>
    <t>1º Subsolo (015.15-20)</t>
  </si>
  <si>
    <t>2.1.17.1.</t>
  </si>
  <si>
    <t>Demolição de concreto armado</t>
  </si>
  <si>
    <t>2.1.17.1.1.</t>
  </si>
  <si>
    <t>REMOÇÃO DE PROTEÇÃO TÉRMICA PARA COBERTURA EM EPS, DE FORMA MANUAL, SEM REAPROVEITAMENTO. AF_12/2017</t>
  </si>
  <si>
    <t>2.1.17.1.2.</t>
  </si>
  <si>
    <t>TRANSPORTE COM CAMINHÃO BASCULANTE DE 10 M³, EM VIA URBANA PAVIMENTADA, DMT ATÉ 30 KM (UNIDADE: M3XKM). AF_07/2020</t>
  </si>
  <si>
    <t>M3XKM</t>
  </si>
  <si>
    <t>2.1.17.2.</t>
  </si>
  <si>
    <t>Estruturas de concreto armado</t>
  </si>
  <si>
    <t>2.1.17.2.1.</t>
  </si>
  <si>
    <t>2.1.17.2.2.</t>
  </si>
  <si>
    <t>CCU - 03.041</t>
  </si>
  <si>
    <t>PREENCHIMENTO DE ARQUIBANCADA COM EPS - FORNECIMENTO E INSTALAÇÃO</t>
  </si>
  <si>
    <t>2.1.17.2.3.</t>
  </si>
  <si>
    <t>2.1.17.3.</t>
  </si>
  <si>
    <t>2.1.17.3.1.</t>
  </si>
  <si>
    <t>2.1.17.3.2.</t>
  </si>
  <si>
    <t>2.1.17.3.3.</t>
  </si>
  <si>
    <t>2.1.17.3.4.</t>
  </si>
  <si>
    <t>2.1.17.4.</t>
  </si>
  <si>
    <t>Isolamento acústico (Preenchimento EPS)</t>
  </si>
  <si>
    <t>2.1.17.4.1.</t>
  </si>
  <si>
    <t>CCU - 03.040</t>
  </si>
  <si>
    <t>2.1.18.</t>
  </si>
  <si>
    <t>Térreo (015.16-20)</t>
  </si>
  <si>
    <t>2.1.18.1.</t>
  </si>
  <si>
    <t>2.1.18.1.1.</t>
  </si>
  <si>
    <t>2.1.18.1.2.</t>
  </si>
  <si>
    <t>2.1.18.2.</t>
  </si>
  <si>
    <t>2.1.18.2.1.</t>
  </si>
  <si>
    <t>2.1.18.2.2.</t>
  </si>
  <si>
    <t>ARMAÇÃO DE LAJE DE UMA ESTRUTURA CONVENCIONAL DE CONCRETO ARMADO EM UM EDIFÍCIO DE MÚLTIPLOS PAVIMENTOS UTILIZANDO AÇO CA-50 DE 6,3 MM - MONTAGEM. AF_12/2015</t>
  </si>
  <si>
    <t>2.1.18.2.3.</t>
  </si>
  <si>
    <t>ARMAÇÃO DE LAJE DE UMA ESTRUTURA CONVENCIONAL DE CONCRETO ARMADO EM UM EDIFÍCIO DE MÚLTIPLOS PAVIMENTOS UTILIZANDO AÇO CA-50 DE 8,0 MM - MONTAGEM. AF_12/2015</t>
  </si>
  <si>
    <t>2.1.18.2.4.</t>
  </si>
  <si>
    <t>ARMAÇÃO DE LAJE DE UMA ESTRUTURA CONVENCIONAL DE CONCRETO ARMADO EM UM EDIFÍCIO DE MÚLTIPLOS PAVIMENTOS UTILIZANDO AÇO CA-50 DE 10,0 MM - MONTAGEM. AF_12/2015</t>
  </si>
  <si>
    <t>2.1.18.2.5.</t>
  </si>
  <si>
    <t>ARMAÇÃO DE LAJE DE UMA ESTRUTURA CONVENCIONAL DE CONCRETO ARMADO EM UM EDIFÍCIO DE MÚLTIPLOS PAVIMENTOS UTILIZANDO AÇO CA-50 DE 12,5 MM - MONTAGEM. AF_12/2015</t>
  </si>
  <si>
    <t>2.1.18.2.6.</t>
  </si>
  <si>
    <t>2.1.18.3.</t>
  </si>
  <si>
    <t>2.1.18.3.1.</t>
  </si>
  <si>
    <t>2.1.18.3.2.</t>
  </si>
  <si>
    <t>2.1.18.3.3.</t>
  </si>
  <si>
    <t>2.2.</t>
  </si>
  <si>
    <t>ARQUITETURA E ELEMENTOS DE URBANISMO</t>
  </si>
  <si>
    <t>2.2.1.</t>
  </si>
  <si>
    <t>Paredes</t>
  </si>
  <si>
    <t>2.2.1.0.1.</t>
  </si>
  <si>
    <t>CPU_ARQ-004</t>
  </si>
  <si>
    <t>Parede sistema Drywall composta por dupla chapa de gesso acartonado RF espessura 15 mm, em cada face, sem acabamento. Com preenchimento com lã de rocha de 90 mm. Inclui montante e guia em aço galvanizado perfil “C” de 90 mm</t>
  </si>
  <si>
    <t>2.2.1.0.2.</t>
  </si>
  <si>
    <t>87491</t>
  </si>
  <si>
    <t>ALVENARIA DE VEDAÇÃO DE BLOCOS CERÂMICOS FURADOS NA VERTICAL DE 14X19X39CM (ESPESSURA 14CM) DE PAREDES COM ÁREA LÍQUIDA MAIOR OU IGUAL A 6M² COM VÃOS E ARGAMASSA DE ASSENTAMENTO COM PREPARO EM BETONEIRA. AF_06/2014</t>
  </si>
  <si>
    <t>2.2.1.0.3.</t>
  </si>
  <si>
    <t>CPU_ARQ-151</t>
  </si>
  <si>
    <t>Parede drywall com chapas de gesso ST e preenchimento em lã de rocha</t>
  </si>
  <si>
    <t>2.2.1.0.4.</t>
  </si>
  <si>
    <t>CPU_ARQ-152</t>
  </si>
  <si>
    <t>Parede drywall com chapas de gesso RU e preenchimento em lã de rocha</t>
  </si>
  <si>
    <t>2.2.2.</t>
  </si>
  <si>
    <t>Divisórias</t>
  </si>
  <si>
    <t>2.2.2.0.1.</t>
  </si>
  <si>
    <t>TCPO</t>
  </si>
  <si>
    <t>06.102.000030.SER</t>
  </si>
  <si>
    <t>2.2.2.0.2.</t>
  </si>
  <si>
    <t>CPU_ARQ-219</t>
  </si>
  <si>
    <t>2.2.3.</t>
  </si>
  <si>
    <t>Esquadrias</t>
  </si>
  <si>
    <t>2.2.3.0.1.</t>
  </si>
  <si>
    <t>CPU_ARQ-165</t>
  </si>
  <si>
    <t>PLM102- Porta laminada madeira - 01 folha, abrir 90 x 210</t>
  </si>
  <si>
    <t>2.2.3.0.2.</t>
  </si>
  <si>
    <t>CPU_ARQ-166</t>
  </si>
  <si>
    <t>PLM102- Porta laminada madeira
01 folha, abrir 90 x 210 com fresta de 1,5cm na parte inferior</t>
  </si>
  <si>
    <t>2.2.3.0.3.</t>
  </si>
  <si>
    <t>CPU_ARQ-167</t>
  </si>
  <si>
    <t>PLM103- Porta laminada madeira
01 folha com barra PNE, abrir 90 x 210</t>
  </si>
  <si>
    <t>2.2.3.0.4.</t>
  </si>
  <si>
    <t>CPU_ARQ-168</t>
  </si>
  <si>
    <t>PLM104- Porta laminada madeira  
02 folhas, abrir 70 x 210</t>
  </si>
  <si>
    <t>2.2.3.0.5.</t>
  </si>
  <si>
    <t>CPU_ARQ-169</t>
  </si>
  <si>
    <t>PLB101- Porta laminada branca  
01 folha, abrir 80 x 210</t>
  </si>
  <si>
    <t>2.2.3.0.6.</t>
  </si>
  <si>
    <t>CPU_ARQ-170</t>
  </si>
  <si>
    <t>PLB101- Porta laminada branca  
01 folha, abrir 80 x 210 com fresta de 1,5cm na parte inferior</t>
  </si>
  <si>
    <t>2.2.3.0.7.</t>
  </si>
  <si>
    <t>CPU_ARQ-171</t>
  </si>
  <si>
    <t>PLB102- Porta laminada branca 
01 folha, abrir 90 x 210</t>
  </si>
  <si>
    <t>2.2.3.0.8.</t>
  </si>
  <si>
    <t>CPU_ARQ-172</t>
  </si>
  <si>
    <t>PLB102- Porta laminada branca 
01 folha, abrir 90 x 210 com fresta de 1,5cm na parte inferior</t>
  </si>
  <si>
    <t>2.2.3.0.9.</t>
  </si>
  <si>
    <t>CPU_ARQ-173</t>
  </si>
  <si>
    <t>PLB103- Porta laminada branca 
01 folha com barra PNE, abrir 90 x 210, com fresta de 1,5cm na parte inferior</t>
  </si>
  <si>
    <t>2.2.3.0.10.</t>
  </si>
  <si>
    <t>CPU_ARQ-174</t>
  </si>
  <si>
    <t>2.2.3.0.11.</t>
  </si>
  <si>
    <t>CPU_ARQ-175</t>
  </si>
  <si>
    <t>2.2.3.0.12.</t>
  </si>
  <si>
    <t>CPU_ARQ-176</t>
  </si>
  <si>
    <t>2.2.3.0.13.</t>
  </si>
  <si>
    <t>CPU_ARQ-177</t>
  </si>
  <si>
    <t>PCF105- Porta corta fogo 
02 folhas, abrir 95 x 210</t>
  </si>
  <si>
    <t>2.2.3.0.14.</t>
  </si>
  <si>
    <t>CPU_ARQ-178</t>
  </si>
  <si>
    <t>PCF108- Porta corta fogo 
02 folhas, abrir 120 x 210</t>
  </si>
  <si>
    <t>2.2.3.0.15.</t>
  </si>
  <si>
    <t>CPU_ARQ-179</t>
  </si>
  <si>
    <t>PCF109- Porta corta fogo 
02 folhas, abrir 150 x 210</t>
  </si>
  <si>
    <t>2.2.3.0.16.</t>
  </si>
  <si>
    <t>CPU_ARQ-180</t>
  </si>
  <si>
    <t>2.2.3.0.17.</t>
  </si>
  <si>
    <t>CPU_ARQ-181</t>
  </si>
  <si>
    <t>2.2.3.0.18.</t>
  </si>
  <si>
    <t>CPU_ARQ-182</t>
  </si>
  <si>
    <t>2.2.3.0.19.</t>
  </si>
  <si>
    <t>CPU_ARQ-183</t>
  </si>
  <si>
    <t>2.2.3.0.20.</t>
  </si>
  <si>
    <t>CPU_ARQ-184</t>
  </si>
  <si>
    <t>2.2.3.0.21.</t>
  </si>
  <si>
    <t>CPU_ARQ-185</t>
  </si>
  <si>
    <t>2.2.3.0.22.</t>
  </si>
  <si>
    <t>CPU_ARQ-186</t>
  </si>
  <si>
    <t>2.2.3.0.23.</t>
  </si>
  <si>
    <t>CPU_ARQ-187</t>
  </si>
  <si>
    <t>2.2.3.0.24.</t>
  </si>
  <si>
    <t>CPU_ARQ-188</t>
  </si>
  <si>
    <t>2.2.3.0.25.</t>
  </si>
  <si>
    <t>CPU_ARQ-189</t>
  </si>
  <si>
    <t>PCA001- Porta acústica corta fogo 
02 folhas, abrir 117,5 x 235 cm</t>
  </si>
  <si>
    <t>2.2.3.0.26.</t>
  </si>
  <si>
    <t>CPU_ARQ-190</t>
  </si>
  <si>
    <t>2.2.3.0.27.</t>
  </si>
  <si>
    <t>CPU_ARQ-191</t>
  </si>
  <si>
    <t>2.2.3.0.28.</t>
  </si>
  <si>
    <t>CPU_ARQ-192</t>
  </si>
  <si>
    <t>2.2.3.0.29.</t>
  </si>
  <si>
    <t>CPU_ARQ-193</t>
  </si>
  <si>
    <t>2.2.3.0.30.</t>
  </si>
  <si>
    <t>CPU_ARQ-194</t>
  </si>
  <si>
    <t>2.2.4.</t>
  </si>
  <si>
    <t>Esquadrias a restaurar</t>
  </si>
  <si>
    <t>2.2.4.0.1.</t>
  </si>
  <si>
    <t>CPU_ARQ-195</t>
  </si>
  <si>
    <t>2.2.4.0.2.</t>
  </si>
  <si>
    <t>CPU_ARQ-196</t>
  </si>
  <si>
    <t>PSA001 - Porta laminado estrutural TS amarelo 
01 folha, abrir 80 x 180</t>
  </si>
  <si>
    <t>2.2.4.0.3.</t>
  </si>
  <si>
    <t>CPU_ARQ-197</t>
  </si>
  <si>
    <t>2.2.4.0.4.</t>
  </si>
  <si>
    <t>CPU_ARQ-198</t>
  </si>
  <si>
    <t>2.2.4.0.5.</t>
  </si>
  <si>
    <t>CPU_ARQ-199</t>
  </si>
  <si>
    <t>2.2.4.0.6.</t>
  </si>
  <si>
    <t>CPU_ARQ-200</t>
  </si>
  <si>
    <t>2.2.4.0.7.</t>
  </si>
  <si>
    <t>CPU_ARQ-201</t>
  </si>
  <si>
    <t>2.2.4.0.8.</t>
  </si>
  <si>
    <t>CPU_ARQ-202</t>
  </si>
  <si>
    <t>2.2.4.0.9.</t>
  </si>
  <si>
    <t>CPU_ARQ-203</t>
  </si>
  <si>
    <t>2.2.4.0.10.</t>
  </si>
  <si>
    <t>CPU_ARQ-204</t>
  </si>
  <si>
    <t>2.2.4.0.11.</t>
  </si>
  <si>
    <t>CPU_ARQ-205</t>
  </si>
  <si>
    <t>2.2.4.0.12.</t>
  </si>
  <si>
    <t>CPU_ARQ-206</t>
  </si>
  <si>
    <t>2.2.4.0.13.</t>
  </si>
  <si>
    <t>CPU_ARQ-207</t>
  </si>
  <si>
    <t>2.2.4.0.14.</t>
  </si>
  <si>
    <t>CPU_ARQ-208</t>
  </si>
  <si>
    <t>2.2.4.0.15.</t>
  </si>
  <si>
    <t>CPU_ARQ-209</t>
  </si>
  <si>
    <t>2.2.4.0.16.</t>
  </si>
  <si>
    <t>CPU_ARQ-210</t>
  </si>
  <si>
    <t>2.2.4.0.17.</t>
  </si>
  <si>
    <t>CPU_ARQ-211</t>
  </si>
  <si>
    <t>2.2.4.0.18.</t>
  </si>
  <si>
    <t>CPU_ARQ-212</t>
  </si>
  <si>
    <t>2.2.4.0.19.</t>
  </si>
  <si>
    <t>CPU_ARQ-213</t>
  </si>
  <si>
    <t>2.2.4.0.20.</t>
  </si>
  <si>
    <t>CPU_ARQ-214</t>
  </si>
  <si>
    <t>2.2.4.0.21.</t>
  </si>
  <si>
    <t>CPU_ARQ-215</t>
  </si>
  <si>
    <t>2.2.5.</t>
  </si>
  <si>
    <t>Cobertura</t>
  </si>
  <si>
    <t>2.2.5.0.1.</t>
  </si>
  <si>
    <t>CPU_ARQ-273</t>
  </si>
  <si>
    <t>Cobertura em vidro para fechamento superior dos vãos existentes nos tuneis das saídas de emergência da Sala Martins Pena - conforme projeto arquitetônico</t>
  </si>
  <si>
    <t>2.2.6.</t>
  </si>
  <si>
    <t>Impermeabilizações</t>
  </si>
  <si>
    <t>2.2.6.0.1.</t>
  </si>
  <si>
    <t>2.2.6.0.2.</t>
  </si>
  <si>
    <t>98546</t>
  </si>
  <si>
    <t>IMPERMEABILIZAÇÃO DE SUPERFÍCIE COM MANTA ASFÁLTICA, UMA CAMADA, INCLUSIVE APLICAÇÃO DE PRIMER ASFÁLTICO, E=3MM. AF_06/2018</t>
  </si>
  <si>
    <t>2.2.6.0.3.</t>
  </si>
  <si>
    <t>87755</t>
  </si>
  <si>
    <t>2.2.6.0.4.</t>
  </si>
  <si>
    <t>98557</t>
  </si>
  <si>
    <t>2.2.6.0.5.</t>
  </si>
  <si>
    <t>CPU_ARQ-221</t>
  </si>
  <si>
    <t xml:space="preserve">Impermeabilização com manta asfáltica + vermiculite - acabamento aparente com aplicação de emulsão asfáltica (Cobertura Espaço Dercy) </t>
  </si>
  <si>
    <t>2.2.6.0.6.</t>
  </si>
  <si>
    <t>CPU_ARQ-222</t>
  </si>
  <si>
    <t>Impermeabilização manta asfáltica Viapol - acabamento aparente com aplicação de emulsão asfáltica (lajes inclinadas fachada - inclui 40cm de avanço nas laterias de vigas</t>
  </si>
  <si>
    <t>2.2.6.0.7.</t>
  </si>
  <si>
    <t>J.02.000.037508</t>
  </si>
  <si>
    <t>Resina epóxi com alcatrão de hulha, ref. Denvercoat Epóxi Alcatrão da Denver, Compound Coal Tar Epóxi, Duropoxy alcatrão especial ou equivalente</t>
  </si>
  <si>
    <t>2.2.6.0.8.</t>
  </si>
  <si>
    <t>CCU - 03.043</t>
  </si>
  <si>
    <t xml:space="preserve">Impermeabilização de superfície interna à base de argamassa rígida.
REF.: 10.104.000120.SER / TCPO 07120.8.1.2 </t>
  </si>
  <si>
    <t>2.2.6.0.9.</t>
  </si>
  <si>
    <t>CCU - 03.044</t>
  </si>
  <si>
    <t>TRATAMENTO DAS LAJES E VIGAS INCLINADAS, COM TARUGO DE POLIETILENO E SELANTE PU. INSLUSO PREENCHIMENTO COM ESPUMA EXPANSIVA PU. AF_06/2010
REF.: 98575 SINAPI JUL/2021</t>
  </si>
  <si>
    <t>2.2.6.0.10.</t>
  </si>
  <si>
    <t>CCU - 03.045</t>
  </si>
  <si>
    <t>IMPERMEABILIZAÇÃO DE SUPERFÍCIE COM MEMBRANA À BASE DE POLIURETANO, 2 DEMÃOS. AF_06/2018
REF.: 98553 SINAPI JUL/2021</t>
  </si>
  <si>
    <t>2.2.7.</t>
  </si>
  <si>
    <t>Revestimentos de parede</t>
  </si>
  <si>
    <t>2.2.7.0.1.</t>
  </si>
  <si>
    <t>CHAPISCO APLICADO EM ALVENARIAS E ESTRUTURAS DE CONCRETO INTERNAS, COM COLHER DE PEDREIRO.  ARGAMASSA TRAÇO 1:3 COM PREPARO MANUAL. AF_06/2014</t>
  </si>
  <si>
    <t>2.2.7.0.2.</t>
  </si>
  <si>
    <t>EMBOÇO, PARA RECEBIMENTO DE CERÂMICA, EM ARGAMASSA TRAÇO 1:2:8, PREPARO MECÂNICO COM BETONEIRA 400L, APLICADO MANUALMENTE EM FACES INTERNAS DE PAREDES, PARA AMBIENTE COM ÁREA MENOR QUE 5M2, ESPESSURA DE 20MM, COM EXECUÇÃO DE TALISCAS. AF_06/2014</t>
  </si>
  <si>
    <t>2.2.7.0.3.</t>
  </si>
  <si>
    <t>MASSA ÚNICA, PARA RECEBIMENTO DE PINTURA, EM ARGAMASSA TRAÇO 1:2:8, PREPARO MECÂNICO COM BETONEIRA 400L, APLICADA MANUALMENTE EM FACES INTERNAS DE PAREDES, ESPESSURA DE 20MM, COM EXECUÇÃO DE TALISCAS. AF_06/2014</t>
  </si>
  <si>
    <t>2.2.7.0.4.</t>
  </si>
  <si>
    <t>CPU_ARQ-005</t>
  </si>
  <si>
    <t>Carpete poliamida em placa espessura total 7mm, cor amarelo (SALA MARTINS PENA)</t>
  </si>
  <si>
    <t>2.2.7.0.5.</t>
  </si>
  <si>
    <t>CPU_ARQ-083</t>
  </si>
  <si>
    <t>Revestimento Laminado Pixelado modulação conforme existente (áreas novas)
Ref. Formica acabamento PX cor L515 Branco Real ou equivalente</t>
  </si>
  <si>
    <t>2.2.7.0.6.</t>
  </si>
  <si>
    <t>CPU_ARQ-084</t>
  </si>
  <si>
    <t>Revestimento Laminado Fosco modulação conforme existente (áreas de restauro). 
Ref. Formica acabamento TM cor L515 Branco Real ou equivalente</t>
  </si>
  <si>
    <t>2.2.7.0.7.</t>
  </si>
  <si>
    <t>K.02.000.035076</t>
  </si>
  <si>
    <t>Mármore branco com espessura de 2 cm</t>
  </si>
  <si>
    <t>2.2.7.0.8.</t>
  </si>
  <si>
    <t>CPU_ARQ-224</t>
  </si>
  <si>
    <t>2.2.7.0.9.</t>
  </si>
  <si>
    <t>CPU_ARQ-271</t>
  </si>
  <si>
    <t>Restauro de paredes revestidas em granito - Sanitários Sala Martins Pena</t>
  </si>
  <si>
    <t>2.2.8.</t>
  </si>
  <si>
    <t>Forros</t>
  </si>
  <si>
    <t>2.2.8.0.1.</t>
  </si>
  <si>
    <t>FORRO EM PLACAS DE GESSO, PARA AMBIENTES COMERCIAIS. AF_05/2017_P</t>
  </si>
  <si>
    <t>2.2.8.0.2.</t>
  </si>
  <si>
    <t>CCU - 04.046</t>
  </si>
  <si>
    <t>FORRO ACÚSTICO ESPUMA SEMIRRÍGIDA, PLACAS QUADRADAS, E=50mm. REF.: SONEX ILLTEC OWA OU EQUIVALENTE.</t>
  </si>
  <si>
    <t>2.2.8.0.3.</t>
  </si>
  <si>
    <t>CCU - 04.047</t>
  </si>
  <si>
    <t>PLACAS ACÚSTICO MINERAL. REF. BOLERO-OWA 625X625MM. FORNECIMENTO E INSTALAÇÃO.</t>
  </si>
  <si>
    <t>2.2.8.0.4.</t>
  </si>
  <si>
    <t>CCU - 04.048</t>
  </si>
  <si>
    <t>2.2.9.</t>
  </si>
  <si>
    <t>Serralheria</t>
  </si>
  <si>
    <t>2.2.9.0.1.</t>
  </si>
  <si>
    <t>CPU_ARQ-001</t>
  </si>
  <si>
    <t>2.2.9.0.2.</t>
  </si>
  <si>
    <t>CPU_ARQ-002</t>
  </si>
  <si>
    <t>2.2.9.0.3.</t>
  </si>
  <si>
    <t>CPU_ARQ-003</t>
  </si>
  <si>
    <t>2.2.9.0.4.</t>
  </si>
  <si>
    <t>24.08.020</t>
  </si>
  <si>
    <t>Corrimão duplo em tubo de aço inoxidável escovado, com diâmetro de 1 1/2´ e montantes com diâmetro de 2´</t>
  </si>
  <si>
    <t>2.2.9.0.5.</t>
  </si>
  <si>
    <t>CPU_ARQ-142</t>
  </si>
  <si>
    <t>2.2.9.0.6.</t>
  </si>
  <si>
    <t>CPU_ARQ-143</t>
  </si>
  <si>
    <t>2.2.10.</t>
  </si>
  <si>
    <t>Pintura</t>
  </si>
  <si>
    <t>2.2.10.0.1.</t>
  </si>
  <si>
    <t>APLICAÇÃO E LIXAMENTO DE MASSA LÁTEX EM PAREDES, DUAS DEMÃOS. AF_06/2014</t>
  </si>
  <si>
    <t>2.2.10.0.2.</t>
  </si>
  <si>
    <t>APLICAÇÃO E LIXAMENTO DE MASSA LÁTEX EM TETO, UMA DEMÃO. AF_06/2014</t>
  </si>
  <si>
    <t>2.2.10.0.3.</t>
  </si>
  <si>
    <t>CCU - 04.041</t>
  </si>
  <si>
    <t>APLICAÇÃO MANUAL DE PINTURA COM TINTA PVA EM FORRO DE GESSO, TRÊS DEMÃOS. AF_06/2014</t>
  </si>
  <si>
    <t>2.2.10.0.4.</t>
  </si>
  <si>
    <t>CCU - 04.036</t>
  </si>
  <si>
    <t>APLICAÇÃO MANUAL DE PINTURA COM TINTA LÁTEX ACRÍLICA EM TETO, TRÊS DEMÃOS. AF_06/2014</t>
  </si>
  <si>
    <t>2.2.10.0.5.</t>
  </si>
  <si>
    <t>CCU - 04.037</t>
  </si>
  <si>
    <t>APLICAÇÃO MANUAL DE PINTURA COM TINTA LÁTEX ACRÍLICA EM PAREDES, TRÊS DEMÃOS. AF_06/2014</t>
  </si>
  <si>
    <t>2.2.11.</t>
  </si>
  <si>
    <t>Pisos | Rodapés | Soleiras | Peitoris</t>
  </si>
  <si>
    <t>2.2.11.0.1.</t>
  </si>
  <si>
    <t>CPU_ARQ-085</t>
  </si>
  <si>
    <t>Carpete Desso  linha Torso
Ref.: a definir</t>
  </si>
  <si>
    <t>2.2.11.0.2.</t>
  </si>
  <si>
    <t>CPU_ARQ-008</t>
  </si>
  <si>
    <t>Piso Vinílico heterogêneo acústico em manta, de alta resistênci,a para alto tráfego, espessura 3,35mm ou 2,25mm. Ref.: Taralay Impression &amp; Uni, cor 0832 - Uni Matt Grey  ou similar técnico</t>
  </si>
  <si>
    <t>2.2.11.0.3.</t>
  </si>
  <si>
    <t>CPU_ARQ-009</t>
  </si>
  <si>
    <t>Piso Vinílico heterogêneo acústico em manta, de alta resistência para alto tráfego, espessura 3,35mm ou 2,25mm. Ref.: Taralay Impression &amp; Uni, cor 0833 - Uni Matt Beige  ou similar técnico</t>
  </si>
  <si>
    <t>2.2.11.0.4.</t>
  </si>
  <si>
    <t>CPU_ARQ-010</t>
  </si>
  <si>
    <t>Piso Vinílico heterogêneo acústico em manta, de alta resistência para alto tráfego, espessura 3,35mm ou 2,25mm. Ref.: Taralay Impression &amp; Uni, cor 0543 - Cemento Brescia ou similar técnico</t>
  </si>
  <si>
    <t>2.2.11.0.5.</t>
  </si>
  <si>
    <t>CCU - 04.001</t>
  </si>
  <si>
    <t>PISO CIMENTADO TRAÇO 1:3 (CIMENTO E AREIA) COM ACABAMENTO LISO ESPESSURA 3CM PREPARO MECÂNICO ARGAMASSA  INCLUSO ADITIVO IMPERMEABILIZANTE COM PINTURA ACRÍLICA ESPECIAL PARA PISO NA COR CINZA.</t>
  </si>
  <si>
    <t>2.2.11.0.6.</t>
  </si>
  <si>
    <t>PISO EM GRANITO APLICADO EM AMBIENTES INTERNOS. AF_09/2020</t>
  </si>
  <si>
    <t>2.2.11.0.7.</t>
  </si>
  <si>
    <t>2.2.11.0.8.</t>
  </si>
  <si>
    <t>CCU - 04.039</t>
  </si>
  <si>
    <t>PISO EM BASALTO COM VEIOS PARA ESCADA A CONSTRUIR 02</t>
  </si>
  <si>
    <t>2.2.11.0.9.</t>
  </si>
  <si>
    <t>ASSOALHO DE MADEIRA. AF_09/2020</t>
  </si>
  <si>
    <t>2.2.11.0.10.</t>
  </si>
  <si>
    <t>PISO EM PEDRA  ASSENTADO SOBRE ARGAMASSA 1:3 (CIMENTO E AREIA). AF_09/2020</t>
  </si>
  <si>
    <t>2.2.11.0.11.</t>
  </si>
  <si>
    <t>CCU - 04.044</t>
  </si>
  <si>
    <t>REVESTIMENTO CERÂMICO PARA PISO EM LADRILHO ESMALTADO GELO  DIMENSÕES 15 x 30 CM</t>
  </si>
  <si>
    <t>2.2.11.0.12.</t>
  </si>
  <si>
    <t>2.2.11.0.13.</t>
  </si>
  <si>
    <t>CCU - 04.042</t>
  </si>
  <si>
    <t>2.2.11.0.14.</t>
  </si>
  <si>
    <t>RODAPÉ EM GRANITO, ALTURA 10 CM. AF_09/2020</t>
  </si>
  <si>
    <t>2.2.11.0.15.</t>
  </si>
  <si>
    <t>CPU_ARQ-225</t>
  </si>
  <si>
    <t>2.2.11.0.16.</t>
  </si>
  <si>
    <t>CPU_ARQ-226</t>
  </si>
  <si>
    <t>Rodapé MDF ultra, com acabamento melamínico</t>
  </si>
  <si>
    <t>2.2.11.0.17.</t>
  </si>
  <si>
    <t>CPU_ARQ-227</t>
  </si>
  <si>
    <t>piso em ladrilho esmaltado 15x30cm, cor a definir - REPRODUZIR CONFORME ORIGINAL</t>
  </si>
  <si>
    <t>2.2.11.0.18.</t>
  </si>
  <si>
    <t>CPU_ARQ-228</t>
  </si>
  <si>
    <t>Restauro piso original granito acesso externo Sala Martins Pena (térreo)</t>
  </si>
  <si>
    <t>2.2.11.0.19.</t>
  </si>
  <si>
    <t>CPU_ARQ-229</t>
  </si>
  <si>
    <t>Levantamento cadastral da paginação dos pisos originais do Foyer da Sala Martins Pena e Espaço Dercy</t>
  </si>
  <si>
    <t>2.2.11.0.20.</t>
  </si>
  <si>
    <t>CPU_ARQ-231</t>
  </si>
  <si>
    <t>Restauro piso original dos foyers / granito cinza  
reassentamento</t>
  </si>
  <si>
    <t>2.2.11.0.21.</t>
  </si>
  <si>
    <t>CPU_ARQ-232</t>
  </si>
  <si>
    <t>Restauro piso original espaço Dercy Golnçalves
(níveis 17,63 e 21,65) Mármore branco</t>
  </si>
  <si>
    <t>2.2.11.0.22.</t>
  </si>
  <si>
    <t>CPU_ARQ-233</t>
  </si>
  <si>
    <t>Restauro piso original granito</t>
  </si>
  <si>
    <t>2.2.12.</t>
  </si>
  <si>
    <t>Acessibilidade</t>
  </si>
  <si>
    <t>2.2.12.0.1.</t>
  </si>
  <si>
    <t>30.04.020</t>
  </si>
  <si>
    <t>Revestimento em borracha sintética colorida de 5 mm, para sinalização tátil de alerta / direcional - colado</t>
  </si>
  <si>
    <t>2.2.12.0.2.</t>
  </si>
  <si>
    <t>CPU_ARQ-078</t>
  </si>
  <si>
    <t>2.2.12.0.3.</t>
  </si>
  <si>
    <t>CPU_ARQ-079</t>
  </si>
  <si>
    <t>2.2.12.0.4.</t>
  </si>
  <si>
    <t>2.2.12.0.5.</t>
  </si>
  <si>
    <t>CPU_ARQ-080</t>
  </si>
  <si>
    <t>2.2.12.0.6.</t>
  </si>
  <si>
    <t>CPU_ARQ-081</t>
  </si>
  <si>
    <t>2.2.12.0.7.</t>
  </si>
  <si>
    <t>30.04.040</t>
  </si>
  <si>
    <t>Faixa em policarbonato para sinalização visual fotoluminescente, para degraus, comprimento de 20 cm</t>
  </si>
  <si>
    <t>2.2.12.0.8.</t>
  </si>
  <si>
    <t>CPU_ARQ-082</t>
  </si>
  <si>
    <t>2.2.12.0.9.</t>
  </si>
  <si>
    <t>CPU_ARQ-285</t>
  </si>
  <si>
    <t>DISPOSITIVO DE ALARME SEM FIO PARA SANITÁRIOS ACESSÍVEIS</t>
  </si>
  <si>
    <t>2.2.13.</t>
  </si>
  <si>
    <t>Louças | Metais | acessórios | Bancadas</t>
  </si>
  <si>
    <t>2.2.13.0.1.</t>
  </si>
  <si>
    <t>CPU_ARQ-073</t>
  </si>
  <si>
    <t>Tampo de Mármore 450 x 52cm, com espelho de 20cm e saia de 20 cm</t>
  </si>
  <si>
    <t>2.2.13.0.2.</t>
  </si>
  <si>
    <t>CPU_ARQ-074</t>
  </si>
  <si>
    <t>Tampo de Mármore  380 x 52cm, com espelho de 20cm e saia de 20 cm</t>
  </si>
  <si>
    <t>2.2.13.0.3.</t>
  </si>
  <si>
    <t>CPU_ARQ-075</t>
  </si>
  <si>
    <t>Tampo de Mármore  350 x 52cm, com espelho de 20cm e saia de 20 cm</t>
  </si>
  <si>
    <t>2.2.13.0.4.</t>
  </si>
  <si>
    <t>CPU_ARQ-076</t>
  </si>
  <si>
    <t>2.2.13.0.5.</t>
  </si>
  <si>
    <t>CPU_ARQ-077</t>
  </si>
  <si>
    <t>Tampo de Mármore  200 x 52cm, com espelho de 20cm e saia de 20 cm</t>
  </si>
  <si>
    <t>2.2.13.0.6.</t>
  </si>
  <si>
    <t>CCU - 04.060</t>
  </si>
  <si>
    <t>TANQUE PAREDE EM AÇO INOX POLIDO 50X40CM, INCLUSO SIFÃO METÁLICO CROMADO MONOBLOCO 32L - FRANKE 11514 OU EQUIVALENTE. FORNECIMENTO E INSTALAÇÃO</t>
  </si>
  <si>
    <t>2.2.13.0.7.</t>
  </si>
  <si>
    <t>MICTÓRIO SIFONADO LOUÇA BRANCA  PADRÃO MÉDIO  FORNECIMENTO E INSTALAÇÃO. AF_01/2020</t>
  </si>
  <si>
    <t>2.2.13.0.8.</t>
  </si>
  <si>
    <t>CCU - 04.059</t>
  </si>
  <si>
    <t>LAVATÓRIO DE CANTO, ADAPTADO PNE CONFORME NBR 9050, DECA IZY, CÓD. L915 COR BRANCO GELO GE17, OU EQUIVALENTE, COMPLETO COM SIFÃO INTEGRADO, PARAFUSOS, CONEXÕES E ACESSÓRIOS. FORNECIMENTO E INSTALAÇÃO.</t>
  </si>
  <si>
    <t>2.2.13.0.9.</t>
  </si>
  <si>
    <t>CCU - 04.058</t>
  </si>
  <si>
    <t>LAVATÓRIO DE CANTO, ADAPTADO PNE CONFORME NBR 9050, COR BRANCO GELO GE17, CÓD. L76 DECA OU EQUIVALENTE, COMPLETO COM SIFÃO INTEGRADO, PARAFUSOS, CONEXÕES E ACESSÓRIOS. FORNECIMENTO E INSTALAÇÃO.</t>
  </si>
  <si>
    <t>2.2.13.0.10.</t>
  </si>
  <si>
    <t>CCU - 04.057</t>
  </si>
  <si>
    <t>CUBA DE SOBREPOR OVAL COM MESA L65 DECA.  INCLUI PARAFUSOS, SIFÃO, VÁLVULA E CONEXÕES OU EQUIVALENTE</t>
  </si>
  <si>
    <t>2.2.13.0.11.</t>
  </si>
  <si>
    <t>CCU - 04.056</t>
  </si>
  <si>
    <t>CAIXA DE DESCARGA ACIONAMENTO DE DUPLO FLUXO 3 E 6 LITROS, PARA INSTALAÇÃO EMBUTIDA EM PAREDES DE ALVENARIA E DRYWALL ECOLINE – MONTANA OU SIMILAR. FORNECIMENTO E INSTALAÇÃO.</t>
  </si>
  <si>
    <t>2.2.13.0.12.</t>
  </si>
  <si>
    <t>CCU - 04.054</t>
  </si>
  <si>
    <t>2.2.13.0.13.</t>
  </si>
  <si>
    <t>CCU - 04.055</t>
  </si>
  <si>
    <t>ASSENTO SANITÁRIO PLÁSTICO. REF. DECA VOGUE PLUS AP50 OU EQUIVALENTE. FORNECIMENTO E INSTALAÇÃO.</t>
  </si>
  <si>
    <t>2.2.13.0.14.</t>
  </si>
  <si>
    <t>REMOÇÃO DE METAIS SANITÁRIOS, DE FORMA MANUAL, SEM REAPROVEITAMENTO. AF_12/2017</t>
  </si>
  <si>
    <t>2.2.13.0.15.</t>
  </si>
  <si>
    <t>CCU - 04.052</t>
  </si>
  <si>
    <t>REMOÇÃO DE BACIA SANITÁRIA, DE FORMA MANUAL PARA REAPROVEITAMENTO</t>
  </si>
  <si>
    <t>2.2.13.0.16.</t>
  </si>
  <si>
    <t>CCU - 04.053</t>
  </si>
  <si>
    <t>REMOÇÃO DE APARELHOS SANITÁRIOS, DE FORMA MANUAL PARA REAPROVEITAMENTO</t>
  </si>
  <si>
    <t>2.2.13.0.17.</t>
  </si>
  <si>
    <t>CPU_ARQ-234</t>
  </si>
  <si>
    <t>Chuveiro elétrico comum corpo plástico tipo ducha (remoção)</t>
  </si>
  <si>
    <t>2.2.13.0.18.</t>
  </si>
  <si>
    <t>CPU_ARQ-235</t>
  </si>
  <si>
    <t>Remoção de vidro comum</t>
  </si>
  <si>
    <t>2.2.13.0.19.</t>
  </si>
  <si>
    <t>CPU_ARQ-236</t>
  </si>
  <si>
    <t>Torneira lavatório de mesa Docol Eletric Zenit Cód. 00464806 ou equivalente
Fornecimento e instalação</t>
  </si>
  <si>
    <t>2.2.13.0.20.</t>
  </si>
  <si>
    <t>CPU_ARQ-237</t>
  </si>
  <si>
    <t>Torneira lavatório mesa Pressmatic Noblesse Docol 17161006 ou equivalente
Fornecimento e instalação</t>
  </si>
  <si>
    <t>2.2.13.0.21.</t>
  </si>
  <si>
    <t>CPU_ARQ-238</t>
  </si>
  <si>
    <t>Torneira de mesa para banheiro Docol City Cód. 00876306  ou equivalente 
Fornecimento e instalação</t>
  </si>
  <si>
    <t>2.2.13.0.22.</t>
  </si>
  <si>
    <t>CPU_ARQ-239</t>
  </si>
  <si>
    <t>Torneira de parede bica alta Docol Triplus Cód. 00872606 ou equivalente 
Fornecimento e instalação</t>
  </si>
  <si>
    <t>2.2.13.0.23.</t>
  </si>
  <si>
    <t>CPU_ARQ-241</t>
  </si>
  <si>
    <t>Acabamento válvula descarga inox Ecoline Montana ou equivalente 
Fornecimento e instalação</t>
  </si>
  <si>
    <t>2.2.13.0.24.</t>
  </si>
  <si>
    <t>CPU_ARQ-242</t>
  </si>
  <si>
    <t>Chuveiro Bonnaducha 00232606 Docol ou equivalente
Fornecimento e instalação</t>
  </si>
  <si>
    <t>2.2.13.0.25.</t>
  </si>
  <si>
    <t>CPU_ARQ-243</t>
  </si>
  <si>
    <t>Acabamento duplo registro cromado para chuveiro Docol City Cód. 00877106  (inclui misturador Docol Cód. 00394200) ou equivalente
Fornecimento e instalação</t>
  </si>
  <si>
    <t>2.2.13.0.26.</t>
  </si>
  <si>
    <t>CPU_ARQ-244</t>
  </si>
  <si>
    <t>Misturador DBC para chuveiro g 1/2" x g 1/2" (rosca).  
Fornecimento e instalação</t>
  </si>
  <si>
    <t>2.2.13.0.27.</t>
  </si>
  <si>
    <t>CPU_ARQ-245</t>
  </si>
  <si>
    <t>Acabamento monocomando para chuveiro e ducha higiênica alta pressão 1/2" Lift Cód. 00804906 ou equivalente
Fornecimento e instalação</t>
  </si>
  <si>
    <t>2.2.13.0.28.</t>
  </si>
  <si>
    <t>CPU_ARQ-246</t>
  </si>
  <si>
    <t>Chuveiro Bonnaducha com desviador Cód. 00515606 ou equivalente
Fornecimento e instalação</t>
  </si>
  <si>
    <t>2.2.13.0.29.</t>
  </si>
  <si>
    <t>CPU_ARQ-247</t>
  </si>
  <si>
    <t>Ralo Linear 70 cm Inox com grelha Tigre Cód. 100018900 ou equivalente 
Fornecimento e instalação</t>
  </si>
  <si>
    <t>2.2.13.0.30.</t>
  </si>
  <si>
    <t>CPU_ARQ-248</t>
  </si>
  <si>
    <t>Dispenser para sabonete líquido compacta branco com reservatório, ref. Premisse Urban ou equivalente 
Fornecimento e instalação</t>
  </si>
  <si>
    <t>2.2.13.0.31.</t>
  </si>
  <si>
    <t>CPU_ARQ-249</t>
  </si>
  <si>
    <t>Dispenser papel toalha interfolhado branco, ref.  Invoq Premisse ou equivalente Fornecimento e instalação</t>
  </si>
  <si>
    <t>2.2.13.0.32.</t>
  </si>
  <si>
    <t>CPU_ARQ-250</t>
  </si>
  <si>
    <t>Dispenser toalha interfolhada em aço inox escovado. Ref. Bobrick Linha Contura. Cód. B4262 ou equivalente 
Fornecimento e instalação</t>
  </si>
  <si>
    <t>2.2.13.0.33.</t>
  </si>
  <si>
    <t>CPU_ARQ-251</t>
  </si>
  <si>
    <t>Trocador de Fraldas sobreposto KB200-SS Koala  ou equivalente 
Fornecimento e instalação</t>
  </si>
  <si>
    <t>2.2.13.0.34.</t>
  </si>
  <si>
    <t>CPU_ARQ-252</t>
  </si>
  <si>
    <t>Cabide antivandalismo. Ref.: Bobrick, cód. B-7671 ou equivalente 
Fornecimento e instalação</t>
  </si>
  <si>
    <t>2.2.13.0.35.</t>
  </si>
  <si>
    <t>CPU_ARQ-253</t>
  </si>
  <si>
    <t>Toalheiro com barra Docol Chrome Cód.00172906 ou equivalente
Fornecimento e instalação</t>
  </si>
  <si>
    <t>2.2.13.0.36.</t>
  </si>
  <si>
    <t>CPU_ARQ-254</t>
  </si>
  <si>
    <t>Papeleira em aço inox escovado. Ref. Bobrick, Cod. B-4262 ou equivalente
Fornecimento e instalação</t>
  </si>
  <si>
    <t>2.2.13.0.37.</t>
  </si>
  <si>
    <t>CPU_ARQ-255</t>
  </si>
  <si>
    <t>Dispenser papel higiênico rolão branco. Ref. Invoq Premisse ou equivalente
Fornecimento e instalação</t>
  </si>
  <si>
    <t>2.2.13.0.38.</t>
  </si>
  <si>
    <t>CPU_ARQ-256</t>
  </si>
  <si>
    <t>Lixeira Inox B277 Brakey com Aro para saco de lixo. Ref. Bobrick Linha Contura. Cód. B3944-134 ou equivalente</t>
  </si>
  <si>
    <t>2.2.13.0.39.</t>
  </si>
  <si>
    <t>CPU_ARQ-257</t>
  </si>
  <si>
    <t xml:space="preserve">Lixeira com tampa flip top 25l. Ref. Brakey ou equivalente </t>
  </si>
  <si>
    <t>2.2.13.0.40.</t>
  </si>
  <si>
    <t>CPU_ARQ-258</t>
  </si>
  <si>
    <t>Lixeira com tampa flip top 15l. Ref. Brakey ou equivalente</t>
  </si>
  <si>
    <t>2.2.13.0.41.</t>
  </si>
  <si>
    <t>100868</t>
  </si>
  <si>
    <t>BARRA DE APOIO RETA, EM ACO INOX POLIDO, COMPRIMENTO 80 CM,  FIXADA NA PAREDE - FORNECIMENTO E INSTALAÇÃO. AF_01/2020</t>
  </si>
  <si>
    <t>2.2.13.0.42.</t>
  </si>
  <si>
    <t>100863</t>
  </si>
  <si>
    <t>BARRA DE APOIO EM "L", EM ACO INOX POLIDO 70 X 70 CM, FIXADA NA PAREDE - FORNECIMENTO E INSTALACAO. AF_01/2020</t>
  </si>
  <si>
    <t>2.2.13.0.43.</t>
  </si>
  <si>
    <t>2.2.13.0.44.</t>
  </si>
  <si>
    <t>CPU_ARQ-259</t>
  </si>
  <si>
    <t>Cadeira articulada para banho. Ref.: Deca ou equivalente</t>
  </si>
  <si>
    <t>2.2.13.0.45.</t>
  </si>
  <si>
    <t>CPU_ARQ-260</t>
  </si>
  <si>
    <t xml:space="preserve">Barra de apoio para portadores de necessidades especiais em aço inoxidável para lavatório de louça Ø 1 1/4", 45 x 60 cm. </t>
  </si>
  <si>
    <t>2.2.13.0.46.</t>
  </si>
  <si>
    <t>CPU_ARQ-261</t>
  </si>
  <si>
    <t>Barra de apoio para lavatório de canto L76 Deca PNE/NBR 9050 Cód. 53.006. Ref.: Solucenter ou equivalente</t>
  </si>
  <si>
    <t>2.2.13.0.47.</t>
  </si>
  <si>
    <t>CPU_ARQ-262</t>
  </si>
  <si>
    <t>Suporte papel Higiênico Bobrick cód. B2890 ou equivalente 
Fornecimento e instalação</t>
  </si>
  <si>
    <t>2.2.13.0.48.</t>
  </si>
  <si>
    <t>CPU_ARQ-263</t>
  </si>
  <si>
    <t>Saboneteira em aço inox escovado, horizontal 1.2 l. Ref. Brakey linha Classic Cód. B-2112 ou equivalente
Fornecimento e instalação</t>
  </si>
  <si>
    <t>2.2.13.0.49.</t>
  </si>
  <si>
    <t>CPU_ARQ-264</t>
  </si>
  <si>
    <t>Sifão cromado para lavatório Docol ou equivalente</t>
  </si>
  <si>
    <t>2.2.13.0.50.</t>
  </si>
  <si>
    <t>CPU_ARQ-265</t>
  </si>
  <si>
    <t>Mangueira flexível metálica ½”</t>
  </si>
  <si>
    <t>2.2.13.0.51.</t>
  </si>
  <si>
    <t>CPU_ARQ-266</t>
  </si>
  <si>
    <t>Bebedouro de inox duplo</t>
  </si>
  <si>
    <t>2.2.13.0.52.</t>
  </si>
  <si>
    <t>30.01.120</t>
  </si>
  <si>
    <t>Barra de apoio reta, para pessoas com mobilidade reduzida, em tubo de aço inoxidável de 1 1/4´ x 400 mm</t>
  </si>
  <si>
    <t>2.2.13.0.53.</t>
  </si>
  <si>
    <t>CPU_ARQ-267</t>
  </si>
  <si>
    <t>2.2.13.0.54.</t>
  </si>
  <si>
    <t>CPU_ARQ-268</t>
  </si>
  <si>
    <t>2.2.14.</t>
  </si>
  <si>
    <t>Objetos de arte</t>
  </si>
  <si>
    <t>2.2.14.0.1.</t>
  </si>
  <si>
    <t>CCU - 04.049</t>
  </si>
  <si>
    <t>PROTEÇÃO DO PAINEL ACÚSTICO - SALA MARTINS PENA. FORNECIMENTO E INSTALAÇÃO</t>
  </si>
  <si>
    <t>2.2.15.</t>
  </si>
  <si>
    <t>Acústica</t>
  </si>
  <si>
    <t>2.2.15.0.1.</t>
  </si>
  <si>
    <t>CPU_ARQ-141</t>
  </si>
  <si>
    <t>Realização de testes específicos acústicos para verificação do desempenho sonoro da Sala Martins Pena durante e após a execução da obra.</t>
  </si>
  <si>
    <t>2.2.16.</t>
  </si>
  <si>
    <t>Mobiliário Planejado</t>
  </si>
  <si>
    <t>2.2.16.0.1.</t>
  </si>
  <si>
    <t>CPU_ARQ-086</t>
  </si>
  <si>
    <t>2.2.16.0.2.</t>
  </si>
  <si>
    <t>CPU_ARQ-087</t>
  </si>
  <si>
    <t>2.2.16.0.3.</t>
  </si>
  <si>
    <t>CPU_ARQ-088</t>
  </si>
  <si>
    <t>2.2.16.0.4.</t>
  </si>
  <si>
    <t>CPU_ARQ-089</t>
  </si>
  <si>
    <t>2.2.16.0.5.</t>
  </si>
  <si>
    <t>CPU_ARQ-090</t>
  </si>
  <si>
    <t>2.2.16.0.6.</t>
  </si>
  <si>
    <t>CPU_ARQ-091</t>
  </si>
  <si>
    <t>2.2.16.0.7.</t>
  </si>
  <si>
    <t>CPU_ARQ-092</t>
  </si>
  <si>
    <t>2.2.16.0.8.</t>
  </si>
  <si>
    <t>CPU_ARQ-093</t>
  </si>
  <si>
    <t>2.2.16.0.9.</t>
  </si>
  <si>
    <t>CPU_ARQ-094</t>
  </si>
  <si>
    <t>2.2.16.0.10.</t>
  </si>
  <si>
    <t>CPU_ARQ-095</t>
  </si>
  <si>
    <t>2.2.16.0.11.</t>
  </si>
  <si>
    <t>CPU_ARQ-096</t>
  </si>
  <si>
    <t>2.2.16.0.12.</t>
  </si>
  <si>
    <t>CPU_ARQ-097</t>
  </si>
  <si>
    <t>2.2.16.0.13.</t>
  </si>
  <si>
    <t>CPU_ARQ-098</t>
  </si>
  <si>
    <t>2.2.16.0.14.</t>
  </si>
  <si>
    <t>CPU_ARQ-099</t>
  </si>
  <si>
    <t>2.2.16.0.15.</t>
  </si>
  <si>
    <t>CPU_ARQ-100</t>
  </si>
  <si>
    <t>Espelho em vidro cristal, dimensões conforme projeto.</t>
  </si>
  <si>
    <t>2.2.16.0.16.</t>
  </si>
  <si>
    <t>CPU_ARQ-101</t>
  </si>
  <si>
    <t>2.2.16.0.17.</t>
  </si>
  <si>
    <t>CPU_ARQ-102</t>
  </si>
  <si>
    <t>2.2.16.0.18.</t>
  </si>
  <si>
    <t>CPU_ARQ-103</t>
  </si>
  <si>
    <t>2.2.16.0.19.</t>
  </si>
  <si>
    <t>CPU_ARQ-104</t>
  </si>
  <si>
    <t>2.2.16.0.20.</t>
  </si>
  <si>
    <t>CPU_ARQ-105</t>
  </si>
  <si>
    <t>2.2.16.0.21.</t>
  </si>
  <si>
    <t>CPU_ARQ-106</t>
  </si>
  <si>
    <t>2.2.16.0.22.</t>
  </si>
  <si>
    <t>CPU_ARQ-107</t>
  </si>
  <si>
    <t>2.2.16.0.23.</t>
  </si>
  <si>
    <t>CPU_ARQ-108</t>
  </si>
  <si>
    <t>2.2.16.0.24.</t>
  </si>
  <si>
    <t>CPU_ARQ-109</t>
  </si>
  <si>
    <t>2.2.16.0.25.</t>
  </si>
  <si>
    <t>CPU_ARQ-111</t>
  </si>
  <si>
    <t>2.2.16.0.26.</t>
  </si>
  <si>
    <t>CPU_ARQ-112</t>
  </si>
  <si>
    <t>2.2.16.0.27.</t>
  </si>
  <si>
    <t>CPU_ARQ-113</t>
  </si>
  <si>
    <t>2.2.16.0.28.</t>
  </si>
  <si>
    <t>CPU_ARQ-114</t>
  </si>
  <si>
    <t>2.2.16.0.29.</t>
  </si>
  <si>
    <t>CPU_ARQ-269</t>
  </si>
  <si>
    <t>Restauro balcões originais de concreto com revestimento de madeira e fórmica</t>
  </si>
  <si>
    <t>2.2.17.</t>
  </si>
  <si>
    <t>Mobiliário Plateia</t>
  </si>
  <si>
    <t>2.2.17.0.1.</t>
  </si>
  <si>
    <t>CPU_ARQ-275</t>
  </si>
  <si>
    <t>2.2.17.0.2.</t>
  </si>
  <si>
    <t>CPU_ARQ-276</t>
  </si>
  <si>
    <t>2.2.17.0.3.</t>
  </si>
  <si>
    <t>CPU_ARQ-277</t>
  </si>
  <si>
    <t>2.2.17.0.4.</t>
  </si>
  <si>
    <t>CPU_ARQ-278</t>
  </si>
  <si>
    <t>2.2.17.0.5.</t>
  </si>
  <si>
    <t>CPU_ARQ-279</t>
  </si>
  <si>
    <t>2.3.</t>
  </si>
  <si>
    <t>INSTALAÇÕES MECÂNICAS E DE UTILIDADES</t>
  </si>
  <si>
    <t>2.3.1.</t>
  </si>
  <si>
    <t>Elevadores</t>
  </si>
  <si>
    <t>2.3.1.0.1.</t>
  </si>
  <si>
    <t>CCU - 07.001</t>
  </si>
  <si>
    <t>FORNECIMENTO E INSTALAÇÃO DE ELEVADOR 05, CONFORME DETALHAMENTO FUNCIONAL INDIVIDUAL, INCLUINDO CABINES, BOTOEIRAS, MOTORES, 01 CASA DE MÁQUINAS, PORTAS E TODOS OS ACABAMENTOS PERTINENTES, CONFORME ESPECIFICAÇÕES.</t>
  </si>
  <si>
    <t>2.4.</t>
  </si>
  <si>
    <t>SERVIÇOS COMPLEMENTARES</t>
  </si>
  <si>
    <t>2.4.1.</t>
  </si>
  <si>
    <t>Limpeza permanente</t>
  </si>
  <si>
    <t>2.4.1.0.1.</t>
  </si>
  <si>
    <t>CCU - 09.005</t>
  </si>
  <si>
    <t>ALUGUEL DE CONTAINER PARA RETIRADA DE ENTULHO - 5m³</t>
  </si>
  <si>
    <t>2.4.1.0.2.</t>
  </si>
  <si>
    <t>CCU - 09.001</t>
  </si>
  <si>
    <t>LIMPEZA PERMANENTE DA OBRA</t>
  </si>
  <si>
    <t>2.4.2.</t>
  </si>
  <si>
    <t>Limpeza final da obra</t>
  </si>
  <si>
    <t>2.4.2.0.1.</t>
  </si>
  <si>
    <t>CCU - 09.003</t>
  </si>
  <si>
    <t xml:space="preserve">LIMPEZA FINAL DE OBRA </t>
  </si>
  <si>
    <t>2.5.</t>
  </si>
  <si>
    <t>PAVIMENTO ASFÁLTICO A RECUPERAR</t>
  </si>
  <si>
    <t>2.5.1.</t>
  </si>
  <si>
    <t>Reg. e Comp. Do Subleito</t>
  </si>
  <si>
    <t>2.5.1.0.1.</t>
  </si>
  <si>
    <t>REGULARIZAÇÃO E COMPACTAÇÃO DE SUBLEITO DE SOLO  PREDOMINANTEMENTE ARGILOSO. AF_11/2019</t>
  </si>
  <si>
    <t>2.5.2.</t>
  </si>
  <si>
    <t>Execução de Sub-Base (20 cm)</t>
  </si>
  <si>
    <t>2.5.2.0.1.</t>
  </si>
  <si>
    <t>4011276M</t>
  </si>
  <si>
    <t>BASE OU SUB-BASE DE BRITA GRADUADA COM BRITA COMERCIAL</t>
  </si>
  <si>
    <t>2.5.2.0.2.</t>
  </si>
  <si>
    <t>TRANSPORTE COM CAMINHÃO BASCULANTE DE 10 M³, EM VIA URBANA PAVIMENTADA, DMT ATÉ 30 KM (UNIDADE: TXKM). AF_07/2020</t>
  </si>
  <si>
    <t>2.5.3.</t>
  </si>
  <si>
    <t>Execução de Base (20 cm)</t>
  </si>
  <si>
    <t>2.5.3.0.1.</t>
  </si>
  <si>
    <t>2.5.3.0.2.</t>
  </si>
  <si>
    <t>2.5.4.</t>
  </si>
  <si>
    <t>Pintura de Ligação</t>
  </si>
  <si>
    <t>2.5.4.0.1.</t>
  </si>
  <si>
    <t>EXECUÇÃO DE PINTURA DE LIGAÇÃO COM EMULSÃO ASFÁLTICA RR-2C. AF_11/2019</t>
  </si>
  <si>
    <t>2.5.4.0.2.</t>
  </si>
  <si>
    <t>ANP</t>
  </si>
  <si>
    <t>EMULSÃO ASFÁLTICA CATIÔNICA RR2C</t>
  </si>
  <si>
    <t>2.5.5.</t>
  </si>
  <si>
    <t>Imprimação</t>
  </si>
  <si>
    <t>2.5.5.0.1.</t>
  </si>
  <si>
    <t>2.5.5.0.2.</t>
  </si>
  <si>
    <t>2.5.6.</t>
  </si>
  <si>
    <t>Capa de CBUQ</t>
  </si>
  <si>
    <t>2.5.6.0.1.</t>
  </si>
  <si>
    <t>4915703M</t>
  </si>
  <si>
    <t>CORREÇÃO DE DEFEITOS COM MISTURA BETUMINOSA (EXCLUSIVE MATERIAL BETUMINOSO)</t>
  </si>
  <si>
    <t>2.5.6.0.2.</t>
  </si>
  <si>
    <t>2.5.6.0.3.</t>
  </si>
  <si>
    <t>6416078M</t>
  </si>
  <si>
    <t>USINAGEM DE CONCRETO ASFÁLTICO - FAIXA C - AREIA E BRITA COMERCIAIS  (EXCLUSIVE MATERIAL BETUMINOSO)</t>
  </si>
  <si>
    <t>2.5.6.0.4.</t>
  </si>
  <si>
    <t>2.6.</t>
  </si>
  <si>
    <t>Recuperação de Calçada</t>
  </si>
  <si>
    <t>2.6.1.</t>
  </si>
  <si>
    <t>Recuperação com Reaproveitamento das Pedars</t>
  </si>
  <si>
    <t>2.6.1.0.1.</t>
  </si>
  <si>
    <t>DEMOLIÇÃO DE PAVIMENTO INTERTRAVADO, DE FORMA MANUAL, COM REAPROVEITAMENTO. AF_12/2017</t>
  </si>
  <si>
    <t>2.6.1.0.2.</t>
  </si>
  <si>
    <t>2.7.</t>
  </si>
  <si>
    <t>Execução de meio-fio</t>
  </si>
  <si>
    <t>2.7.1.</t>
  </si>
  <si>
    <t>Assentamento de meio-fio</t>
  </si>
  <si>
    <t>2.7.1.0.1.</t>
  </si>
  <si>
    <t>ASSENTAMENTO DE GUIA (MEIO-FIO) EM TRECHO RETO, CONFECCIONADA EM CONCRETO PRÉ-FABRICADO, DIMENSÕES 100X15X13X30 CM (COMPRIMENTO X BASE INFERIOR X BASE SUPERIOR X ALTURA), PARA VIAS URBANAS (USO VIÁRIO). AF_06/2016</t>
  </si>
  <si>
    <t>2.7.2.</t>
  </si>
  <si>
    <t>Transporte da areia de assentamento</t>
  </si>
  <si>
    <t>2.7.2.0.1.</t>
  </si>
  <si>
    <t>2.8.</t>
  </si>
  <si>
    <t>Ensaios de Laboratório</t>
  </si>
  <si>
    <t>2.8.0.0.1.</t>
  </si>
  <si>
    <t>AD 34.20.0062M</t>
  </si>
  <si>
    <t>DETERMINACAO DO TEOR DE BETUME (DBTM-53/63)</t>
  </si>
  <si>
    <t>UND</t>
  </si>
  <si>
    <t>3.</t>
  </si>
  <si>
    <t>INSTALAÇÕES ELÉTRICAS</t>
  </si>
  <si>
    <t>3.1.</t>
  </si>
  <si>
    <t>REDE DE FORÇA</t>
  </si>
  <si>
    <t>3.1.1.</t>
  </si>
  <si>
    <t>Equipamentos</t>
  </si>
  <si>
    <t>3.1.1.0.1.</t>
  </si>
  <si>
    <t>CPU_ELE-001</t>
  </si>
  <si>
    <t xml:space="preserve">Grupo Gerador de Emergência - Diesel 1 
750/681 kVA - 380/220 V </t>
  </si>
  <si>
    <t>CJ</t>
  </si>
  <si>
    <t>3.1.1.0.2.</t>
  </si>
  <si>
    <t>CPU_ELE-002</t>
  </si>
  <si>
    <t xml:space="preserve">Grupo Gerador de Emergência - Diesel 5 
750/681 kVA - 380/220 V </t>
  </si>
  <si>
    <t>3.1.1.0.3.</t>
  </si>
  <si>
    <t>CPU_ELE-006</t>
  </si>
  <si>
    <t>A001-PPAR-1
Placa de Paralelismo</t>
  </si>
  <si>
    <t>3.1.1.0.4.</t>
  </si>
  <si>
    <t>CPU_ELE-007</t>
  </si>
  <si>
    <t>3.1.1.0.5.</t>
  </si>
  <si>
    <t>CPU_ELE-008</t>
  </si>
  <si>
    <t>3.1.1.0.6.</t>
  </si>
  <si>
    <t>CPU_ELE-009</t>
  </si>
  <si>
    <t>3.1.1.0.7.</t>
  </si>
  <si>
    <t>CPU_ELE-010</t>
  </si>
  <si>
    <t>3.1.1.0.8.</t>
  </si>
  <si>
    <t>CPU_ELE-103</t>
  </si>
  <si>
    <t>A150-NOBREAK - NB1
No Break de 20 kVA</t>
  </si>
  <si>
    <t>3.1.1.0.9.</t>
  </si>
  <si>
    <t>CPU_ELE-104</t>
  </si>
  <si>
    <t>S419-NOBREAK - NB1
No Break de 7,5 kVA</t>
  </si>
  <si>
    <t>3.1.1.0.10.</t>
  </si>
  <si>
    <t>CPU_ELE-105</t>
  </si>
  <si>
    <t>S145-NOBREAK - NB2
No Break de 15 kVA</t>
  </si>
  <si>
    <t>3.1.1.0.11.</t>
  </si>
  <si>
    <t>CPU_ELE-106</t>
  </si>
  <si>
    <t>S343-NOBREAK - NB1
No Break de 7,5 kVA</t>
  </si>
  <si>
    <t>3.1.2.</t>
  </si>
  <si>
    <t>Infraestrutura</t>
  </si>
  <si>
    <t>3.1.2.0.1.</t>
  </si>
  <si>
    <t>38.12.086</t>
  </si>
  <si>
    <t>Leito para cabos, tipo pesado, em aço galvanizado de 300 x 100 mm - com acessórios</t>
  </si>
  <si>
    <t>3.1.2.0.2.</t>
  </si>
  <si>
    <t>38.12.120</t>
  </si>
  <si>
    <t>Leito para cabos, tipo pesado, em aço galvanizado de 500 x 100 mm - com acessórios</t>
  </si>
  <si>
    <t>3.1.2.0.3.</t>
  </si>
  <si>
    <t>38.21.310</t>
  </si>
  <si>
    <t>Eletrocalha lisa galvanizada a fogo, 100 x 100 mm, com acessórios</t>
  </si>
  <si>
    <t>3.1.2.0.4.</t>
  </si>
  <si>
    <t>38.21.330</t>
  </si>
  <si>
    <t>Eletrocalha lisa galvanizada a fogo, 200 x 100 mm, com acessórios</t>
  </si>
  <si>
    <t>3.1.2.0.5.</t>
  </si>
  <si>
    <t>38.21.350</t>
  </si>
  <si>
    <t>Eletrocalha lisa galvanizada a fogo, 300 x 100 mm, com acessórios</t>
  </si>
  <si>
    <t>3.1.2.0.6.</t>
  </si>
  <si>
    <t>38.21.360</t>
  </si>
  <si>
    <t>Eletrocalha lisa galvanizada a fogo, 400 x 100 mm, com acessórios</t>
  </si>
  <si>
    <t>3.1.2.0.7.</t>
  </si>
  <si>
    <t>38.22.620</t>
  </si>
  <si>
    <t>Tampa de encaixe para eletrocalha, galvanizada a fogo, L= 100mm</t>
  </si>
  <si>
    <t>3.1.2.0.8.</t>
  </si>
  <si>
    <t>38.22.640</t>
  </si>
  <si>
    <t>Tampa de encaixe para eletrocalha, galvanizada a fogo, L= 200mm</t>
  </si>
  <si>
    <t>3.1.2.0.9.</t>
  </si>
  <si>
    <t>38.22.660</t>
  </si>
  <si>
    <t>Tampa de encaixe para eletrocalha, galvanizada a fogo, L= 300mm</t>
  </si>
  <si>
    <t>3.1.2.0.10.</t>
  </si>
  <si>
    <t>38.22.670</t>
  </si>
  <si>
    <t>Tampa de encaixe para eletrocalha, galvanizada a fogo, L= 400mm</t>
  </si>
  <si>
    <t>3.1.2.0.11.</t>
  </si>
  <si>
    <t>38.07.340</t>
  </si>
  <si>
    <t>Perfilado liso 38 x 38 mm - com acessórios</t>
  </si>
  <si>
    <t>3.1.2.0.12.</t>
  </si>
  <si>
    <t>38.07.050</t>
  </si>
  <si>
    <t>Tampa de pressão para perfilado de 38 x 38 mm</t>
  </si>
  <si>
    <t>3.1.2.0.13.</t>
  </si>
  <si>
    <t>95750</t>
  </si>
  <si>
    <t>ELETRODUTO DE AÇO GALVANIZADO, CLASSE LEVE, DN 25 MM (1), APARENTE, INSTALADO EM PAREDE - FORNECIMENTO E INSTALAÇÃO. AF_11/2016_P</t>
  </si>
  <si>
    <t>3.1.2.0.14.</t>
  </si>
  <si>
    <t>95751</t>
  </si>
  <si>
    <t>ELETRODUTO DE AÇO GALVANIZADO, CLASSE SEMI PESADO, DN 32 MM (1 1/4), APARENTE, INSTALADO EM PAREDE - FORNECIMENTO E INSTALAÇÃO. AF_11/2016_P</t>
  </si>
  <si>
    <t>3.1.2.0.15.</t>
  </si>
  <si>
    <t>95752</t>
  </si>
  <si>
    <t>ELETRODUTO DE AÇO GALVANIZADO, CLASSE SEMI PESADO, DN 40 MM (1 1/2  ), APARENTE, INSTALADO EM PAREDE - FORNECIMENTO E INSTALAÇÃO. AF_11/2016_P</t>
  </si>
  <si>
    <t>3.1.2.0.16.</t>
  </si>
  <si>
    <t>38.06.120</t>
  </si>
  <si>
    <t>3.1.2.0.17.</t>
  </si>
  <si>
    <t>38.06.140</t>
  </si>
  <si>
    <t>3.1.2.0.18.</t>
  </si>
  <si>
    <t>40.02.020</t>
  </si>
  <si>
    <t>Caixa de passagem em chapa, com tampa parafusada, 100 x 100 x 80 mm</t>
  </si>
  <si>
    <t>3.1.2.0.19.</t>
  </si>
  <si>
    <t>3.1.3.</t>
  </si>
  <si>
    <t>Condutores</t>
  </si>
  <si>
    <t>3.1.3.0.1.</t>
  </si>
  <si>
    <t>91929</t>
  </si>
  <si>
    <t>CABO DE COBRE FLEXÍVEL ISOLADO, 4 MM², ANTI-CHAMA 0,6/1,0 KV, PARA CIRCUITOS TERMINAIS - FORNECIMENTO E INSTALAÇÃO. AF_12/2015</t>
  </si>
  <si>
    <t>3.1.3.0.2.</t>
  </si>
  <si>
    <t>91931</t>
  </si>
  <si>
    <t>CABO DE COBRE FLEXÍVEL ISOLADO, 6 MM², ANTI-CHAMA 0,6/1,0 KV, PARA CIRCUITOS TERMINAIS - FORNECIMENTO E INSTALAÇÃO. AF_12/2015</t>
  </si>
  <si>
    <t>3.1.3.0.3.</t>
  </si>
  <si>
    <t>92980</t>
  </si>
  <si>
    <t>CABO DE COBRE FLEXÍVEL ISOLADO, 10 MM², ANTI-CHAMA 0,6/1,0 KV, PARA DISTRIBUIÇÃO - FORNECIMENTO E INSTALAÇÃO. AF_12/2015</t>
  </si>
  <si>
    <t>3.1.3.0.4.</t>
  </si>
  <si>
    <t>92982</t>
  </si>
  <si>
    <t>CABO DE COBRE FLEXÍVEL ISOLADO, 16 MM², ANTI-CHAMA 0,6/1,0 KV, PARA DISTRIBUIÇÃO - FORNECIMENTO E INSTALAÇÃO. AF_12/2015</t>
  </si>
  <si>
    <t>3.1.3.0.5.</t>
  </si>
  <si>
    <t>92984</t>
  </si>
  <si>
    <t>CABO DE COBRE FLEXÍVEL ISOLADO, 25 MM², ANTI-CHAMA 0,6/1,0 KV, PARA DISTRIBUIÇÃO - FORNECIMENTO E INSTALAÇÃO. AF_12/2015</t>
  </si>
  <si>
    <t>3.1.3.0.6.</t>
  </si>
  <si>
    <t>92986</t>
  </si>
  <si>
    <t>CABO DE COBRE FLEXÍVEL ISOLADO, 35 MM², ANTI-CHAMA 0,6/1,0 KV, PARA DISTRIBUIÇÃO - FORNECIMENTO E INSTALAÇÃO. AF_12/2015</t>
  </si>
  <si>
    <t>3.1.3.0.7.</t>
  </si>
  <si>
    <t>CABO DE COBRE FLEXÍVEL ISOLADO, 50 MM², ANTI-CHAMA 0,6/1,0 KV, PARA DISTRIBUIÇÃO - FORNECIMENTO E INSTALAÇÃO. AF_12/2015</t>
  </si>
  <si>
    <t>3.1.3.0.8.</t>
  </si>
  <si>
    <t>CABO DE COBRE FLEXÍVEL ISOLADO, 70 MM², ANTI-CHAMA 0,6/1,0 KV, PARA DISTRIBUIÇÃO - FORNECIMENTO E INSTALAÇÃO. AF_12/2015</t>
  </si>
  <si>
    <t>3.1.3.0.9.</t>
  </si>
  <si>
    <t>CABO DE COBRE FLEXÍVEL ISOLADO, 95 MM², ANTI-CHAMA 0,6/1,0 KV, PARA DISTRIBUIÇÃO - FORNECIMENTO E INSTALAÇÃO. AF_12/2015</t>
  </si>
  <si>
    <t>3.1.3.0.10.</t>
  </si>
  <si>
    <t>CABO DE COBRE FLEXÍVEL ISOLADO, 120 MM², ANTI-CHAMA 0,6/1,0 KV, PARA DISTRIBUIÇÃO - FORNECIMENTO E INSTALAÇÃO. AF_12/2015</t>
  </si>
  <si>
    <t>3.1.3.0.11.</t>
  </si>
  <si>
    <t>CABO DE COBRE FLEXÍVEL ISOLADO, 150 MM², ANTI-CHAMA 0,6/1,0 KV, PARA DISTRIBUIÇÃO - FORNECIMENTO E INSTALAÇÃO. AF_12/2015</t>
  </si>
  <si>
    <t>3.1.3.0.12.</t>
  </si>
  <si>
    <t>CABO DE COBRE FLEXÍVEL ISOLADO, 185 MM², ANTI-CHAMA 0,6/1,0 KV, PARA DISTRIBUIÇÃO - FORNECIMENTO E INSTALAÇÃO. AF_12/2015</t>
  </si>
  <si>
    <t>3.1.3.0.13.</t>
  </si>
  <si>
    <t>CABO DE COBRE FLEXÍVEL ISOLADO, 240 MM², ANTI-CHAMA 0,6/1,0 KV, PARA DISTRIBUIÇÃO - FORNECIMENTO E INSTALAÇÃO. AF_12/2015</t>
  </si>
  <si>
    <t>3.1.3.0.14.</t>
  </si>
  <si>
    <t>91928</t>
  </si>
  <si>
    <t>CABO DE COBRE FLEXÍVEL ISOLADO, 4 MM², ANTI-CHAMA 450/750 V, PARA CIRCUITOS TERMINAIS - FORNECIMENTO E INSTALAÇÃO. AF_12/2015</t>
  </si>
  <si>
    <t>3.1.3.0.15.</t>
  </si>
  <si>
    <t>CABO DE COBRE FLEXÍVEL ISOLADO, 6 MM², ANTI-CHAMA 450/750 V, PARA CIRCUITOS TERMINAIS - FORNECIMENTO E INSTALAÇÃO. AF_12/2015</t>
  </si>
  <si>
    <t>3.1.3.0.16.</t>
  </si>
  <si>
    <t>CABO DE COBRE FLEXÍVEL ISOLADO, 10 MM², ANTI-CHAMA 450/750 V, PARA CIRCUITOS TERMINAIS - FORNECIMENTO E INSTALAÇÃO. AF_12/2015</t>
  </si>
  <si>
    <t>3.1.3.0.17.</t>
  </si>
  <si>
    <t>CABO DE COBRE FLEXÍVEL ISOLADO, 16 MM², ANTI-CHAMA 450/750 V, PARA DISTRIBUIÇÃO - FORNECIMENTO E INSTALAÇÃO. AF_12/2015</t>
  </si>
  <si>
    <t>3.1.3.0.18.</t>
  </si>
  <si>
    <t>CABO DE COBRE FLEXÍVEL ISOLADO, 25 MM², ANTI-CHAMA 450/750 V, PARA DISTRIBUIÇÃO - FORNECIMENTO E INSTALAÇÃO. AF_12/2015</t>
  </si>
  <si>
    <t>3.1.3.0.19.</t>
  </si>
  <si>
    <t>CABO DE COBRE FLEXÍVEL ISOLADO, 35 MM², ANTI-CHAMA 450/750 V, PARA DISTRIBUIÇÃO - FORNECIMENTO E INSTALAÇÃO. AF_12/2015</t>
  </si>
  <si>
    <t>3.1.3.0.20.</t>
  </si>
  <si>
    <t>CABO DE COBRE FLEXÍVEL ISOLADO, 50 MM², ANTI-CHAMA 450/750 V, PARA DISTRIBUIÇÃO - FORNECIMENTO E INSTALAÇÃO. AF_12/2015</t>
  </si>
  <si>
    <t>3.1.3.0.21.</t>
  </si>
  <si>
    <t>CABO DE COBRE FLEXÍVEL ISOLADO, 70 MM², ANTI-CHAMA 450/750 V, PARA DISTRIBUIÇÃO - FORNECIMENTO E INSTALAÇÃO. AF_12/2015</t>
  </si>
  <si>
    <t>3.1.3.0.22.</t>
  </si>
  <si>
    <t>CABO DE COBRE FLEXÍVEL ISOLADO, 95 MM², ANTI-CHAMA 450/750 V, PARA DISTRIBUIÇÃO - FORNECIMENTO E INSTALAÇÃO. AF_12/2015</t>
  </si>
  <si>
    <t>3.1.3.0.23.</t>
  </si>
  <si>
    <t>CABO DE COBRE FLEXÍVEL ISOLADO, 120 MM², ANTI-CHAMA 450/750 V, PARA DISTRIBUIÇÃO - FORNECIMENTO E INSTALAÇÃO. AF_12/2015</t>
  </si>
  <si>
    <t>3.1.3.0.24.</t>
  </si>
  <si>
    <t>CABO DE COBRE FLEXÍVEL ISOLADO, 185 MM², ANTI-CHAMA 450/750 V, PARA DISTRIBUIÇÃO - FORNECIMENTO E INSTALAÇÃO. AF_12/2015</t>
  </si>
  <si>
    <t>3.1.3.0.25.</t>
  </si>
  <si>
    <t>CABO DE COBRE FLEXÍVEL ISOLADO, 240 MM², ANTI-CHAMA 450/750 V, PARA DISTRIBUIÇÃO - FORNECIMENTO E INSTALAÇÃO. AF_12/2015</t>
  </si>
  <si>
    <t>3.1.4.</t>
  </si>
  <si>
    <t>Quadros</t>
  </si>
  <si>
    <t>3.1.4.0.1.</t>
  </si>
  <si>
    <t>CPU_ELE-003</t>
  </si>
  <si>
    <t>3.1.4.0.2.</t>
  </si>
  <si>
    <t>CPU_ELE-004</t>
  </si>
  <si>
    <t>3.1.4.0.3.</t>
  </si>
  <si>
    <t>CPU_ELE-005</t>
  </si>
  <si>
    <t>3.1.4.0.4.</t>
  </si>
  <si>
    <t>CPU_ELE-030</t>
  </si>
  <si>
    <t>3.1.4.0.5.</t>
  </si>
  <si>
    <t>CPU_ELE-031</t>
  </si>
  <si>
    <t>3.1.4.0.6.</t>
  </si>
  <si>
    <t>CPU_ELE-015</t>
  </si>
  <si>
    <t>3.1.4.0.7.</t>
  </si>
  <si>
    <t>CPU_ELE-014</t>
  </si>
  <si>
    <t>3.1.4.0.8.</t>
  </si>
  <si>
    <t>CPU_ELE-017</t>
  </si>
  <si>
    <t>3.1.4.0.9.</t>
  </si>
  <si>
    <t>CPU_ELE-100</t>
  </si>
  <si>
    <t>3.1.4.0.10.</t>
  </si>
  <si>
    <t>CPU_ELE-021</t>
  </si>
  <si>
    <t>3.1.4.0.11.</t>
  </si>
  <si>
    <t>CPU_ELE-018</t>
  </si>
  <si>
    <t>3.1.4.0.12.</t>
  </si>
  <si>
    <t>CPU_ELE-020</t>
  </si>
  <si>
    <t>3.1.4.0.13.</t>
  </si>
  <si>
    <t>CPU_ELE-011</t>
  </si>
  <si>
    <t>3.1.4.0.14.</t>
  </si>
  <si>
    <t>CPU_ELE-013</t>
  </si>
  <si>
    <t>3.1.4.0.15.</t>
  </si>
  <si>
    <t>CPU_ELE-022</t>
  </si>
  <si>
    <t>3.1.4.0.16.</t>
  </si>
  <si>
    <t>CPU_ELE-023</t>
  </si>
  <si>
    <t>3.1.4.0.17.</t>
  </si>
  <si>
    <t>CPU_ELE-024</t>
  </si>
  <si>
    <t>3.1.4.0.18.</t>
  </si>
  <si>
    <t>CPU_ELE-026</t>
  </si>
  <si>
    <t>3.1.4.0.19.</t>
  </si>
  <si>
    <t>CPU_ELE-028</t>
  </si>
  <si>
    <t>3.1.4.0.20.</t>
  </si>
  <si>
    <t>CPU_ELE-012</t>
  </si>
  <si>
    <t>3.1.4.0.21.</t>
  </si>
  <si>
    <t>CPU_ELE-027</t>
  </si>
  <si>
    <t>3.1.4.0.22.</t>
  </si>
  <si>
    <t>CPU_ELE-039</t>
  </si>
  <si>
    <t>3.1.4.0.23.</t>
  </si>
  <si>
    <t>CPU_ARC-166</t>
  </si>
  <si>
    <t>3.1.4.0.24.</t>
  </si>
  <si>
    <t>CPU_ELE-016</t>
  </si>
  <si>
    <t>3.1.4.0.25.</t>
  </si>
  <si>
    <t>CPU_ELE-019</t>
  </si>
  <si>
    <t>3.1.4.0.26.</t>
  </si>
  <si>
    <t>CPU_ELE-038</t>
  </si>
  <si>
    <t>3.1.4.0.27.</t>
  </si>
  <si>
    <t>CPU_ELE-040</t>
  </si>
  <si>
    <t>3.1.4.0.28.</t>
  </si>
  <si>
    <t>CPU_ELE-041</t>
  </si>
  <si>
    <t>3.1.4.0.29.</t>
  </si>
  <si>
    <t>CPU_ELE-042</t>
  </si>
  <si>
    <t>3.1.4.0.30.</t>
  </si>
  <si>
    <t>CPU_ELE-043</t>
  </si>
  <si>
    <t>3.1.4.0.31.</t>
  </si>
  <si>
    <t>CPU_ELE-044</t>
  </si>
  <si>
    <t>3.1.4.0.32.</t>
  </si>
  <si>
    <t>CPU_ELE-045</t>
  </si>
  <si>
    <t>3.1.4.0.33.</t>
  </si>
  <si>
    <t>CPU_ELE-048</t>
  </si>
  <si>
    <t>3.1.4.0.34.</t>
  </si>
  <si>
    <t>CPU_ELE-049</t>
  </si>
  <si>
    <t>3.1.4.0.35.</t>
  </si>
  <si>
    <t>CPU_ELE-032</t>
  </si>
  <si>
    <t>3.1.4.0.36.</t>
  </si>
  <si>
    <t>CPU_ELE-033</t>
  </si>
  <si>
    <t>3.2.</t>
  </si>
  <si>
    <t>ILUMINAÇÃO E TOMADAS</t>
  </si>
  <si>
    <t>3.2.1.</t>
  </si>
  <si>
    <t>3.2.1.0.1.</t>
  </si>
  <si>
    <t>3.2.1.0.2.</t>
  </si>
  <si>
    <t>3.2.1.0.3.</t>
  </si>
  <si>
    <t>3.2.1.0.4.</t>
  </si>
  <si>
    <t>91863</t>
  </si>
  <si>
    <t>ELETRODUTO RÍGIDO ROSCÁVEL, PVC, DN 25 MM (3/4"), PARA CIRCUITOS TERMINAIS, INSTALADO EM FORRO - FORNECIMENTO E INSTALAÇÃO. AF_12/2015</t>
  </si>
  <si>
    <t>3.2.1.0.5.</t>
  </si>
  <si>
    <t>95745</t>
  </si>
  <si>
    <t>ELETRODUTO DE AÇO GALVANIZADO, CLASSE LEVE, DN 20 MM (3/4), APARENTE, INSTALADO EM TETO - FORNECIMENTO E INSTALAÇÃO. AF_11/2016_P</t>
  </si>
  <si>
    <t>3.2.1.0.6.</t>
  </si>
  <si>
    <t>91839</t>
  </si>
  <si>
    <t>ELETRODUTO FLEXÍVEL LISO, PEAD, DN 32 MM (1"), PARA CIRCUITOS TERMINAIS, INSTALADO EM FORRO - FORNECIMENTO E INSTALAÇÃO. AF_12/2015</t>
  </si>
  <si>
    <t>3.2.1.0.7.</t>
  </si>
  <si>
    <t>92868</t>
  </si>
  <si>
    <t>CAIXA RETANGULAR 4" X 2" MÉDIA (1,30 M DO PISO), METÁLICA, INSTALADA EM PAREDE - FORNECIMENTO E INSTALAÇÃO. AF_12/2015</t>
  </si>
  <si>
    <t>3.2.1.0.8.</t>
  </si>
  <si>
    <t>40.02.010</t>
  </si>
  <si>
    <t>Caixa de tomada em alumínio para piso 4´ x 4´</t>
  </si>
  <si>
    <t>3.2.1.0.9.</t>
  </si>
  <si>
    <t>3.2.1.0.10.</t>
  </si>
  <si>
    <t>3.2.1.0.11.</t>
  </si>
  <si>
    <t>16.113.000012.SER</t>
  </si>
  <si>
    <t>3.2.1.0.12.</t>
  </si>
  <si>
    <t>95778</t>
  </si>
  <si>
    <t>CONDULETE DE ALUMÍNIO, TIPO C, PARA ELETRODUTO DE AÇO GALVANIZADO DN 20 MM (3/4''), APARENTE - FORNECIMENTO E INSTALAÇÃO. AF_11/2016_P</t>
  </si>
  <si>
    <t>3.2.1.0.13.</t>
  </si>
  <si>
    <t>95779</t>
  </si>
  <si>
    <t>CONDULETE DE ALUMÍNIO, TIPO E, PARA ELETRODUTO DE AÇO GALVANIZADO DN 20 MM (3/4''), APARENTE - FORNECIMENTO E INSTALAÇÃO. AF_11/2016_P</t>
  </si>
  <si>
    <t>3.2.1.0.14.</t>
  </si>
  <si>
    <t>95787</t>
  </si>
  <si>
    <t>CONDULETE DE ALUMÍNIO, TIPO LR, PARA ELETRODUTO DE AÇO GALVANIZADO DN 20 MM (3/4''), APARENTE - FORNECIMENTO E INSTALAÇÃO. AF_11/2016_P</t>
  </si>
  <si>
    <t>3.2.1.0.15.</t>
  </si>
  <si>
    <t>95795</t>
  </si>
  <si>
    <t>CONDULETE DE ALUMÍNIO, TIPO T, PARA ELETRODUTO DE AÇO GALVANIZADO DN 20 MM (3/4''), APARENTE - FORNECIMENTO E INSTALAÇÃO. AF_11/2016_P</t>
  </si>
  <si>
    <t>3.2.2.</t>
  </si>
  <si>
    <t>3.2.2.0.1.</t>
  </si>
  <si>
    <t>91926</t>
  </si>
  <si>
    <t>CABO DE COBRE FLEXÍVEL ISOLADO, 2,5 MM², ANTI-CHAMA 450/750 V, PARA CIRCUITOS TERMINAIS - FORNECIMENTO E INSTALAÇÃO. AF_12/2015</t>
  </si>
  <si>
    <t>3.2.2.0.2.</t>
  </si>
  <si>
    <t>3.2.2.0.3.</t>
  </si>
  <si>
    <t>39.21.231</t>
  </si>
  <si>
    <t>Cabo de cobre flexível de 3 x 2,5 mm², isolamento 0,6/1 kV - isolação HEPR 90°C</t>
  </si>
  <si>
    <t>3.2.3.</t>
  </si>
  <si>
    <t>Tomadas e interruptores</t>
  </si>
  <si>
    <t>3.2.3.0.1.</t>
  </si>
  <si>
    <t>CPU_ELE-056</t>
  </si>
  <si>
    <t>Esperas de energia para utilização na bancada h = 1,50 m do piso 
Acionamento no móvel ou equivalente técnico</t>
  </si>
  <si>
    <t>3.2.3.0.2.</t>
  </si>
  <si>
    <t>91961</t>
  </si>
  <si>
    <t>INTERRUPTOR PARALELO (2 MÓDULOS), 10A/250V, INCLUINDO SUPORTE E PLACA - FORNECIMENTO E INSTALAÇÃO. AF_12/2015</t>
  </si>
  <si>
    <t>3.2.3.0.3.</t>
  </si>
  <si>
    <t>91959</t>
  </si>
  <si>
    <t>INTERRUPTOR SIMPLES (2 MÓDULOS), 10A/250V, INCLUINDO SUPORTE E PLACA - FORNECIMENTO E INSTALAÇÃO. AF_12/2015</t>
  </si>
  <si>
    <t>3.2.3.0.4.</t>
  </si>
  <si>
    <t>91997</t>
  </si>
  <si>
    <t>TOMADA MÉDIA DE EMBUTIR (1 MÓDULO), 2P+T 20 A, INCLUINDO SUPORTE E PLACA - FORNECIMENTO E INSTALAÇÃO. AF_12/2015</t>
  </si>
  <si>
    <t>3.2.3.0.5.</t>
  </si>
  <si>
    <t>CPU_ELE-098</t>
  </si>
  <si>
    <t>Balizadores de piso em LED S3280 nano LED 0,5 W/3200 K</t>
  </si>
  <si>
    <t>3.2.3.0.6.</t>
  </si>
  <si>
    <t>41.04.050</t>
  </si>
  <si>
    <t>Trilho eletrificado de alimentação com 1 circuito, em alumínio com pintura na cor branco, inclusive acessórios</t>
  </si>
  <si>
    <t>3.2.4.</t>
  </si>
  <si>
    <t>Luminárias</t>
  </si>
  <si>
    <t>3.2.4.0.1.</t>
  </si>
  <si>
    <t>CPU_ELE-055</t>
  </si>
  <si>
    <t>Luminária de sobrepor LHT24-S de sobrepor a LED e Drive de 37 W / 4000 k - 220 V
Ref.: S4000840 ou equivalente técnico</t>
  </si>
  <si>
    <t>3.2.4.0.2.</t>
  </si>
  <si>
    <t>CPU_ELE-050</t>
  </si>
  <si>
    <t>Luminária retangular à LED LHT42-E de embutir com driver de 37 W / 3000 K - 220 V
Ref.: E4000830 ou equivalente técnico</t>
  </si>
  <si>
    <t>3.2.4.0.3.</t>
  </si>
  <si>
    <t>CPU_ELE-052</t>
  </si>
  <si>
    <t>Luminária de sobrepor EHT24-S em policarbonato 56 W / 3000 K
Ref.: S6000830 ou equivalente técnico</t>
  </si>
  <si>
    <t>3.2.4.0.4.</t>
  </si>
  <si>
    <t>CPU_ELE-051</t>
  </si>
  <si>
    <t>Luminária quadrada à LED de embutir EHT43-E com driver 37 W / 3000 K - 220 V
Ref.: E-4000830 ou equivalente técnico</t>
  </si>
  <si>
    <t>3.2.4.0.5.</t>
  </si>
  <si>
    <t>CPU_ELE-058</t>
  </si>
  <si>
    <t>Luminária de embutir EF40-E com LED e driver 19 W / 3000 K - 220 V
Ref.: E-12000830 ou equivalente técnico</t>
  </si>
  <si>
    <t>3.2.4.0.6.</t>
  </si>
  <si>
    <t>CPU_ELE-057</t>
  </si>
  <si>
    <t>Luminária de embutir com LED e driver EF43-E 10 W / 3000 K
Ref.: E11100830-Dali ou equivalente técnico</t>
  </si>
  <si>
    <t>3.2.4.0.7.</t>
  </si>
  <si>
    <t>CPU_ELE-068</t>
  </si>
  <si>
    <t>Luminária de embutir com LED e driver EF46-E - 10 W / 3000 K
Ref.: E11100830-Dali ou equivalente técnico</t>
  </si>
  <si>
    <t>3.2.4.0.8.</t>
  </si>
  <si>
    <t>CPU_ELE-059</t>
  </si>
  <si>
    <t>Luminária de embutir à LED ER31-E com driver 8 W / 3000K
Ref.: E1MLED3KBC-Dali ou similar técnico</t>
  </si>
  <si>
    <t>3.2.4.0.9.</t>
  </si>
  <si>
    <t>CPU_ELE-060</t>
  </si>
  <si>
    <t>Luminária retamgular de embutir orientável orbital composta por dois módulos LED do tipo COB - ER48-E 19 W / 3000 K
Ref.: E1000830 FB ou equivalente técnico</t>
  </si>
  <si>
    <t>3.2.4.0.10.</t>
  </si>
  <si>
    <t>CPU_ELE-063</t>
  </si>
  <si>
    <t>Luminária SR24-T spot facho orientável para trilho eletrificado, com lâmpada 6 W / 3000 K - 220 V
Ref.: T0600830AB-Dali ou equivalente técnico</t>
  </si>
  <si>
    <t>3.2.4.0.11.</t>
  </si>
  <si>
    <t>CPU_ELE-053</t>
  </si>
  <si>
    <t>Luminária NC101303-C de embutir orientável com LED 17 W / 4000 K - 220 V
Ref.: NC101303-Dali ou equivalente técnico</t>
  </si>
  <si>
    <t>3.2.4.0.12.</t>
  </si>
  <si>
    <t>97607</t>
  </si>
  <si>
    <t>LUMINÁRIA ARANDELA TIPO TARTARUGA, DE SOBREPOR, COM 1 LÂMPADA LED DE 6 W, SEM REATOR - FORNECIMENTO E INSTALAÇÃO. AF_02/2020</t>
  </si>
  <si>
    <t>3.2.4.0.13.</t>
  </si>
  <si>
    <t>CPU_ELE-054</t>
  </si>
  <si>
    <t>Luminária mini Eye R-D Lumini com drive
LED 2,2 W - 3000 k ou equivalente técnico</t>
  </si>
  <si>
    <t>3.2.4.0.14.</t>
  </si>
  <si>
    <t>CPU_ELE-069</t>
  </si>
  <si>
    <t>LUMINÁRIA LED PARA DEGRAUS 
REF.: VLS-02-12 V-RGB-SUP/INF ou similar técnico</t>
  </si>
  <si>
    <t>3.2.4.0.15.</t>
  </si>
  <si>
    <t>CPU_ELE-070</t>
  </si>
  <si>
    <t>CONJUNTO DRIVER COM INTERFACE 
DMX-12 V-29 A - 348 W (58 a-2X29-750 W)</t>
  </si>
  <si>
    <t>3.2.4.0.16.</t>
  </si>
  <si>
    <t>CPU_ELE-061</t>
  </si>
  <si>
    <t>3.3.</t>
  </si>
  <si>
    <t>ENERGIA ESTABILIZADA</t>
  </si>
  <si>
    <t>3.3.1.</t>
  </si>
  <si>
    <t>3.3.1.0.1.</t>
  </si>
  <si>
    <t>CPU_ELE-034</t>
  </si>
  <si>
    <t>3.3.1.0.2.</t>
  </si>
  <si>
    <t>CPU_ELE-035</t>
  </si>
  <si>
    <t>3.3.1.0.3.</t>
  </si>
  <si>
    <t>CPU_ELE-036</t>
  </si>
  <si>
    <t>3.3.1.0.4.</t>
  </si>
  <si>
    <t>CPU_ELE-037</t>
  </si>
  <si>
    <t>3.3.2.</t>
  </si>
  <si>
    <t>3.3.2.0.1.</t>
  </si>
  <si>
    <t>3.3.2.0.2.</t>
  </si>
  <si>
    <t>3.3.2.0.3.</t>
  </si>
  <si>
    <t>3.3.2.0.4.</t>
  </si>
  <si>
    <t>91834</t>
  </si>
  <si>
    <t>ELETRODUTO FLEXÍVEL CORRUGADO, PVC, DN 25 MM (3/4"), PARA CIRCUITOS TERMINAIS, INSTALADO EM FORRO - FORNECIMENTO E INSTALAÇÃO. AF_12/2015</t>
  </si>
  <si>
    <t>3.3.2.0.5.</t>
  </si>
  <si>
    <t>3.3.2.0.6.</t>
  </si>
  <si>
    <t>3.3.2.0.7.</t>
  </si>
  <si>
    <t>3.3.2.0.8.</t>
  </si>
  <si>
    <t>3.3.2.0.9.</t>
  </si>
  <si>
    <t>3.3.2.0.10.</t>
  </si>
  <si>
    <t>3.3.2.0.11.</t>
  </si>
  <si>
    <t>3.3.3.</t>
  </si>
  <si>
    <t>3.3.3.0.1.</t>
  </si>
  <si>
    <t>3.3.3.0.2.</t>
  </si>
  <si>
    <t>3.3.4.</t>
  </si>
  <si>
    <t>Dispositivos</t>
  </si>
  <si>
    <t>3.3.4.0.1.</t>
  </si>
  <si>
    <t>40.04.490</t>
  </si>
  <si>
    <t>Conjunto 2 interruptores simples e 1 tomada 2P+T de 10 A, completo</t>
  </si>
  <si>
    <t>3.3.4.0.2.</t>
  </si>
  <si>
    <t>3.4.</t>
  </si>
  <si>
    <t>SONORIZAÇÃO</t>
  </si>
  <si>
    <t>3.4.1.</t>
  </si>
  <si>
    <t>3.4.1.0.1.</t>
  </si>
  <si>
    <t>CPU_ELE-072</t>
  </si>
  <si>
    <t>A233 - Rack de som 01 - Central
 (completo, conforme especificações do Caderno Técnico)</t>
  </si>
  <si>
    <t>3.4.1.0.2.</t>
  </si>
  <si>
    <t>CPU_ELE-073</t>
  </si>
  <si>
    <t>S488 - Rack de som 02  
(completo, conforme especificações do Caderno Técnico)</t>
  </si>
  <si>
    <t>3.4.1.0.3.</t>
  </si>
  <si>
    <t>CPU_ELE-074</t>
  </si>
  <si>
    <t>S486 - Rack de som 03  
(completo, conforme especificações do Caderno Técnico)</t>
  </si>
  <si>
    <t>3.4.1.0.4.</t>
  </si>
  <si>
    <t>CPU_ELE-075</t>
  </si>
  <si>
    <t>S224 - Rack de som 04  
(completo, conforme especificações do Caderno Técnico)</t>
  </si>
  <si>
    <t>3.4.1.0.5.</t>
  </si>
  <si>
    <t>CPU_ELE-076</t>
  </si>
  <si>
    <t>T041 - Rack de som 07
(completo, conforme especificações do Caderno Técnico)</t>
  </si>
  <si>
    <t>3.4.1.0.6.</t>
  </si>
  <si>
    <t>CPU_ELE-077</t>
  </si>
  <si>
    <t>3.4.1.0.7.</t>
  </si>
  <si>
    <t>CPU_ELE-078</t>
  </si>
  <si>
    <t>3.4.2.</t>
  </si>
  <si>
    <t>3.4.2.0.1.</t>
  </si>
  <si>
    <t>3.4.2.0.2.</t>
  </si>
  <si>
    <t>3.4.2.0.3.</t>
  </si>
  <si>
    <t>3.4.2.0.4.</t>
  </si>
  <si>
    <t>3.4.2.0.5.</t>
  </si>
  <si>
    <t>3.4.3.</t>
  </si>
  <si>
    <t>3.4.3.0.1.</t>
  </si>
  <si>
    <t>39.21.201</t>
  </si>
  <si>
    <t>Cabo de cobre flexível de 2 x 2,5 mm², isolamento 0,6/1 kV - isolação HEPR 90°C</t>
  </si>
  <si>
    <t>3.4.3.0.2.</t>
  </si>
  <si>
    <t>3.5.</t>
  </si>
  <si>
    <t>CFTV | CONTROLE DE ACESSO</t>
  </si>
  <si>
    <t>3.5.1.</t>
  </si>
  <si>
    <t>Equipamentos | Dispositivos</t>
  </si>
  <si>
    <t>3.5.1.0.1.</t>
  </si>
  <si>
    <t>CPU_ELE-089</t>
  </si>
  <si>
    <t>Câmera fixa colorida, tipo POE, HDTV 720p</t>
  </si>
  <si>
    <t>3.5.1.0.2.</t>
  </si>
  <si>
    <t>CPU_ELE-090</t>
  </si>
  <si>
    <t>Câmera panorâmica colorida, tipo POE, HDTV 720p</t>
  </si>
  <si>
    <t>3.5.1.0.3.</t>
  </si>
  <si>
    <t>3.5.1.0.4.</t>
  </si>
  <si>
    <t>CPU_ELE-091</t>
  </si>
  <si>
    <t>Monitor de vídeo LCD Full HD 42"</t>
  </si>
  <si>
    <t>3.5.2.</t>
  </si>
  <si>
    <t>3.5.2.0.1.</t>
  </si>
  <si>
    <t>3.5.2.0.2.</t>
  </si>
  <si>
    <t>3.5.2.0.3.</t>
  </si>
  <si>
    <t>3.5.2.0.4.</t>
  </si>
  <si>
    <t>3.5.2.0.5.</t>
  </si>
  <si>
    <t>3.5.2.0.6.</t>
  </si>
  <si>
    <t>3.5.2.0.7.</t>
  </si>
  <si>
    <t>3.5.2.0.8.</t>
  </si>
  <si>
    <t>3.6.</t>
  </si>
  <si>
    <t>TELEFONIA | CABEAMENTO ESTRUTURADO</t>
  </si>
  <si>
    <t>3.6.1.</t>
  </si>
  <si>
    <t>3.6.1.0.1.</t>
  </si>
  <si>
    <t>CPU_ELE-087</t>
  </si>
  <si>
    <t>A115-CDG-GERAL 
(Existente a ser reformado)</t>
  </si>
  <si>
    <t>3.6.1.0.2.</t>
  </si>
  <si>
    <t>CPU_ELE-111</t>
  </si>
  <si>
    <t>A151-CT - CENTRAL TELEFÔNICA
1500X1500X150 mm</t>
  </si>
  <si>
    <t>3.6.1.0.3.</t>
  </si>
  <si>
    <t>CPU_ELE-110</t>
  </si>
  <si>
    <t>A151-CDG-07
1500X1500X150 mm</t>
  </si>
  <si>
    <t>3.6.1.0.4.</t>
  </si>
  <si>
    <t>CPU_ELE-079</t>
  </si>
  <si>
    <t>A151-RACK CENTRAL-01
RACK DE LÓGICA</t>
  </si>
  <si>
    <t>3.6.1.0.5.</t>
  </si>
  <si>
    <t>CPU_ELE-080</t>
  </si>
  <si>
    <t>A151-RACK-02 
RACK DE LÓGICA</t>
  </si>
  <si>
    <t>3.6.1.0.6.</t>
  </si>
  <si>
    <t>CPU_ELE-081</t>
  </si>
  <si>
    <t>S488-RACK-04
RACK DE LÓGICA</t>
  </si>
  <si>
    <t>3.6.1.0.7.</t>
  </si>
  <si>
    <t>CPU_ELE-082</t>
  </si>
  <si>
    <t>S335-RACK-06
RACK DE LÓGICA</t>
  </si>
  <si>
    <t>3.6.1.0.8.</t>
  </si>
  <si>
    <t>CPU_ELE-083</t>
  </si>
  <si>
    <t>S224-RACK-07
RACK DE LÓGICA</t>
  </si>
  <si>
    <t>3.6.1.0.9.</t>
  </si>
  <si>
    <t>CPU_ELE-084</t>
  </si>
  <si>
    <t>S225-RACK-CFTV-08
RACK CFTV</t>
  </si>
  <si>
    <t>3.6.1.0.10.</t>
  </si>
  <si>
    <t>CPU_ELE-085</t>
  </si>
  <si>
    <t>T041-RACK-11
RACK DE LÓGICA</t>
  </si>
  <si>
    <t>3.6.2.</t>
  </si>
  <si>
    <t>3.6.2.0.1.</t>
  </si>
  <si>
    <t>3.6.2.0.2.</t>
  </si>
  <si>
    <t>3.6.2.0.3.</t>
  </si>
  <si>
    <t>3.6.2.0.4.</t>
  </si>
  <si>
    <t>3.6.2.0.5.</t>
  </si>
  <si>
    <t>3.6.2.0.6.</t>
  </si>
  <si>
    <t>3.6.2.0.7.</t>
  </si>
  <si>
    <t>3.6.2.0.8.</t>
  </si>
  <si>
    <t>91943</t>
  </si>
  <si>
    <t>CAIXA RETANGULAR 4" X 4" MÉDIA (1,30 M DO PISO), PVC, INSTALADA EM PAREDE - FORNECIMENTO E INSTALAÇÃO. AF_12/2015</t>
  </si>
  <si>
    <t>3.6.2.0.9.</t>
  </si>
  <si>
    <t>3.7.</t>
  </si>
  <si>
    <t>3.7.0.0.1.</t>
  </si>
  <si>
    <t>3.7.0.0.2.</t>
  </si>
  <si>
    <t>98270</t>
  </si>
  <si>
    <t>CABO TELEFÔNICO CI-50 50 PARES INSTALADO EM ENTRADA DE EDIFICAÇÃO - FORNECIMENTO E INSTALAÇÃO. AF_11/2019</t>
  </si>
  <si>
    <t>3.7.0.0.3.</t>
  </si>
  <si>
    <t>CPU_ELE-086</t>
  </si>
  <si>
    <t>Cabo CI-50-100 pares</t>
  </si>
  <si>
    <t>3.7.0.0.4.</t>
  </si>
  <si>
    <t>CPU_ELE-088</t>
  </si>
  <si>
    <t>Cabo CTP-APL-40-100 pares</t>
  </si>
  <si>
    <t>3.7.0.0.5.</t>
  </si>
  <si>
    <t>CPU_ELE-093</t>
  </si>
  <si>
    <t>3.7.0.0.6.</t>
  </si>
  <si>
    <t>CABO ELETRÔNICO CATEGORIA 6, INSTALADO EM EDIFICAÇÃO INSTITUCIONAL - FORNECIMENTO E INSTALAÇÃO. AF_11/2019</t>
  </si>
  <si>
    <t>3.7.1.</t>
  </si>
  <si>
    <t>3.7.1.0.1.</t>
  </si>
  <si>
    <t>TOMADA DE REDE RJ45 - FORNECIMENTO E INSTALAÇÃO. AF_11/2019</t>
  </si>
  <si>
    <t>3.7.1.0.2.</t>
  </si>
  <si>
    <t>40.04.096</t>
  </si>
  <si>
    <t>Tomada RJ 45 para rede de dados, com placa</t>
  </si>
  <si>
    <t>3.8.</t>
  </si>
  <si>
    <t>ILUMINAÇÃO CÊNICA E TECNOLOGIA DE PALCO</t>
  </si>
  <si>
    <t>3.8.1.</t>
  </si>
  <si>
    <t>3.8.1.0.1.</t>
  </si>
  <si>
    <t>CPU_ELE-109</t>
  </si>
  <si>
    <t>SDIM-RACK-14
CENOTECNIA</t>
  </si>
  <si>
    <t>3.8.2.</t>
  </si>
  <si>
    <t>3.8.2.0.1.</t>
  </si>
  <si>
    <t>3.8.2.0.2.</t>
  </si>
  <si>
    <t>3.8.2.0.3.</t>
  </si>
  <si>
    <t>3.8.2.0.4.</t>
  </si>
  <si>
    <t>3.8.2.0.5.</t>
  </si>
  <si>
    <t>3.8.2.0.6.</t>
  </si>
  <si>
    <t>3.8.2.0.7.</t>
  </si>
  <si>
    <t>3.8.2.0.8.</t>
  </si>
  <si>
    <t>3.8.3.</t>
  </si>
  <si>
    <t>3.8.3.0.1.</t>
  </si>
  <si>
    <t>3.8.3.0.2.</t>
  </si>
  <si>
    <t>3.8.3.0.3.</t>
  </si>
  <si>
    <t>3.8.3.0.4.</t>
  </si>
  <si>
    <t>3.8.3.0.5.</t>
  </si>
  <si>
    <t>3.8.3.0.6.</t>
  </si>
  <si>
    <t>3.8.3.0.7.</t>
  </si>
  <si>
    <t>3.8.3.0.8.</t>
  </si>
  <si>
    <t>3.8.3.0.9.</t>
  </si>
  <si>
    <t>3.8.3.0.10.</t>
  </si>
  <si>
    <t>3.8.3.0.11.</t>
  </si>
  <si>
    <t>3.8.3.0.12.</t>
  </si>
  <si>
    <t>3.8.3.0.13.</t>
  </si>
  <si>
    <t>92987</t>
  </si>
  <si>
    <t>3.8.3.0.14.</t>
  </si>
  <si>
    <t>3.8.4.</t>
  </si>
  <si>
    <t>3.8.4.0.1.</t>
  </si>
  <si>
    <t>CPU_ELE-025</t>
  </si>
  <si>
    <t>3.8.4.0.2.</t>
  </si>
  <si>
    <t>CPU_ELE-101</t>
  </si>
  <si>
    <t>3.8.4.0.3.</t>
  </si>
  <si>
    <t>CPU_ELE-029</t>
  </si>
  <si>
    <t>3.8.5.</t>
  </si>
  <si>
    <t>3.8.5.0.1.</t>
  </si>
  <si>
    <t>TOMADA BAIXA DE EMBUTIR (4 MÓDULOS), 2P+T 10 A, INCLUINDO SUPORTE E PLACA - FORNECIMENTO E INSTALAÇÃO. AF_12/2015</t>
  </si>
  <si>
    <t>3.9.</t>
  </si>
  <si>
    <t>AUTOMAÇÃO</t>
  </si>
  <si>
    <t>3.9.1.</t>
  </si>
  <si>
    <t>3.9.1.0.1.</t>
  </si>
  <si>
    <t>CPU_ELE-113</t>
  </si>
  <si>
    <t>Sistema de automação</t>
  </si>
  <si>
    <t>3.9.2.</t>
  </si>
  <si>
    <t>3.9.2.0.1.</t>
  </si>
  <si>
    <t>3.9.2.0.2.</t>
  </si>
  <si>
    <t>3.9.2.0.3.</t>
  </si>
  <si>
    <t>3.9.2.0.4.</t>
  </si>
  <si>
    <t>3.9.3.</t>
  </si>
  <si>
    <t>3.9.3.0.1.</t>
  </si>
  <si>
    <t>CPU_ELE-095</t>
  </si>
  <si>
    <t>Cabo tipo AFD, 22AWG, 2 pares, para até 32 controladores, código: 413.001</t>
  </si>
  <si>
    <t>3.9.3.0.2.</t>
  </si>
  <si>
    <t>3.10.</t>
  </si>
  <si>
    <t>SPDA</t>
  </si>
  <si>
    <t>3.10.1.</t>
  </si>
  <si>
    <t>3.10.1.0.1.</t>
  </si>
  <si>
    <t>ELETRODUTO FLEXÍVEL CORRUGADO, PVC, DN 32 MM (1"), PARA CIRCUITOS TERMINAIS, INSTALADO EM FORRO - FORNECIMENTO E INSTALAÇÃO. AF_12/2015</t>
  </si>
  <si>
    <t>3.10.1.0.2.</t>
  </si>
  <si>
    <t>3.10.1.0.3.</t>
  </si>
  <si>
    <t>42.05.320</t>
  </si>
  <si>
    <t>Caixa de inspeção do terra cilíndrica em PVC rígido, diâmetro de 300 mm - h= 400 mm</t>
  </si>
  <si>
    <t>3.10.2.</t>
  </si>
  <si>
    <t>3.10.2.0.1.</t>
  </si>
  <si>
    <t>CPU_ELE-096</t>
  </si>
  <si>
    <t>3.10.2.0.2.</t>
  </si>
  <si>
    <t>3.10.2.0.3.</t>
  </si>
  <si>
    <t>3.10.3.</t>
  </si>
  <si>
    <t>3.10.3.0.1.</t>
  </si>
  <si>
    <t>HASTE DE ATERRAMENTO 3/4  PARA SPDA - FORNECIMENTO E INSTALAÇÃO. AF_12/2017</t>
  </si>
  <si>
    <t>3.10.3.0.2.</t>
  </si>
  <si>
    <t>CAPTOR TIPO FRANKLIN PARA SPDA - FORNECIMENTO E INSTALAÇÃO. AF_12/2017</t>
  </si>
  <si>
    <t>3.10.3.0.3.</t>
  </si>
  <si>
    <t>CPU_ELE-097</t>
  </si>
  <si>
    <t>Terminal aéreo em barra chata de alumínio 7/8"x1/8"x300 mm, para instalação aparente na cobertura do prédio</t>
  </si>
  <si>
    <t>3.10.3.0.4.</t>
  </si>
  <si>
    <t>37.16.071</t>
  </si>
  <si>
    <t>Sistema de barramento blindado de 100 a 2500 A, trifásico, barra de cobre</t>
  </si>
  <si>
    <t>Axm</t>
  </si>
  <si>
    <t>3.11.</t>
  </si>
  <si>
    <t>3.11.1.</t>
  </si>
  <si>
    <t>Apoio as instalações</t>
  </si>
  <si>
    <t>3.11.1.0.1.</t>
  </si>
  <si>
    <t>CPU_ELE-112</t>
  </si>
  <si>
    <t>Laudo de conformidade de SPDA
(Comissionamento do Sistema de Proteção Contra Descargas Atmosféricas, para atendimento e em consonância com o item 7.0 da NBR 5419:2015)</t>
  </si>
  <si>
    <t>3.11.1.0.2.</t>
  </si>
  <si>
    <t>3.11.1.0.3.</t>
  </si>
  <si>
    <t>3.11.1.0.4.</t>
  </si>
  <si>
    <t>TRANSPORTE COM CAMINHÃO BASCULANTE DE 6 M³, EM VIA INTERNA (DENTRO DO CANTEIRO - UNIDADE: M3XKM). AF_07/2020</t>
  </si>
  <si>
    <t>4.</t>
  </si>
  <si>
    <t>4.1.</t>
  </si>
  <si>
    <t>MECÂNICA CÊNICA</t>
  </si>
  <si>
    <t>4.1.1.</t>
  </si>
  <si>
    <t>Piso do Palco Existente</t>
  </si>
  <si>
    <t>4.1.1.0.1.</t>
  </si>
  <si>
    <t>CPU_ARQ-017</t>
  </si>
  <si>
    <t>4.1.1.0.2.</t>
  </si>
  <si>
    <t>CPU_ARQ-025</t>
  </si>
  <si>
    <t>Aplicar retardante de chamas, acabamento fosco e incolor, nas faces superior e inferior. Duas demãos. Ref. CKC 2020 ou equivalente.</t>
  </si>
  <si>
    <t>4.1.1.0.3.</t>
  </si>
  <si>
    <t>CPU_ARQ-019</t>
  </si>
  <si>
    <t>4.1.1.0.4.</t>
  </si>
  <si>
    <t>CPU_ARQ-072</t>
  </si>
  <si>
    <t>4.1.1.0.5.</t>
  </si>
  <si>
    <t>CPU_ARQ-150</t>
  </si>
  <si>
    <t>4.1.2.</t>
  </si>
  <si>
    <t>Estrutura Metálica Suporte Piso Palco e Quarteladas</t>
  </si>
  <si>
    <t>4.1.2.0.1.</t>
  </si>
  <si>
    <t>CPU_ARQ-021</t>
  </si>
  <si>
    <t>Limpeza com remoção de sujidade</t>
  </si>
  <si>
    <t>4.1.2.0.2.</t>
  </si>
  <si>
    <t>CPU_ARQ-022</t>
  </si>
  <si>
    <t>Aplicação de fundo antiferrugem</t>
  </si>
  <si>
    <t>4.1.2.0.3.</t>
  </si>
  <si>
    <t>CPU_ARQ-023</t>
  </si>
  <si>
    <t>Pintura com tinta a base de resina alquídica modificada - cor preta - características antichamas para estruturas metálicas - ref. Weglack fra 952 ou equivalente</t>
  </si>
  <si>
    <t>4.1.3.</t>
  </si>
  <si>
    <t>Piso Passarelas Técnicas (Varandas)</t>
  </si>
  <si>
    <t>4.1.3.0.1.</t>
  </si>
  <si>
    <t>CPU_ARQ-024</t>
  </si>
  <si>
    <t>Lixação piso de madeira - inclui piso das escadas</t>
  </si>
  <si>
    <t>4.1.3.0.2.</t>
  </si>
  <si>
    <t>4.1.4.</t>
  </si>
  <si>
    <t>Guarda Corpo Metálico - Passarelas Técnicas (Varandas)</t>
  </si>
  <si>
    <t>4.1.4.0.1.</t>
  </si>
  <si>
    <t>4.1.4.0.2.</t>
  </si>
  <si>
    <t>4.1.4.0.3.</t>
  </si>
  <si>
    <t>4.1.5.</t>
  </si>
  <si>
    <t>Urdimento existente sobre o palco</t>
  </si>
  <si>
    <t>4.1.5.0.1.</t>
  </si>
  <si>
    <t>4.1.5.0.2.</t>
  </si>
  <si>
    <t>4.1.5.0.3.</t>
  </si>
  <si>
    <t>4.1.6.</t>
  </si>
  <si>
    <t>Urdimento novo sobre o proscênio</t>
  </si>
  <si>
    <t>4.1.6.0.1.</t>
  </si>
  <si>
    <t>CPU_ARQ-032</t>
  </si>
  <si>
    <t>4.1.7.</t>
  </si>
  <si>
    <t xml:space="preserve">Sistema de Varas Contrapesadas (serão mantidas as polias e os contrapesos sendo substituídas as varas, os cabos e as cordas de manobra) </t>
  </si>
  <si>
    <t>4.1.7.0.1.</t>
  </si>
  <si>
    <t>CPU_ARQ-033</t>
  </si>
  <si>
    <t>4.1.8.</t>
  </si>
  <si>
    <t>Contrapeso (chassis e pastilhas) existente</t>
  </si>
  <si>
    <t>4.1.8.0.1.</t>
  </si>
  <si>
    <t>CPU_ARQ-034</t>
  </si>
  <si>
    <t>4.1.8.0.2.</t>
  </si>
  <si>
    <t>CPU_ARQ-035</t>
  </si>
  <si>
    <t>4.1.8.0.3.</t>
  </si>
  <si>
    <t>CPU_ARQ-036</t>
  </si>
  <si>
    <t>4.1.9.</t>
  </si>
  <si>
    <t>Polia Simples existente</t>
  </si>
  <si>
    <t>4.1.9.0.1.</t>
  </si>
  <si>
    <t>CPU_ARQ-037</t>
  </si>
  <si>
    <t>4.1.9.0.2.</t>
  </si>
  <si>
    <t>CPU_ARQ-038</t>
  </si>
  <si>
    <t>4.1.9.0.3.</t>
  </si>
  <si>
    <t>CPU_ARQ-042</t>
  </si>
  <si>
    <t>4.1.10.</t>
  </si>
  <si>
    <t>Polia Mestra existente</t>
  </si>
  <si>
    <t>4.1.10.0.1.</t>
  </si>
  <si>
    <t>CPU_ARQ-040</t>
  </si>
  <si>
    <t>4.1.10.0.2.</t>
  </si>
  <si>
    <t>4.1.10.0.3.</t>
  </si>
  <si>
    <t>4.1.11.</t>
  </si>
  <si>
    <t>Sistema Contrapeso Bambolina Mestra</t>
  </si>
  <si>
    <t>4.1.11.0.1.</t>
  </si>
  <si>
    <t>CPU_ARQ-043</t>
  </si>
  <si>
    <t>4.1.12.</t>
  </si>
  <si>
    <t>Estrutura Bambolina Mestra e Tomadas</t>
  </si>
  <si>
    <t>4.1.12.0.1.</t>
  </si>
  <si>
    <t>CPU_ARQ-044</t>
  </si>
  <si>
    <t>4.1.12.0.2.</t>
  </si>
  <si>
    <t>CPU_ARQ-045</t>
  </si>
  <si>
    <t>4.1.12.0.3.</t>
  </si>
  <si>
    <t>CPU_ARQ-046</t>
  </si>
  <si>
    <t>4.1.13.</t>
  </si>
  <si>
    <t>Sistema  Contrapeso Ponte</t>
  </si>
  <si>
    <t>4.1.13.0.1.</t>
  </si>
  <si>
    <t>CPU_ARQ-047</t>
  </si>
  <si>
    <t>4.1.13.0.2.</t>
  </si>
  <si>
    <t>CPU_ARQ-048</t>
  </si>
  <si>
    <t>4.1.13.0.3.</t>
  </si>
  <si>
    <t>CPU_ARQ-049</t>
  </si>
  <si>
    <t>4.1.14.</t>
  </si>
  <si>
    <t>Cortina Corta Fogo</t>
  </si>
  <si>
    <t>4.1.14.0.1.</t>
  </si>
  <si>
    <t>CPU_ARQ-050</t>
  </si>
  <si>
    <t>4.1.15.</t>
  </si>
  <si>
    <t>Estrutura Regulador de Boca e tomadas</t>
  </si>
  <si>
    <t>4.1.15.0.1.</t>
  </si>
  <si>
    <t>CPU_ARQ-051</t>
  </si>
  <si>
    <t>4.1.15.0.2.</t>
  </si>
  <si>
    <t>4.1.15.0.3.</t>
  </si>
  <si>
    <t>4.1.16.</t>
  </si>
  <si>
    <t>Sistema Movimentação e Abertura Cortina Mestra</t>
  </si>
  <si>
    <t>4.1.16.0.1.</t>
  </si>
  <si>
    <t>CPU_ARQ-054</t>
  </si>
  <si>
    <t>4.1.17.</t>
  </si>
  <si>
    <t>Elevador de Orquestra</t>
  </si>
  <si>
    <t>4.1.17.0.1.</t>
  </si>
  <si>
    <t>CPU_ARQ-055</t>
  </si>
  <si>
    <t>4.1.17.0.2.</t>
  </si>
  <si>
    <t>CPU_ARQ-056</t>
  </si>
  <si>
    <t>4.1.18.</t>
  </si>
  <si>
    <t>Varas Motorizadas</t>
  </si>
  <si>
    <t>4.1.18.0.1.</t>
  </si>
  <si>
    <t>CPU_ARQ-057</t>
  </si>
  <si>
    <t>4.1.18.0.2.</t>
  </si>
  <si>
    <t>CPU_ARQ-058</t>
  </si>
  <si>
    <t>4.1.18.0.3.</t>
  </si>
  <si>
    <t>CPU_ARQ-059</t>
  </si>
  <si>
    <t>4.1.18.0.4.</t>
  </si>
  <si>
    <t>CPU_ARQ-060</t>
  </si>
  <si>
    <t>4.1.18.0.5.</t>
  </si>
  <si>
    <t>CPU_ARQ-061</t>
  </si>
  <si>
    <t>4.1.18.0.6.</t>
  </si>
  <si>
    <t>CPU_ARQ-062</t>
  </si>
  <si>
    <t>4.1.19.</t>
  </si>
  <si>
    <t>Vara Fixa Plateia</t>
  </si>
  <si>
    <t>4.1.19.0.1.</t>
  </si>
  <si>
    <t>CPU_ARQ-063</t>
  </si>
  <si>
    <t>4.1.20.</t>
  </si>
  <si>
    <t>Tomadas Rodapé Passarela Palco</t>
  </si>
  <si>
    <t>4.1.20.0.1.</t>
  </si>
  <si>
    <t>CPU_ARQ-064</t>
  </si>
  <si>
    <t>4.1.21.</t>
  </si>
  <si>
    <t>Escadas de acesso ao urdimento</t>
  </si>
  <si>
    <t>4.1.21.0.1.</t>
  </si>
  <si>
    <t>CPU_ARQ-065</t>
  </si>
  <si>
    <t>4.1.21.0.2.</t>
  </si>
  <si>
    <t>CPU_ARQ-066</t>
  </si>
  <si>
    <t>4.2.</t>
  </si>
  <si>
    <t xml:space="preserve">ILUMINAÇÃO CÊNICA   </t>
  </si>
  <si>
    <t>4.2.1.</t>
  </si>
  <si>
    <t>Caixas de Energia | Tomadas</t>
  </si>
  <si>
    <t>4.2.1.0.1.</t>
  </si>
  <si>
    <t>CPU_ARQ-067</t>
  </si>
  <si>
    <t>4.2.1.0.2.</t>
  </si>
  <si>
    <t>CPU_ARQ-068</t>
  </si>
  <si>
    <t>4.2.1.0.3.</t>
  </si>
  <si>
    <t>CPU_ARQ-069</t>
  </si>
  <si>
    <t>4.2.1.0.4.</t>
  </si>
  <si>
    <t>CPU_ARQ-070</t>
  </si>
  <si>
    <t>4.2.1.0.5.</t>
  </si>
  <si>
    <t>CPU_ARQ-071</t>
  </si>
  <si>
    <t>4.2.1.0.6.</t>
  </si>
  <si>
    <t>4.2.2.</t>
  </si>
  <si>
    <t>Refletores</t>
  </si>
  <si>
    <t>4.2.2.0.1.</t>
  </si>
  <si>
    <t>CPU_ARQ-115</t>
  </si>
  <si>
    <t>4.2.2.0.2.</t>
  </si>
  <si>
    <t>CPU_ARQ-116</t>
  </si>
  <si>
    <t>4.2.2.0.3.</t>
  </si>
  <si>
    <t>CPU_ARQ-117</t>
  </si>
  <si>
    <t>4.2.2.0.4.</t>
  </si>
  <si>
    <t>CPU_ARQ-118</t>
  </si>
  <si>
    <t>4.2.2.0.5.</t>
  </si>
  <si>
    <t>CPU_ARQ-119</t>
  </si>
  <si>
    <t>4.2.2.0.6.</t>
  </si>
  <si>
    <t>CPU_ARQ-120</t>
  </si>
  <si>
    <t>4.2.2.0.7.</t>
  </si>
  <si>
    <t>CPU_ARQ-121</t>
  </si>
  <si>
    <t>4.2.2.0.8.</t>
  </si>
  <si>
    <t>CPU_ARQ-122</t>
  </si>
  <si>
    <t>4.2.2.0.9.</t>
  </si>
  <si>
    <t>CPU_ARQ-123</t>
  </si>
  <si>
    <t>4.2.2.0.10.</t>
  </si>
  <si>
    <t>CPU_ARQ-124</t>
  </si>
  <si>
    <t>4.2.2.0.11.</t>
  </si>
  <si>
    <t>CPU_ARQ-125</t>
  </si>
  <si>
    <t>4.2.2.0.12.</t>
  </si>
  <si>
    <t>CPU_ARQ-126</t>
  </si>
  <si>
    <t>4.2.3.</t>
  </si>
  <si>
    <t xml:space="preserve">Cabo DMX </t>
  </si>
  <si>
    <t>4.2.3.0.1.</t>
  </si>
  <si>
    <t>CPU_ARQ-127</t>
  </si>
  <si>
    <t>Cabo DMX  piso do palco 
(até rack sala de dimmer)</t>
  </si>
  <si>
    <t>4.2.3.0.2.</t>
  </si>
  <si>
    <t>CPU_ARQ-128</t>
  </si>
  <si>
    <t>Cabo DMX varas de luz palco 
(até rack sala de dimmer)</t>
  </si>
  <si>
    <t>4.2.3.0.3.</t>
  </si>
  <si>
    <t>CPU_ARQ-129</t>
  </si>
  <si>
    <t>Cabo DMX  varas de luz proscênico e plateia 
(até rack sala de dimmer)</t>
  </si>
  <si>
    <t>4.2.3.0.4.</t>
  </si>
  <si>
    <t>CPU_ARQ-130</t>
  </si>
  <si>
    <t>Cabo DMX cabine técnica plateia 
(até rack sala de dimmer)</t>
  </si>
  <si>
    <t>4.3.</t>
  </si>
  <si>
    <t>PLANEJAMENTO</t>
  </si>
  <si>
    <t>4.3.0.0.1.</t>
  </si>
  <si>
    <t>CPU_ARQ-131</t>
  </si>
  <si>
    <t>4.3.0.0.2.</t>
  </si>
  <si>
    <t>CPU_ARQ-132</t>
  </si>
  <si>
    <t>4.3.0.0.3.</t>
  </si>
  <si>
    <t>CPU_ARQ-133</t>
  </si>
  <si>
    <t>4.3.0.0.4.</t>
  </si>
  <si>
    <t>CPU_ARQ-134</t>
  </si>
  <si>
    <t>4.3.0.0.5.</t>
  </si>
  <si>
    <t>CPU_ARQ-135</t>
  </si>
  <si>
    <t>4.3.0.0.6.</t>
  </si>
  <si>
    <t>CPU_ARQ-136</t>
  </si>
  <si>
    <t>4.3.0.0.7.</t>
  </si>
  <si>
    <t>CPU_ARQ-137</t>
  </si>
  <si>
    <t>4.3.0.0.8.</t>
  </si>
  <si>
    <t>CPU_ARQ-138</t>
  </si>
  <si>
    <t>4.4.</t>
  </si>
  <si>
    <t>4.4.0.0.1.</t>
  </si>
  <si>
    <t>CPU_ARQ-139</t>
  </si>
  <si>
    <t>4.4.0.0.2.</t>
  </si>
  <si>
    <t>CPU_ARQ-140</t>
  </si>
  <si>
    <t>5.</t>
  </si>
  <si>
    <t>5.1.</t>
  </si>
  <si>
    <t>Água potável</t>
  </si>
  <si>
    <t>5.1.0.0.1.</t>
  </si>
  <si>
    <t>89356</t>
  </si>
  <si>
    <t>TUBO, PVC, SOLDÁVEL, DN 25MM, INSTALADO EM RAMAL OU SUB-RAMAL DE ÁGUA - FORNECIMENTO E INSTALAÇÃO. AF_12/2014</t>
  </si>
  <si>
    <t>5.1.0.0.2.</t>
  </si>
  <si>
    <t>89357</t>
  </si>
  <si>
    <t>TUBO, PVC, SOLDÁVEL, DN 32MM, INSTALADO EM RAMAL OU SUB-RAMAL DE ÁGUA - FORNECIMENTO E INSTALAÇÃO. AF_12/2014</t>
  </si>
  <si>
    <t>5.1.0.0.3.</t>
  </si>
  <si>
    <t>89448</t>
  </si>
  <si>
    <t>TUBO, PVC, SOLDÁVEL, DN 40MM, INSTALADO EM PRUMADA DE ÁGUA - FORNECIMENTO E INSTALAÇÃO. AF_12/2014</t>
  </si>
  <si>
    <t>5.1.0.0.4.</t>
  </si>
  <si>
    <t>89449</t>
  </si>
  <si>
    <t>TUBO, PVC, SOLDÁVEL, DN 50MM, INSTALADO EM PRUMADA DE ÁGUA - FORNECIMENTO E INSTALAÇÃO. AF_12/2014</t>
  </si>
  <si>
    <t>5.1.0.0.5.</t>
  </si>
  <si>
    <t>89450</t>
  </si>
  <si>
    <t>TUBO, PVC, SOLDÁVEL, DN 60MM, INSTALADO EM PRUMADA DE ÁGUA - FORNECIMENTO E INSTALAÇÃO. AF_12/2014</t>
  </si>
  <si>
    <t>5.1.0.0.6.</t>
  </si>
  <si>
    <t>89451</t>
  </si>
  <si>
    <t>TUBO, PVC, SOLDÁVEL, DN 75MM, INSTALADO EM PRUMADA DE ÁGUA - FORNECIMENTO E INSTALAÇÃO. AF_12/2014</t>
  </si>
  <si>
    <t>5.1.0.0.7.</t>
  </si>
  <si>
    <t>89452</t>
  </si>
  <si>
    <t>TUBO, PVC, SOLDÁVEL, DN 85MM, INSTALADO EM PRUMADA DE ÁGUA - FORNECIMENTO E INSTALAÇÃO. AF_12/2014</t>
  </si>
  <si>
    <t>5.1.0.0.8.</t>
  </si>
  <si>
    <t>95249</t>
  </si>
  <si>
    <t>5.1.0.0.9.</t>
  </si>
  <si>
    <t>95252</t>
  </si>
  <si>
    <t>5.1.0.0.10.</t>
  </si>
  <si>
    <t>95253</t>
  </si>
  <si>
    <t>5.1.0.0.11.</t>
  </si>
  <si>
    <t>47.05.210</t>
  </si>
  <si>
    <t>Válvula de retenção de pé com crivo em bronze, DN= 2 1/2´</t>
  </si>
  <si>
    <t>5.1.0.0.12.</t>
  </si>
  <si>
    <t>47.05.260</t>
  </si>
  <si>
    <t>Válvula de retenção de pé com crivo em bronze, DN= 3´</t>
  </si>
  <si>
    <t>5.1.0.0.13.</t>
  </si>
  <si>
    <t>5.1.0.0.14.</t>
  </si>
  <si>
    <t>5.1.0.0.15.</t>
  </si>
  <si>
    <t>CPU_ARC-027</t>
  </si>
  <si>
    <t>5.1.0.0.16.</t>
  </si>
  <si>
    <t>CPU_HID-007</t>
  </si>
  <si>
    <t>Válvula borboleta tipo wafer - DN 3"
Corpo em ferro fundido com vedação de buna-N, disco em aço inóx</t>
  </si>
  <si>
    <t>5.1.0.0.17.</t>
  </si>
  <si>
    <t>TORNEIRA CROMADA DE MESA, 1/2 OU 3/4, PARA LAVATÓRIO, PADRÃO POPULAR - FORNECIMENTO E INSTALAÇÃO. AF_01/2020</t>
  </si>
  <si>
    <t>5.1.0.0.18.</t>
  </si>
  <si>
    <t>5.1.0.0.19.</t>
  </si>
  <si>
    <t>48.05.052</t>
  </si>
  <si>
    <t>Torneira de boia, DN= 2 1/2´</t>
  </si>
  <si>
    <t>5.1.0.0.20.</t>
  </si>
  <si>
    <t>45.03.010</t>
  </si>
  <si>
    <t>Hidrômetro em ferro fundido, diâmetro 50 mm (2´)</t>
  </si>
  <si>
    <t>5.1.0.0.21.</t>
  </si>
  <si>
    <t>CPU_HID-008</t>
  </si>
  <si>
    <t>Hidrômetro 2.1/2"</t>
  </si>
  <si>
    <t>5.1.0.0.22.</t>
  </si>
  <si>
    <t>CPU_HID-009</t>
  </si>
  <si>
    <t>Hidrômetro 3"</t>
  </si>
  <si>
    <t>5.1.0.0.23.</t>
  </si>
  <si>
    <t>CPU_HID-049</t>
  </si>
  <si>
    <t>Alarme de nível inferior</t>
  </si>
  <si>
    <t>5.1.0.0.24.</t>
  </si>
  <si>
    <t>CPU_HID-050</t>
  </si>
  <si>
    <t>Alarme de nível superior</t>
  </si>
  <si>
    <t>5.1.0.0.25.</t>
  </si>
  <si>
    <t>43.10.730</t>
  </si>
  <si>
    <t>Conjunto motor-bomba (centrífuga) 30 cv, monoestágio trifásico, Hman= 70 a 94 mca, Q= 34,80 a 61,7 m³/h</t>
  </si>
  <si>
    <t>5.1.0.0.26.</t>
  </si>
  <si>
    <t>94481</t>
  </si>
  <si>
    <t>CONJUNTO HIDRÁULICO PARA INSTALAÇÃO DE BOMBA EM AÇO ROSCÁVEL, DN SUCÇÃO 50 (2) E DN RECALQUE 40 (1 1/2), PARA EDIFICAÇÃO ENTRE 8 E 12 PAVIMENTOS  FORNECIMENTO E INSTALAÇÃO. AF_06/2016</t>
  </si>
  <si>
    <t>5.2.</t>
  </si>
  <si>
    <t>Água Quente</t>
  </si>
  <si>
    <t>5.2.0.0.1.</t>
  </si>
  <si>
    <t>CPU_HID-021</t>
  </si>
  <si>
    <t>AQ-01 - Aquecedor 
V = 4.000 litros</t>
  </si>
  <si>
    <t>5.2.0.0.2.</t>
  </si>
  <si>
    <t>CPU_HID-022</t>
  </si>
  <si>
    <t>AQ-02 - Aquecedor 
V = 4.000 litros</t>
  </si>
  <si>
    <t>5.2.0.0.3.</t>
  </si>
  <si>
    <t>96636</t>
  </si>
  <si>
    <t>TUBO, PPR, DN 25, CLASSE PN 25 INSTALADO EM RAMAL OU SUB-RAMAL DE ÁGUA  FORNECIMENTO E INSTALAÇÃO. AF_06/2015</t>
  </si>
  <si>
    <t>5.2.0.0.4.</t>
  </si>
  <si>
    <t>96648</t>
  </si>
  <si>
    <t>TUBO, PPR, DN 32, CLASSE PN 25,  INSTALADO EM RAMAL DE DISTRIBUIÇÃO DE ÁGUA  FORNECIMENTO E INSTALAÇÃO. AF_06/2015</t>
  </si>
  <si>
    <t>5.2.0.0.5.</t>
  </si>
  <si>
    <t>96678</t>
  </si>
  <si>
    <t>TUBO, PPR, DN 40, CLASSE PN 25,  INSTALADO EM PRUMADA DE ÁGUA  FORNECIMENTO E INSTALAÇÃO. AF_06/2015</t>
  </si>
  <si>
    <t>5.2.0.0.6.</t>
  </si>
  <si>
    <t>96679</t>
  </si>
  <si>
    <t>TUBO, PPR, DN 50, CLASSE PN 25,  INSTALADO EM PRUMADA DE ÁGUA  FORNECIMENTO E INSTALAÇÃO. AF_06/2015</t>
  </si>
  <si>
    <t>5.2.0.0.7.</t>
  </si>
  <si>
    <t>96680</t>
  </si>
  <si>
    <t>TUBO, PPR, DN 63, CLASSE PN 25,  INSTALADO EM PRUMADA DE ÁGUA  FORNECIMENTO E INSTALAÇÃO. AF_06/2015</t>
  </si>
  <si>
    <t>5.2.0.0.8.</t>
  </si>
  <si>
    <t>5.2.0.0.9.</t>
  </si>
  <si>
    <t>5.2.0.0.10.</t>
  </si>
  <si>
    <t>5.2.0.0.11.</t>
  </si>
  <si>
    <t>CPU_HID-010</t>
  </si>
  <si>
    <t xml:space="preserve">VÁLVULA DE ESFERA BRUTA, BRONZE, ROSCÁVEL, 2.1/2'', INSTALADO EM RESERVAÇÃO DE ÁGUA DE EDIFICAÇÃO QUE POSSUA RESERVATÓRIO DE FIBRA/FIBROCIMENTO - FORNECIMENTO E INSTALAÇÃO. </t>
  </si>
  <si>
    <t>5.2.0.0.12.</t>
  </si>
  <si>
    <t>94497</t>
  </si>
  <si>
    <t>5.2.0.0.13.</t>
  </si>
  <si>
    <t>99622</t>
  </si>
  <si>
    <t>5.2.0.0.14.</t>
  </si>
  <si>
    <t>CPU_HID-013</t>
  </si>
  <si>
    <t>Bomba submersa esgoto sanitário
 V=15,0 m³/h AM=15,0 mca 2,0 cv/380 V</t>
  </si>
  <si>
    <t>5.3.</t>
  </si>
  <si>
    <t>Esgoto Sanitário</t>
  </si>
  <si>
    <t>5.3.0.0.1.</t>
  </si>
  <si>
    <t>89714</t>
  </si>
  <si>
    <t>TUBO PVC, SERIE NORMAL, ESGOTO PREDIAL, DN 100 MM, FORNECIDO E INSTALADO EM RAMAL DE DESCARGA OU RAMAL DE ESGOTO SANITÁRIO. AF_12/2014</t>
  </si>
  <si>
    <t>5.3.0.0.2.</t>
  </si>
  <si>
    <t>89713</t>
  </si>
  <si>
    <t>TUBO PVC, SERIE NORMAL, ESGOTO PREDIAL, DN 75 MM, FORNECIDO E INSTALADO EM RAMAL DE DESCARGA OU RAMAL DE ESGOTO SANITÁRIO. AF_12/2014</t>
  </si>
  <si>
    <t>5.3.0.0.3.</t>
  </si>
  <si>
    <t>89712</t>
  </si>
  <si>
    <t>TUBO PVC, SERIE NORMAL, ESGOTO PREDIAL, DN 50 MM, FORNECIDO E INSTALADO EM RAMAL DE DESCARGA OU RAMAL DE ESGOTO SANITÁRIO. AF_12/2014</t>
  </si>
  <si>
    <t>5.3.0.0.4.</t>
  </si>
  <si>
    <t>89711</t>
  </si>
  <si>
    <t>TUBO PVC, SERIE NORMAL, ESGOTO PREDIAL, DN 40 MM, FORNECIDO E INSTALADO EM RAMAL DE DESCARGA OU RAMAL DE ESGOTO SANITÁRIO. AF_12/2014</t>
  </si>
  <si>
    <t>5.3.0.0.5.</t>
  </si>
  <si>
    <t>89728</t>
  </si>
  <si>
    <t>CURVA CURTA 90 GRAUS, PVC, SERIE NORMAL, ESGOTO PREDIAL, DN 40 MM, JUNTA SOLDÁVEL, FORNECIDO E INSTALADO EM RAMAL DE DESCARGA OU RAMAL DE ESGOTO SANITÁRIO. AF_12/2014</t>
  </si>
  <si>
    <t>5.3.0.0.6.</t>
  </si>
  <si>
    <t>89802</t>
  </si>
  <si>
    <t>JOELHO 45 GRAUS, PVC, SERIE NORMAL, ESGOTO PREDIAL, DN 50 MM, JUNTA ELÁSTICA, FORNECIDO E INSTALADO EM PRUMADA DE ESGOTO SANITÁRIO OU VENTILAÇÃO. AF_12/2014</t>
  </si>
  <si>
    <t>5.3.0.0.7.</t>
  </si>
  <si>
    <t>89806</t>
  </si>
  <si>
    <t>JOELHO 45 GRAUS, PVC, SERIE NORMAL, ESGOTO PREDIAL, DN 75 MM, JUNTA ELÁSTICA, FORNECIDO E INSTALADO EM PRUMADA DE ESGOTO SANITÁRIO OU VENTILAÇÃO. AF_12/2014</t>
  </si>
  <si>
    <t>5.3.0.0.8.</t>
  </si>
  <si>
    <t>89746</t>
  </si>
  <si>
    <t>JOELHO 45 GRAUS, PVC, SERIE NORMAL, ESGOTO PREDIAL, DN 100 MM, JUNTA ELÁSTICA, FORNECIDO E INSTALADO EM RAMAL DE DESCARGA OU RAMAL DE ESGOTO SANITÁRIO. AF_12/2014</t>
  </si>
  <si>
    <t>5.3.0.0.9.</t>
  </si>
  <si>
    <t>89497</t>
  </si>
  <si>
    <t>JOELHO 90 GRAUS, PVC, SOLDÁVEL, DN 40MM, INSTALADO EM PRUMADA DE ÁGUA - FORNECIMENTO E INSTALAÇÃO. AF_12/2014</t>
  </si>
  <si>
    <t>5.3.0.0.10.</t>
  </si>
  <si>
    <t>89733</t>
  </si>
  <si>
    <t>CURVA CURTA 90 GRAUS, PVC, SERIE NORMAL, ESGOTO PREDIAL, DN 50 MM, JUNTA ELÁSTICA, FORNECIDO E INSTALADO EM RAMAL DE DESCARGA OU RAMAL DE ESGOTO SANITÁRIO. AF_12/2014</t>
  </si>
  <si>
    <t>5.3.0.0.11.</t>
  </si>
  <si>
    <t>89742</t>
  </si>
  <si>
    <t>CURVA CURTA 90 GRAUS, PVC, SERIE NORMAL, ESGOTO PREDIAL, DN 75 MM, JUNTA ELÁSTICA, FORNECIDO E INSTALADO EM RAMAL DE DESCARGA OU RAMAL DE ESGOTO SANITÁRIO. AF_12/2014</t>
  </si>
  <si>
    <t>5.3.0.0.12.</t>
  </si>
  <si>
    <t>89748</t>
  </si>
  <si>
    <t>CURVA CURTA 90 GRAUS, PVC, SERIE NORMAL, ESGOTO PREDIAL, DN 100 MM, JUNTA ELÁSTICA, FORNECIDO E INSTALADO EM RAMAL DE DESCARGA OU RAMAL DE ESGOTO SANITÁRIO. AF_12/2014</t>
  </si>
  <si>
    <t>5.3.0.0.13.</t>
  </si>
  <si>
    <t>5.3.0.0.14.</t>
  </si>
  <si>
    <t>REDUÇÃO EXCÊNTRICA, PVC, SERIE R, ÁGUA PLUVIAL, DN 100 X 75 MM, JUNTA ELÁSTICA, FORNECIDO E INSTALADO EM CONDUTORES VERTICAIS DE ÁGUAS PLUVIAIS. AF_12/2014</t>
  </si>
  <si>
    <t>5.3.0.0.15.</t>
  </si>
  <si>
    <t>REDUÇÃO EXCÊNTRICA, PVC, SERIE R, ÁGUA PLUVIAL, DN 75 X 50 MM, JUNTA ELÁSTICA, FORNECIDO E INSTALADO EM RAMAL DE ENCAMINHAMENTO. AF_12/2014</t>
  </si>
  <si>
    <t>5.3.0.0.16.</t>
  </si>
  <si>
    <t>89827</t>
  </si>
  <si>
    <t>JUNÇÃO SIMPLES, PVC, SERIE NORMAL, ESGOTO PREDIAL, DN 50 X 50 MM, JUNTA ELÁSTICA, FORNECIDO E INSTALADO EM PRUMADA DE ESGOTO SANITÁRIO OU VENTILAÇÃO. AF_12/2014</t>
  </si>
  <si>
    <t>5.3.0.0.17.</t>
  </si>
  <si>
    <t>89797</t>
  </si>
  <si>
    <t>JUNÇÃO SIMPLES, PVC, SERIE NORMAL, ESGOTO PREDIAL, DN 100 X 100 MM, JUNTA ELÁSTICA, FORNECIDO E INSTALADO EM RAMAL DE DESCARGA OU RAMAL DE ESGOTO SANITÁRIO. AF_12/2014</t>
  </si>
  <si>
    <t>5.3.0.0.18.</t>
  </si>
  <si>
    <t>JUNÇÃO SIMPLES, PVC, SERIE R, ÁGUA PLUVIAL, DN 100 X 75 MM, JUNTA ELÁSTICA, FORNECIDO E INSTALADO EM RAMAL DE ENCAMINHAMENTO. AF_12/2014</t>
  </si>
  <si>
    <t>5.3.0.0.19.</t>
  </si>
  <si>
    <t>TÊ, PVC, SERIE R, ÁGUA PLUVIAL, DN 100 X 75 MM, JUNTA ELÁSTICA, FORNECIDO E INSTALADO EM CONDUTORES VERTICAIS DE ÁGUAS PLUVIAIS. AF_12/2014</t>
  </si>
  <si>
    <t>5.3.0.0.20.</t>
  </si>
  <si>
    <t>5.3.0.0.21.</t>
  </si>
  <si>
    <t>TÊ, PVC, SERIE R, ÁGUA PLUVIAL, DN 75 X 75 MM, JUNTA ELÁSTICA, FORNECIDO E INSTALADO EM CONDUTORES VERTICAIS DE ÁGUAS PLUVIAIS. AF_12/2014</t>
  </si>
  <si>
    <t>5.3.0.0.22.</t>
  </si>
  <si>
    <t>5.3.0.0.23.</t>
  </si>
  <si>
    <t>5.3.0.0.24.</t>
  </si>
  <si>
    <t>5.3.0.0.25.</t>
  </si>
  <si>
    <t>5.3.0.0.26.</t>
  </si>
  <si>
    <t>5.3.0.0.27.</t>
  </si>
  <si>
    <t>CPU_HID-051</t>
  </si>
  <si>
    <t>Poço de concreto armado para coleta do sanitário 2,00X2,00X1,50 m parede e=15cm, base concreto FCK=10Mpa revestimento c/argamassa cimento/areia 1:4</t>
  </si>
  <si>
    <t>5.3.0.0.28.</t>
  </si>
  <si>
    <t>98110</t>
  </si>
  <si>
    <t>CAIXA DE GORDURA PEQUENA (CAPACIDADE: 19 L), CIRCULAR, EM PVC, DIÂMETRO INTERNO= 0,3 M. AF_12/2020</t>
  </si>
  <si>
    <t>5.3.0.0.29.</t>
  </si>
  <si>
    <t>50.02.050</t>
  </si>
  <si>
    <t>Alarme hidráulico tipo gongo</t>
  </si>
  <si>
    <t>5.3.0.0.30.</t>
  </si>
  <si>
    <t>102137</t>
  </si>
  <si>
    <t>CHAVE DE BOIA AUTOMÁTICA SUPERIOR/INFERIOR 15A/250V - FORNECIMENTO E INSTALAÇÃO. AF_12/2020</t>
  </si>
  <si>
    <t>5.3.0.0.31.</t>
  </si>
  <si>
    <t>5.4.</t>
  </si>
  <si>
    <t>Esgoto Pluvial</t>
  </si>
  <si>
    <t>5.4.0.0.1.</t>
  </si>
  <si>
    <t>5.4.0.0.2.</t>
  </si>
  <si>
    <t>5.4.0.0.3.</t>
  </si>
  <si>
    <t>5.4.0.0.4.</t>
  </si>
  <si>
    <t>89513</t>
  </si>
  <si>
    <t>JOELHO 90 GRAUS, PVC, SOLDÁVEL, DN 75MM, INSTALADO EM PRUMADA DE ÁGUA - FORNECIMENTO E INSTALAÇÃO. AF_12/2014</t>
  </si>
  <si>
    <t>5.4.0.0.5.</t>
  </si>
  <si>
    <t>89795</t>
  </si>
  <si>
    <t>JUNÇÃO SIMPLES, PVC, SERIE NORMAL, ESGOTO PREDIAL, DN 75 X 75 MM, JUNTA ELÁSTICA, FORNECIDO E INSTALADO EM RAMAL DE DESCARGA OU RAMAL DE ESGOTO SANITÁRIO. AF_12/2014</t>
  </si>
  <si>
    <t>5.4.0.0.6.</t>
  </si>
  <si>
    <t>94663</t>
  </si>
  <si>
    <t>LUVA, PVC, SOLDÁVEL, DN 50 MM, INSTALADO EM RESERVAÇÃO DE ÁGUA DE EDIFICAÇÃO QUE POSSUA RESERVATÓRIO DE FIBRA/FIBROCIMENTO   FORNECIMENTO E INSTALAÇÃO. AF_06/2016</t>
  </si>
  <si>
    <t>5.4.0.0.7.</t>
  </si>
  <si>
    <t>94667</t>
  </si>
  <si>
    <t>LUVA, PVC, SOLDÁVEL, DN 75 MM, INSTALADO EM RESERVAÇÃO DE ÁGUA DE EDIFICAÇÃO QUE POSSUA RESERVATÓRIO DE FIBRA/FIBROCIMENTO   FORNECIMENTO E INSTALAÇÃO. AF_06/2016</t>
  </si>
  <si>
    <t>5.4.0.0.8.</t>
  </si>
  <si>
    <t>94697</t>
  </si>
  <si>
    <t>TÊ, PVC, SOLDÁVEL, DN 75 MM INSTALADO EM RESERVAÇÃO DE ÁGUA DE EDIFICAÇÃO QUE POSSUA RESERVATÓRIO DE FIBRA/FIBROCIMENTO   FORNECIMENTO E INSTALAÇÃO. AF_06/2016</t>
  </si>
  <si>
    <t>5.4.0.0.9.</t>
  </si>
  <si>
    <t>89708</t>
  </si>
  <si>
    <t>CAIXA SIFONADA, PVC, DN 150 X 185 X 75 MM, JUNTA ELÁSTICA, FORNECIDA E INSTALADA EM RAMAL DE DESCARGA OU EM RAMAL DE ESGOTO SANITÁRIO. AF_12/2014</t>
  </si>
  <si>
    <t>5.4.0.0.10.</t>
  </si>
  <si>
    <t>CAIXA SIFONADA, PVC, DN 150 X 185 X 75 MM, FORNECIDA E INSTALADA EM RAMAIS DE ENCAMINHAMENTO DE ÁGUA PLUVIAL. AF_12/2014</t>
  </si>
  <si>
    <t>5.4.0.0.11.</t>
  </si>
  <si>
    <t>POÇO DE INSPEÇÃO CIRCULAR PARA DRENAGEM, EM ALVENARIA COM TIJOLOS CERÂMICOS MACIÇOS, DIÂMETRO INTERNO = 0,6 M, PROFUNDIDADE = 1,5 M, EXCLUINDO TAMPÃO. AF_12/2020</t>
  </si>
  <si>
    <t>5.4.0.0.12.</t>
  </si>
  <si>
    <t>5.4.0.0.13.</t>
  </si>
  <si>
    <t>5.5.</t>
  </si>
  <si>
    <t>Esgoto Gorduroso</t>
  </si>
  <si>
    <t>5.5.0.0.1.</t>
  </si>
  <si>
    <t>5.5.0.0.2.</t>
  </si>
  <si>
    <t>5.5.0.0.3.</t>
  </si>
  <si>
    <t>5.5.0.0.4.</t>
  </si>
  <si>
    <t>5.5.0.0.5.</t>
  </si>
  <si>
    <t>5.5.0.0.6.</t>
  </si>
  <si>
    <t>5.5.0.0.7.</t>
  </si>
  <si>
    <t>5.5.0.0.8.</t>
  </si>
  <si>
    <t>89744</t>
  </si>
  <si>
    <t>JOELHO 90 GRAUS, PVC, SERIE NORMAL, ESGOTO PREDIAL, DN 100 MM, JUNTA ELÁSTICA, FORNECIDO E INSTALADO EM RAMAL DE DESCARGA OU RAMAL DE ESGOTO SANITÁRIO. AF_12/2014</t>
  </si>
  <si>
    <t>5.5.0.0.9.</t>
  </si>
  <si>
    <t>89834</t>
  </si>
  <si>
    <t>JUNÇÃO SIMPLES, PVC, SERIE NORMAL, ESGOTO PREDIAL, DN 100 X 100 MM, JUNTA ELÁSTICA, FORNECIDO E INSTALADO EM PRUMADA DE ESGOTO SANITÁRIO OU VENTILAÇÃO. AF_12/2014</t>
  </si>
  <si>
    <t>5.5.0.0.10.</t>
  </si>
  <si>
    <t>REDUÇÃO EXCÊNTRICA, PVC, SERIE R, ÁGUA PLUVIAL, DN 75 X 50 MM, JUNTA ELÁSTICA, FORNECIDO E INSTALADO EM CONDUTORES VERTICAIS DE ÁGUAS PLUVIAIS. AF_12/2014</t>
  </si>
  <si>
    <t>5.5.0.0.11.</t>
  </si>
  <si>
    <t>49.01.070</t>
  </si>
  <si>
    <t>Caixa sifonada de PVC rígido de 250 x 230 x 75 mm, com tampa cega</t>
  </si>
  <si>
    <t>5.5.0.0.12.</t>
  </si>
  <si>
    <t>CPU_HID-020</t>
  </si>
  <si>
    <t>5.5.0.0.13.</t>
  </si>
  <si>
    <t>CPU_HID-016</t>
  </si>
  <si>
    <t>CGE-01 - Caixa de gordura especial
Volume: 5,7 m³</t>
  </si>
  <si>
    <t>5.6.</t>
  </si>
  <si>
    <t>Ventilação</t>
  </si>
  <si>
    <t>5.6.0.0.1.</t>
  </si>
  <si>
    <t>5.6.0.0.2.</t>
  </si>
  <si>
    <t>5.6.0.0.3.</t>
  </si>
  <si>
    <t>5.6.0.0.4.</t>
  </si>
  <si>
    <t>5.6.0.0.5.</t>
  </si>
  <si>
    <t>89810</t>
  </si>
  <si>
    <t>JOELHO 45 GRAUS, PVC, SERIE NORMAL, ESGOTO PREDIAL, DN 100 MM, JUNTA ELÁSTICA, FORNECIDO E INSTALADO EM PRUMADA DE ESGOTO SANITÁRIO OU VENTILAÇÃO. AF_12/2014</t>
  </si>
  <si>
    <t>5.6.0.0.6.</t>
  </si>
  <si>
    <t>89803</t>
  </si>
  <si>
    <t>CURVA CURTA 90 GRAUS, PVC, SERIE NORMAL, ESGOTO PREDIAL, DN 50 MM, JUNTA ELÁSTICA, FORNECIDO E INSTALADO EM PRUMADA DE ESGOTO SANITÁRIO OU VENTILAÇÃO. AF_12/2014</t>
  </si>
  <si>
    <t>5.6.0.0.7.</t>
  </si>
  <si>
    <t>5.6.0.0.8.</t>
  </si>
  <si>
    <t>5.6.0.0.9.</t>
  </si>
  <si>
    <t>5.6.0.0.10.</t>
  </si>
  <si>
    <t>5.6.0.0.11.</t>
  </si>
  <si>
    <t>5.6.0.0.12.</t>
  </si>
  <si>
    <t>5.6.0.0.13.</t>
  </si>
  <si>
    <t>5.6.0.0.14.</t>
  </si>
  <si>
    <t>5.6.0.0.15.</t>
  </si>
  <si>
    <t>5.6.0.0.16.</t>
  </si>
  <si>
    <t>89825</t>
  </si>
  <si>
    <t>TE, PVC, SERIE NORMAL, ESGOTO PREDIAL, DN 50 X 50 MM, JUNTA ELÁSTICA, FORNECIDO E INSTALADO EM PRUMADA DE ESGOTO SANITÁRIO OU VENTILAÇÃO. AF_12/2014</t>
  </si>
  <si>
    <t>5.6.0.0.17.</t>
  </si>
  <si>
    <t>89829</t>
  </si>
  <si>
    <t>TE, PVC, SERIE NORMAL, ESGOTO PREDIAL, DN 75 X 75 MM, JUNTA ELÁSTICA, FORNECIDO E INSTALADO EM PRUMADA DE ESGOTO SANITÁRIO OU VENTILAÇÃO. AF_12/2014</t>
  </si>
  <si>
    <t>5.6.0.0.18.</t>
  </si>
  <si>
    <t>89833</t>
  </si>
  <si>
    <t>TE, PVC, SERIE NORMAL, ESGOTO PREDIAL, DN 100 X 100 MM, JUNTA ELÁSTICA, FORNECIDO E INSTALADO EM PRUMADA DE ESGOTO SANITÁRIO OU VENTILAÇÃO. AF_12/2014</t>
  </si>
  <si>
    <t>5.7.</t>
  </si>
  <si>
    <t>Rede de Dreno de Ar Condicionado</t>
  </si>
  <si>
    <t>5.7.0.0.1.</t>
  </si>
  <si>
    <t>5.7.0.0.2.</t>
  </si>
  <si>
    <t>5.7.0.0.3.</t>
  </si>
  <si>
    <t>5.7.0.0.4.</t>
  </si>
  <si>
    <t>5.7.0.0.5.</t>
  </si>
  <si>
    <t>TUBO, PVC, SOLDÁVEL, DN 110 MM, INSTALADO EM RESERVAÇÃO DE ÁGUA DE EDIFICAÇÃO QUE POSSUA RESERVATÓRIO DE FIBRA/FIBROCIMENTO   FORNECIMENTO E INSTALAÇÃO. AF_06/2016</t>
  </si>
  <si>
    <t>5.7.0.0.6.</t>
  </si>
  <si>
    <t>32.11.340</t>
  </si>
  <si>
    <t>Isolamento térmico em espuma elastomérica, espessura de 19 a 26 mm, para tubulação de 1 5/8´ (cobre) ou 1 1/4´ (ferro)</t>
  </si>
  <si>
    <t>5.7.0.0.7.</t>
  </si>
  <si>
    <t>32.11.350</t>
  </si>
  <si>
    <t>Isolamento térmico em espuma elastomérica, espessura de 19 a 26 mm, para tubulação de 1 1/2´ (ferro)</t>
  </si>
  <si>
    <t>5.7.0.0.8.</t>
  </si>
  <si>
    <t>32.11.360</t>
  </si>
  <si>
    <t>Isolamento térmico em espuma elastomérica, espessura de 19 a 26 mm, para tubulação de 2´ (ferro)</t>
  </si>
  <si>
    <t>5.7.0.0.9.</t>
  </si>
  <si>
    <t>32.11.380</t>
  </si>
  <si>
    <t>Isolamento térmico em espuma elastomérica, espessura de 19 a 26 mm, para tubulação de 3 1/2´ (cobre) ou 3´ (ferro)</t>
  </si>
  <si>
    <t>5.7.0.0.10.</t>
  </si>
  <si>
    <t>32.11.390</t>
  </si>
  <si>
    <t>Isolamento térmico em espuma elastomérica, espessura de 19 a 26 mm, para tubulação de 4´ (ferro)</t>
  </si>
  <si>
    <t>5.7.0.0.11.</t>
  </si>
  <si>
    <t>89491</t>
  </si>
  <si>
    <t>5.8.</t>
  </si>
  <si>
    <t>Quadros elétricos</t>
  </si>
  <si>
    <t>5.8.0.0.1.</t>
  </si>
  <si>
    <t>CPU_HID-001</t>
  </si>
  <si>
    <t>5.8.0.0.2.</t>
  </si>
  <si>
    <t>CPU_HID-002</t>
  </si>
  <si>
    <t>A002 - QF-E-BRP 
Recalque de água potável (HID-501)</t>
  </si>
  <si>
    <t>5.8.0.0.3.</t>
  </si>
  <si>
    <t>CPU_HID-003</t>
  </si>
  <si>
    <t>A002 - QF-E-BAQ 
Retorno de água quente (HID-502)</t>
  </si>
  <si>
    <t>5.8.0.0.4.</t>
  </si>
  <si>
    <t>CPU_HID-004</t>
  </si>
  <si>
    <t>A002 - QF-E-AQ 1/2 
Aquecedor de água quente (HID-505)</t>
  </si>
  <si>
    <t>5.8.0.0.5.</t>
  </si>
  <si>
    <t>CPU_HID-011</t>
  </si>
  <si>
    <t>5.8.0.0.6.</t>
  </si>
  <si>
    <t>CPU_HID-005</t>
  </si>
  <si>
    <t>S503-QF-E-BEP
TÍPICO A002 | S502 | S503 |  (HID-503)</t>
  </si>
  <si>
    <t>5.8.0.0.7.</t>
  </si>
  <si>
    <t>CPU_HID-015</t>
  </si>
  <si>
    <t>5.9.</t>
  </si>
  <si>
    <t>Rede de gás GLP</t>
  </si>
  <si>
    <t>5.9.0.0.1.</t>
  </si>
  <si>
    <t>CPU_HID-053</t>
  </si>
  <si>
    <t>Válvula de vapor</t>
  </si>
  <si>
    <t>5.9.0.0.2.</t>
  </si>
  <si>
    <t>CPU_HID-054</t>
  </si>
  <si>
    <t>Válvula de alívio</t>
  </si>
  <si>
    <t>5.9.0.0.3.</t>
  </si>
  <si>
    <t>CPU_HID-055</t>
  </si>
  <si>
    <t>Medidor de nível</t>
  </si>
  <si>
    <t>5.9.0.0.4.</t>
  </si>
  <si>
    <t>CPU_HID-056</t>
  </si>
  <si>
    <t>Válvula de enchimento</t>
  </si>
  <si>
    <t>5.9.0.0.5.</t>
  </si>
  <si>
    <t>45.20.020</t>
  </si>
  <si>
    <t>Cilindro de gás (GLP) de 45 kg, com carga</t>
  </si>
  <si>
    <t>5.9.0.0.6.</t>
  </si>
  <si>
    <t>CPU_PCI-029</t>
  </si>
  <si>
    <t xml:space="preserve">Tubo de aço carbono preto com costura, inclusive conexões e pintura - DN 1.1/4"
DIN 2440/NBR 5580 </t>
  </si>
  <si>
    <t>5.9.0.0.7.</t>
  </si>
  <si>
    <t>5.9.0.0.8.</t>
  </si>
  <si>
    <t>94671</t>
  </si>
  <si>
    <t>LUVA, PVC, SOLDÁVEL, DN 110 MM, INSTALADO EM RESERVAÇÃO DE ÁGUA DE EDIFICAÇÃO QUE POSSUA RESERVATÓRIO DE FIBRA/FIBROCIMENTO   FORNECIMENTO E INSTALAÇÃO. AF_06/2016</t>
  </si>
  <si>
    <t>5.9.0.0.9.</t>
  </si>
  <si>
    <t>94687</t>
  </si>
  <si>
    <t>CURVA 90 GRAUS, PVC, SOLDÁVEL, DN 110 MM, INSTALADO EM RESERVAÇÃO DE ÁGUA DE EDIFICAÇÃO QUE POSSUA RESERVATÓRIO DE FIBRA/FIBROCIMENTO   FORNECIMENTO E INSTALAÇÃO. AF_06/2016</t>
  </si>
  <si>
    <t>5.9.0.0.10.</t>
  </si>
  <si>
    <t>CPU_HID-034</t>
  </si>
  <si>
    <t>Rede de gás enterrada e envelopada
Tubo em PEAD DN 40 mm - Inclusive conexões</t>
  </si>
  <si>
    <t>5.9.0.0.11.</t>
  </si>
  <si>
    <t>5.10.</t>
  </si>
  <si>
    <t>Serviços complementares</t>
  </si>
  <si>
    <t>5.10.0.0.1.</t>
  </si>
  <si>
    <t>11.18.020</t>
  </si>
  <si>
    <t>Lastro de areia</t>
  </si>
  <si>
    <t>5.10.0.0.2.</t>
  </si>
  <si>
    <t>5.10.0.0.3.</t>
  </si>
  <si>
    <t>54.03.210</t>
  </si>
  <si>
    <t>Camada de rolamento em concreto betuminoso usinado quente - CBUQ</t>
  </si>
  <si>
    <t>5.10.0.0.4.</t>
  </si>
  <si>
    <t>06.01.040</t>
  </si>
  <si>
    <t>Escavação manual em solo brejoso em campo aberto</t>
  </si>
  <si>
    <t>5.10.0.0.5.</t>
  </si>
  <si>
    <t>5.10.0.0.6.</t>
  </si>
  <si>
    <t>FURO EM CONCRETO PARA DIÂMETROS MENORES OU IGUAIS A 40 MM. AF_05/2015</t>
  </si>
  <si>
    <t>5.10.0.0.7.</t>
  </si>
  <si>
    <t>FURO EM CONCRETO PARA DIÂMETROS MAIORES QUE 40 MM E MENORES OU IGUAIS A 75 MM. AF_05/2015</t>
  </si>
  <si>
    <t>5.10.0.0.8.</t>
  </si>
  <si>
    <t>FURO EM CONCRETO PARA DIÂMETROS MAIORES QUE 75 MM. AF_05/2015</t>
  </si>
  <si>
    <t>5.10.0.0.9.</t>
  </si>
  <si>
    <t>FIXAÇÃO DE TUBOS HORIZONTAIS DE PVC, CPVC OU COBRE DIÂMETROS MENORES OU IGUAIS A 40 MM OU ELETROCALHAS ATÉ 150MM DE LARGURA, COM ABRAÇADEIRA METÁLICA RÍGIDA TIPO D 1/2, FIXADA EM PERFILADO EM LAJE. AF_05/2015</t>
  </si>
  <si>
    <t>5.10.0.0.10.</t>
  </si>
  <si>
    <t>FIXAÇÃO DE TUBOS HORIZONTAIS DE PVC, CPVC OU COBRE DIÂMETROS MAIORES QUE 40 MM E MENORES OU IGUAIS A 75 MM COM ABRAÇADEIRA METÁLICA RÍGIDA TIPO D 1 1/2", FIXADA EM PERFILADO EM LAJE. AF_05/2015</t>
  </si>
  <si>
    <t>5.10.0.0.11.</t>
  </si>
  <si>
    <t>FIXAÇÃO DE TUBOS HORIZONTAIS DE PVC, CPVC OU COBRE DIÂMETROS MAIORES QUE 75 MM COM ABRAÇADEIRA METÁLICA RÍGIDA TIPO D 3", FIXADA EM PERFILADO EM LAJE. AF_05/2015</t>
  </si>
  <si>
    <t>6.</t>
  </si>
  <si>
    <t>AR CONDICIONADO, VENTILAÇÃO E EXAUSTÃO</t>
  </si>
  <si>
    <t>6.1.</t>
  </si>
  <si>
    <t>Central Térmica</t>
  </si>
  <si>
    <t>6.1.0.0.1.</t>
  </si>
  <si>
    <t>CPU_ARC-001</t>
  </si>
  <si>
    <t>Grupo de Água Gelada - GAG-1 (Realocar e reformar)</t>
  </si>
  <si>
    <t>6.1.0.0.2.</t>
  </si>
  <si>
    <t>CPU_ARC-002</t>
  </si>
  <si>
    <t>Grupo de Água Gelada - GAG-2 (Realocar e reformar)</t>
  </si>
  <si>
    <t>6.1.0.0.3.</t>
  </si>
  <si>
    <t>CPU_ARC-003</t>
  </si>
  <si>
    <t>Torre de arrefecimento - TAC-1 / TAC-2</t>
  </si>
  <si>
    <t>6.1.0.0.4.</t>
  </si>
  <si>
    <t>CPU_ARC-004</t>
  </si>
  <si>
    <t>6.1.0.0.5.</t>
  </si>
  <si>
    <t>CPU_ARC-005</t>
  </si>
  <si>
    <t xml:space="preserve">Bomba Primária de Água Gelada - BAG-P1 e BAG-P2 </t>
  </si>
  <si>
    <t>6.1.0.0.6.</t>
  </si>
  <si>
    <t>CPU_ARC-006</t>
  </si>
  <si>
    <t>Bomba Secundária de Água Gelada - BAG-S1 e BAG-S2</t>
  </si>
  <si>
    <t>6.1.0.0.7.</t>
  </si>
  <si>
    <t>CPU_ARC-007</t>
  </si>
  <si>
    <t>Bomba de Condensação BAC-1/BAC-2</t>
  </si>
  <si>
    <t>6.1.0.0.8.</t>
  </si>
  <si>
    <t>CPU_ARC-020</t>
  </si>
  <si>
    <t>Tubo em aço carbono sem costura, inclusive conexões e pintura - DN 6"
NBR 5590 - Schedule 40</t>
  </si>
  <si>
    <t>6.1.0.0.9.</t>
  </si>
  <si>
    <t>CPU_ARC-021</t>
  </si>
  <si>
    <t>Tubo em aço carbono sem costura, inclusive conexões e pintura - DN 8"
NBR 5590 - Schedule 40</t>
  </si>
  <si>
    <t>6.1.0.0.10.</t>
  </si>
  <si>
    <t>CPU_ARC-022</t>
  </si>
  <si>
    <t>Tubo em aço carbono sem costura, inclusive conexões e pintura - DN 10"
NBR 5590 - Schedule 40</t>
  </si>
  <si>
    <t>6.1.0.0.11.</t>
  </si>
  <si>
    <t>CPU_ARC-023</t>
  </si>
  <si>
    <t>Tubo em aço carbono sem costura, inclusive conexões e pintura - DN 12"
NBR 5590 - Schedule 40</t>
  </si>
  <si>
    <t>6.1.0.0.12.</t>
  </si>
  <si>
    <t>46.01.090</t>
  </si>
  <si>
    <t>Tubo de PVC rígido soldável marrom, DN= 110 mm, (4´), inclusive conexões</t>
  </si>
  <si>
    <t>6.1.0.0.13.</t>
  </si>
  <si>
    <t>CPU_ARC-024</t>
  </si>
  <si>
    <t>Tubo de PEAD - PE 100 - PN 12,5 Kg/cm²- SDR 13,6 - NBR 15561- DN 160 mm
Inclusive conexões</t>
  </si>
  <si>
    <t>6.1.0.0.14.</t>
  </si>
  <si>
    <t>CPU_ARC-178</t>
  </si>
  <si>
    <t>Tampão CAP em aço carbono preto Schedule 40 Ø 2.1/2"</t>
  </si>
  <si>
    <t>6.1.0.0.15.</t>
  </si>
  <si>
    <t>CPU_ARC-179</t>
  </si>
  <si>
    <t>Tampão CAP em aço carbono preto Schedule 40  Ø 4"</t>
  </si>
  <si>
    <t>6.1.0.0.16.</t>
  </si>
  <si>
    <t>CPU_ARC-180</t>
  </si>
  <si>
    <t>Tampão CAP em aço carbono preto Schedule 40 Ø 8"</t>
  </si>
  <si>
    <t>6.1.0.0.17.</t>
  </si>
  <si>
    <t>CPU_ARC-181</t>
  </si>
  <si>
    <t>Tampão CAP em aço carbono preto Schedule 40 Ø 10"</t>
  </si>
  <si>
    <t>6.1.0.0.18.</t>
  </si>
  <si>
    <t>CPU_ARC-182</t>
  </si>
  <si>
    <t>Tampão CAP em aço carbono preto Schedule 40 Ø 12"</t>
  </si>
  <si>
    <t>6.1.0.0.19.</t>
  </si>
  <si>
    <t>45.03.100</t>
  </si>
  <si>
    <t>Hidrômetro em bronze, diâmetro de 25 mm (1´)</t>
  </si>
  <si>
    <t>6.1.0.0.20.</t>
  </si>
  <si>
    <t>CPU_ARC-026</t>
  </si>
  <si>
    <t>6.1.0.0.21.</t>
  </si>
  <si>
    <t>6.1.0.0.22.</t>
  </si>
  <si>
    <t>CPU_ARC-028</t>
  </si>
  <si>
    <t>6.1.0.0.23.</t>
  </si>
  <si>
    <t>CPU_ARC-030</t>
  </si>
  <si>
    <t>6.1.0.0.24.</t>
  </si>
  <si>
    <t>CPU_ARC-031</t>
  </si>
  <si>
    <t>6.1.0.0.25.</t>
  </si>
  <si>
    <t>CPU_ARC-032</t>
  </si>
  <si>
    <t>6.1.0.0.26.</t>
  </si>
  <si>
    <t>CPU_ARC-033</t>
  </si>
  <si>
    <t>6.1.0.0.27.</t>
  </si>
  <si>
    <t>6.1.0.0.28.</t>
  </si>
  <si>
    <t>6.1.0.0.29.</t>
  </si>
  <si>
    <t>6.1.0.0.30.</t>
  </si>
  <si>
    <t>47.06.040</t>
  </si>
  <si>
    <t>Válvula de retenção de pé com crivo em ferro fundido, flangeada, DN= 6´</t>
  </si>
  <si>
    <t>6.1.0.0.31.</t>
  </si>
  <si>
    <t>47.06.041</t>
  </si>
  <si>
    <t>Válvula de retenção de pé com crivo em ferro fundido, flangeada, DN= 8´</t>
  </si>
  <si>
    <t>6.1.0.0.32.</t>
  </si>
  <si>
    <t>CPU_ARC-195</t>
  </si>
  <si>
    <t>Válvula de retenção Ø 10"</t>
  </si>
  <si>
    <t>6.1.0.0.33.</t>
  </si>
  <si>
    <t>CPU_ARC-199</t>
  </si>
  <si>
    <t>Filtro provisório tipo cesto Ø 6"</t>
  </si>
  <si>
    <t>6.1.0.0.34.</t>
  </si>
  <si>
    <t>CPU_ARC-200</t>
  </si>
  <si>
    <t>Filtro provisório tipo cesto Ø 10"</t>
  </si>
  <si>
    <t>6.1.0.0.35.</t>
  </si>
  <si>
    <t>CPU_ARC-196</t>
  </si>
  <si>
    <t>Filtro Y Ø 6"</t>
  </si>
  <si>
    <t>6.1.0.0.36.</t>
  </si>
  <si>
    <t>CPU_ARC-197</t>
  </si>
  <si>
    <t>Filtro Y Ø 8"</t>
  </si>
  <si>
    <t>6.1.0.0.37.</t>
  </si>
  <si>
    <t>101917</t>
  </si>
  <si>
    <t>MANÔMETRO 0 A 200 PSI (0 A 14 KGF/CM2), D = 50MM - FORNECIMENTO E INSTALAÇÃO. AF_10/2020</t>
  </si>
  <si>
    <t>6.1.0.0.38.</t>
  </si>
  <si>
    <t>47.10.010</t>
  </si>
  <si>
    <t>Purgador termodinâmico com filtro incorporado, em aço inoxidável forjado, pressão de 0,25 a 42 kg/cm², temperatura até 425°C, DN= 1/2´</t>
  </si>
  <si>
    <t>6.1.0.0.39.</t>
  </si>
  <si>
    <t>CPU_ARC-201</t>
  </si>
  <si>
    <t>6.1.0.0.40.</t>
  </si>
  <si>
    <t>61.15.160</t>
  </si>
  <si>
    <t>Sensor de temperatura ambiente PT100 - 2 fios</t>
  </si>
  <si>
    <t>6.1.0.0.41.</t>
  </si>
  <si>
    <t>49.05.020</t>
  </si>
  <si>
    <t>Ralo seco em ferro fundido, 100 x 165 x 50 mm, com grelha metálica saída vertical</t>
  </si>
  <si>
    <t>6.1.0.0.42.</t>
  </si>
  <si>
    <t>CPU_ARC-183</t>
  </si>
  <si>
    <t>6.1.0.0.43.</t>
  </si>
  <si>
    <t>CPU_ARC-184</t>
  </si>
  <si>
    <t>6.2.</t>
  </si>
  <si>
    <t>6.2.0.0.1.</t>
  </si>
  <si>
    <t>CPU_ARC-034</t>
  </si>
  <si>
    <t>6.2.0.0.2.</t>
  </si>
  <si>
    <t>CPU_ARC-035</t>
  </si>
  <si>
    <t>S217-UTA-1
Fan Coil Unitário - 10 TR</t>
  </si>
  <si>
    <t>6.2.0.0.3.</t>
  </si>
  <si>
    <t>CPU_ARC-036</t>
  </si>
  <si>
    <t>S334-UTA-1
Fan Coil Unitário - 10 TR</t>
  </si>
  <si>
    <t>6.2.0.0.4.</t>
  </si>
  <si>
    <t>CPU_ARC-037</t>
  </si>
  <si>
    <t>6.2.0.0.5.</t>
  </si>
  <si>
    <t>CPU_ARC-038</t>
  </si>
  <si>
    <t>1PC1-UTA-2
Fan Coil Unitário - 35 TR</t>
  </si>
  <si>
    <t>6.2.0.0.6.</t>
  </si>
  <si>
    <t>CPU_ARC-039</t>
  </si>
  <si>
    <t>1PC2-UTA-1
Fan Coil Unitário - 30 TR</t>
  </si>
  <si>
    <t>6.2.0.0.7.</t>
  </si>
  <si>
    <t>CPU_ARC-040</t>
  </si>
  <si>
    <t>S153--UTAE-2</t>
  </si>
  <si>
    <t>6.2.0.0.8.</t>
  </si>
  <si>
    <t>CPU_ARC-041</t>
  </si>
  <si>
    <t>6.2.0.0.9.</t>
  </si>
  <si>
    <t>CPU_ARC-042</t>
  </si>
  <si>
    <t>S138-FCH-1 - Fan Coil Hidrônico - Tipo Cassete 
Capacidade: 1,5 TR / 18.000 Btu/h</t>
  </si>
  <si>
    <t>6.2.0.0.10.</t>
  </si>
  <si>
    <t>CPU_ARC-043</t>
  </si>
  <si>
    <t>S215-FCH-1 - Fan Coil Hidrônico - Tipo Cassete 
Capacidade: 1,5 TR / 18.000 Btu/h</t>
  </si>
  <si>
    <t>6.2.0.0.11.</t>
  </si>
  <si>
    <t>CPU_ARC-044</t>
  </si>
  <si>
    <t>S215-FCH-2 - Fan Coil Hidrônico - Tipo Cassete 
Capacidade: 1,5 TR / 18.000 Btu/h</t>
  </si>
  <si>
    <t>6.2.0.0.12.</t>
  </si>
  <si>
    <t>CPU_ARC-045</t>
  </si>
  <si>
    <t>S216-FCH-1 - Fan Coil Hidrônico - Tipo Cassete 
Capacidade: 1,5 TR / 18.000 Btu/h</t>
  </si>
  <si>
    <t>6.2.0.0.13.</t>
  </si>
  <si>
    <t>CPU_ARC-046</t>
  </si>
  <si>
    <t>S216-FCH-2 - Fan Coil Hidrônico - Tipo Cassete 
Capacidade: 1,5 TR / 18.000 Btu/h</t>
  </si>
  <si>
    <t>6.2.0.0.14.</t>
  </si>
  <si>
    <t>CPU_ARC-047</t>
  </si>
  <si>
    <t>S218-FCH-1 - Fan Coil Hidrônico - Tipo Cassete 
Capacidade: 1,5 TR / 18.000 Btu/h</t>
  </si>
  <si>
    <t>6.2.0.0.15.</t>
  </si>
  <si>
    <t>CPU_ARC-048</t>
  </si>
  <si>
    <t>S218-FCH-2 - Fan Coil Hidrônico - Tipo Cassete 
Capacidade: 1,5 TR / 18.000 Btu/h</t>
  </si>
  <si>
    <t>6.2.0.0.16.</t>
  </si>
  <si>
    <t>CPU_ARC-049</t>
  </si>
  <si>
    <t>S220-FCH-1 - Fan Coil Hidrônico - Tipo Cassete 
Capacidade: 1,5 TR / 18.000 Btu/h</t>
  </si>
  <si>
    <t>6.2.0.0.17.</t>
  </si>
  <si>
    <t>CPU_ARC-050</t>
  </si>
  <si>
    <t>S322-FCH-1 - Fan Coil Hidrônico - Tipo Cassete 
Capacidade: 1,5 TR / 18.000 Btu/h</t>
  </si>
  <si>
    <t>6.2.0.0.18.</t>
  </si>
  <si>
    <t>CPU_ARC-051</t>
  </si>
  <si>
    <t>S324-FCH-1 - Fan Coil Hidrônico - Tipo Cassete 
Capacidade: 1,5 TR / 18.000 Btu/h</t>
  </si>
  <si>
    <t>6.2.0.0.19.</t>
  </si>
  <si>
    <t>CPU_ARC-052</t>
  </si>
  <si>
    <t>S325-FCH-1 - Fan Coil Hidrônico - Tipo Cassete 
Capacidade: 1,5 TR / 18.000 Btu/h</t>
  </si>
  <si>
    <t>6.2.0.0.20.</t>
  </si>
  <si>
    <t>CPU_ARC-053</t>
  </si>
  <si>
    <t>S326-FCH-1 - Fan Coil Hidrônico - Tipo Cassete 
Capacidade: 1,5 TR / 18.000 Btu/h</t>
  </si>
  <si>
    <t>6.2.0.0.21.</t>
  </si>
  <si>
    <t>CPU_ARC-054</t>
  </si>
  <si>
    <t>S327-FCH-1 - Fan Coil Hidrônico - Tipo Cassete 
Capacidade: 1,5 TR / 18.000 Btu/h</t>
  </si>
  <si>
    <t>6.2.0.0.22.</t>
  </si>
  <si>
    <t>CPU_ARC-055</t>
  </si>
  <si>
    <t>S329-FCH-1 - Fan Coil Hidrônico - Tipo Cassete 
Capacidade: 1,5 TR / 18.000 Btu/h</t>
  </si>
  <si>
    <t>6.2.0.0.23.</t>
  </si>
  <si>
    <t>CPU_ARC-056</t>
  </si>
  <si>
    <t>S329-FCH-2 - Fan Coil Hidrônico - Tipo Cassete 
Capacidade: 1,5 TR / 18.000 Btu/h</t>
  </si>
  <si>
    <t>6.2.0.0.24.</t>
  </si>
  <si>
    <t>CPU_ARC-057</t>
  </si>
  <si>
    <t>S335-FCH-1 - Fan Coil Hidrônico - Tipo Cassete 
Capacidade: 1,5 TR / 18.000 Btu/h</t>
  </si>
  <si>
    <t>6.2.0.0.25.</t>
  </si>
  <si>
    <t>CPU_ARC-058</t>
  </si>
  <si>
    <t xml:space="preserve">S335-USC | USE-01 - Hi Wall
Capacidade: 2,5 TR </t>
  </si>
  <si>
    <t>6.2.0.0.26.</t>
  </si>
  <si>
    <t>CPU_ARC-059</t>
  </si>
  <si>
    <t xml:space="preserve">S335-USC | USE-02 - Hi Wall
Capacidade: 2,5 TR </t>
  </si>
  <si>
    <t>6.2.0.0.27.</t>
  </si>
  <si>
    <t>CPU_ARC-060</t>
  </si>
  <si>
    <t xml:space="preserve">S224-USC | USE-01 - Hi Wall
Capacidade: 2,5 TR </t>
  </si>
  <si>
    <t>6.2.0.0.28.</t>
  </si>
  <si>
    <t>CPU_ARC-061</t>
  </si>
  <si>
    <t xml:space="preserve">S224-USC | USE-02 - Hi Wall
Capacidade: 2,5 TR </t>
  </si>
  <si>
    <t>6.2.0.0.29.</t>
  </si>
  <si>
    <t>CPU_ARC-062</t>
  </si>
  <si>
    <t xml:space="preserve">T041-USC | USE-01 - Hi Wall
Capacidade: 2,5 TR </t>
  </si>
  <si>
    <t>6.2.0.0.30.</t>
  </si>
  <si>
    <t>CPU_ARC-063</t>
  </si>
  <si>
    <t xml:space="preserve">T041-USC | USE-02 - Hi Wall
Capacidade: 2,5 TR </t>
  </si>
  <si>
    <t>6.2.0.0.31.</t>
  </si>
  <si>
    <t>CPU_ARC-064</t>
  </si>
  <si>
    <t xml:space="preserve">S334-USE-01 - Multisplit
Capacidade: 7,5 TR </t>
  </si>
  <si>
    <t>6.2.0.0.32.</t>
  </si>
  <si>
    <t>CPU_ARC-065</t>
  </si>
  <si>
    <t>A136-UAE 
Ventilador para ar exterior</t>
  </si>
  <si>
    <t>6.2.0.0.33.</t>
  </si>
  <si>
    <t>CPU_ARC-066</t>
  </si>
  <si>
    <t>6.2.0.0.34.</t>
  </si>
  <si>
    <t>CPU_ARC-067</t>
  </si>
  <si>
    <t>6.2.0.0.35.</t>
  </si>
  <si>
    <t>CPU_ARC-068</t>
  </si>
  <si>
    <t>S153-UEO-1
Ventilador de exaustão - vazão: 12.000 m³/h</t>
  </si>
  <si>
    <t>6.2.0.0.36.</t>
  </si>
  <si>
    <t>CPU_ARC-069</t>
  </si>
  <si>
    <t>S153-UEO-2
Ventilador de exaustão - vazão: 12.000 m³/h</t>
  </si>
  <si>
    <t>6.2.0.0.37.</t>
  </si>
  <si>
    <t>CPU_ARC-070</t>
  </si>
  <si>
    <t>S153-UEO-3
Ventilador de exaustão - vazão: 12.000 m³/h</t>
  </si>
  <si>
    <t>6.2.0.0.38.</t>
  </si>
  <si>
    <t>CPU_ARC-071</t>
  </si>
  <si>
    <t>CT-UEX-1
Ventilador de exaustão - vazão: 10.000 m³/h</t>
  </si>
  <si>
    <t>6.2.0.0.39.</t>
  </si>
  <si>
    <t>CPU_ARC-072</t>
  </si>
  <si>
    <t>S153-UPE-1.1 e 1.2
Unidade de pressurização - vazão: 17.200 m³/h</t>
  </si>
  <si>
    <t>6.2.0.0.40.</t>
  </si>
  <si>
    <t>CPU_ARC-073</t>
  </si>
  <si>
    <t>Fechamento hidráulico dos equipamentos Ø 3/4" 
(incluso registros, sensor de temperatura, filtro Y, etc)</t>
  </si>
  <si>
    <t>6.2.0.0.41.</t>
  </si>
  <si>
    <t>CPU_ARC-075</t>
  </si>
  <si>
    <t>Fechamento hidráulico dos equipamentos Ø 1.1/4" 
(incluso registros, sensor de temperatura, filtro Y, etc)</t>
  </si>
  <si>
    <t>6.2.0.0.42.</t>
  </si>
  <si>
    <t>CPU_ARC-076</t>
  </si>
  <si>
    <t>Fechamento hidráulico dos equipamentos Ø 1.1/2" 
(incluso registros, sensor de temperatura, filtro Y, etc)</t>
  </si>
  <si>
    <t>6.2.0.0.43.</t>
  </si>
  <si>
    <t>CPU_ARC-077</t>
  </si>
  <si>
    <t>Fechamento hidráulico dos equipamentos Ø 2" 
(incluso registros, sensor de temperatura, filtro Y, etc)</t>
  </si>
  <si>
    <t>6.2.0.0.44.</t>
  </si>
  <si>
    <t>CPU_ARC-078</t>
  </si>
  <si>
    <t>Fechamento hidráulico dos equipamentos Ø 2.1/2" 
(incluso registros, sensor de temperatura, filtro Y, etc)</t>
  </si>
  <si>
    <t>6.2.1.</t>
  </si>
  <si>
    <t>Válvulas de controle</t>
  </si>
  <si>
    <t>6.2.1.0.1.</t>
  </si>
  <si>
    <t>CPU_ARC-088</t>
  </si>
  <si>
    <t>Válvula de balanceamento e controle On/Off - Ø 3/4" - TBV-C-20</t>
  </si>
  <si>
    <t>6.2.1.0.2.</t>
  </si>
  <si>
    <t>CPU_ARC-089</t>
  </si>
  <si>
    <t>Válvula de balanceamento e controle On/Off - Ø 1" - TBV-C-25</t>
  </si>
  <si>
    <t>6.2.1.0.3.</t>
  </si>
  <si>
    <t>CPU_ARC-090</t>
  </si>
  <si>
    <t>6.2.1.0.4.</t>
  </si>
  <si>
    <t>CPU_ARC-091</t>
  </si>
  <si>
    <t>6.2.1.0.5.</t>
  </si>
  <si>
    <t>CPU_ARC-092</t>
  </si>
  <si>
    <t>6.2.1.0.6.</t>
  </si>
  <si>
    <t>CPU_ARC-093</t>
  </si>
  <si>
    <t>6.3.</t>
  </si>
  <si>
    <t>Rede de dutos de insuflamento | Exaustão | Ar exterior | Fumaça</t>
  </si>
  <si>
    <t>6.3.0.0.1.</t>
  </si>
  <si>
    <t>61.20.450</t>
  </si>
  <si>
    <t>Duto em chapa de aço galvanizado</t>
  </si>
  <si>
    <t>6.3.0.0.2.</t>
  </si>
  <si>
    <t>CPU_ARC-094</t>
  </si>
  <si>
    <t>Duto circular flexível Ø 100 mm com isolamento em manta de lã de vidro revestida com alumínio</t>
  </si>
  <si>
    <t>6.3.0.0.3.</t>
  </si>
  <si>
    <t>CPU_ARC-095</t>
  </si>
  <si>
    <t>Duto circular flexível Ø 200 mm com isolamento em manta de lã de vidro revestida com alumínio</t>
  </si>
  <si>
    <t>6.3.0.0.4.</t>
  </si>
  <si>
    <t>CPU_ARC-097</t>
  </si>
  <si>
    <t>Isolamento térmico interno 
Placa de lã de vidro - espessura: 20 mm
Ref.: Flexliner da Isover ou equivalente técnico</t>
  </si>
  <si>
    <t>6.3.0.0.5.</t>
  </si>
  <si>
    <t>CPU_ARC-096</t>
  </si>
  <si>
    <t>Isolamento térmico externo 
Manta de lã de vidro  - espessura: 38 mm, densidade: 12 kg/m³
Revestimento em papel kraft aluminizado reforçado</t>
  </si>
  <si>
    <t>6.3.0.0.6.</t>
  </si>
  <si>
    <t>CPU_ARC-098</t>
  </si>
  <si>
    <t>Isolamento/proteção
Isolamento revestido por elemento com TRRF de 120 min</t>
  </si>
  <si>
    <t>6.4.</t>
  </si>
  <si>
    <t>Dispositivos de insuflamento</t>
  </si>
  <si>
    <t>6.4.0.0.1.</t>
  </si>
  <si>
    <t>CPU_ARC-099</t>
  </si>
  <si>
    <t>6.4.0.0.2.</t>
  </si>
  <si>
    <t>CPU_ARC-100</t>
  </si>
  <si>
    <t>6.4.0.0.3.</t>
  </si>
  <si>
    <t>CPU_ARC-101</t>
  </si>
  <si>
    <t>6.4.0.0.4.</t>
  </si>
  <si>
    <t>CPU_ARC-102</t>
  </si>
  <si>
    <t>6.4.0.0.5.</t>
  </si>
  <si>
    <t>CPU_ARC-103</t>
  </si>
  <si>
    <t>6.4.0.0.6.</t>
  </si>
  <si>
    <t>CPU_ARC-104</t>
  </si>
  <si>
    <t>6.4.0.0.7.</t>
  </si>
  <si>
    <t>CPU_ARC-105</t>
  </si>
  <si>
    <t>6.4.0.0.8.</t>
  </si>
  <si>
    <t>CPU_ARC-106</t>
  </si>
  <si>
    <t>6.4.0.0.9.</t>
  </si>
  <si>
    <t>CPU_ARC-107</t>
  </si>
  <si>
    <t>6.4.0.0.10.</t>
  </si>
  <si>
    <t>CPU_ARC-108</t>
  </si>
  <si>
    <t>6.4.0.0.11.</t>
  </si>
  <si>
    <t>CPU_ARC-109</t>
  </si>
  <si>
    <t>DJ-1 - Difusor de insuflação, jato longo alcance, em alumínio, orientável
Dimensão: Ø 400 mm
Ref.: modelo DUE-S da Trox ou equivalente técnico</t>
  </si>
  <si>
    <t>6.4.0.0.12.</t>
  </si>
  <si>
    <t>CPU_ARC-110</t>
  </si>
  <si>
    <t>6.4.0.0.13.</t>
  </si>
  <si>
    <t>CPU_ARC-111</t>
  </si>
  <si>
    <t>BE-1 - Boca de exaustão em polipropileno branco, com regulagem de vazão
Dimensão: Ø 200 mm
Ref.: modelo: DVK-R da Multivac ou equivalente técnico</t>
  </si>
  <si>
    <t>6.4.0.0.14.</t>
  </si>
  <si>
    <t>CPU_ARC-112</t>
  </si>
  <si>
    <t>DSP-1 - Damper de sobreposição em perfis de alumínio, lâminas em chapas de alumínio, eixos de latão e guias de plástico
Dimensão: 1200x550 mm
Ref.: modelo: KUL-E da Trox ou equivalente técnico</t>
  </si>
  <si>
    <t>6.4.0.0.15.</t>
  </si>
  <si>
    <t>CPU_ARC-113</t>
  </si>
  <si>
    <t>DSP-1 - Damper de sobreposição em perfis de alumínio, lâminas em chapas de alumínio, eixos de latão e guias de plástico
Dimensão: 1420x650 mm
Ref.: modelo: KUL-E da Trox ou equivalente técnico</t>
  </si>
  <si>
    <t>6.4.0.0.16.</t>
  </si>
  <si>
    <t>CPU_ARC-114</t>
  </si>
  <si>
    <t>RG-2 - Registro de regulagem, em chapa de aço galvanizada com lâminas convergentes
Dimensão: 200x205 mm
Ref.: modelo: RL-B da Trox ou equivalente técnico</t>
  </si>
  <si>
    <t>6.4.0.0.17.</t>
  </si>
  <si>
    <t>CPU_ARC-115</t>
  </si>
  <si>
    <t>RG-2 - Registro de regulagem, em chapa de aço galvanizada com lâminas convergentes
Dimensão: 250x205 mm
Ref.: modelo: RL-B da Trox ou equivalente técnico</t>
  </si>
  <si>
    <t>6.4.0.0.18.</t>
  </si>
  <si>
    <t>CPU_ARC-116</t>
  </si>
  <si>
    <t>RG-2 - Registro de regulagem, em chapa de aço galvanizada com lâminas convergentes
Dimensão: 250x255 mm
Ref.: modelo: RL-B da Trox ou equivalente técnico</t>
  </si>
  <si>
    <t>6.4.0.0.19.</t>
  </si>
  <si>
    <t>CPU_ARC-117</t>
  </si>
  <si>
    <t>RG-2 - Registro de regulagem, em chapa de aço galvanizada com lâminas convergentes
Dimensão: 300x305 mm
Ref.: modelo: RL-B da Trox ou equivalente técnico</t>
  </si>
  <si>
    <t>6.4.0.0.20.</t>
  </si>
  <si>
    <t>CPU_ARC-118</t>
  </si>
  <si>
    <t>RG-2 - Registro de regulagem, em chapa de aço galvanizada com lâminas convergentes
Dimensão: 350x255 mm
Ref.: modelo: RL-B da Trox ou equivalente técnico</t>
  </si>
  <si>
    <t>6.4.0.0.21.</t>
  </si>
  <si>
    <t>CPU_ARC-119</t>
  </si>
  <si>
    <t>RG-2 - Registro de regulagem, em chapa de aço galvanizada com lâminas convergentes
Dimensão: 350x305 mm
Ref.: modelo: RL-B da Trox ou equivalente técnico</t>
  </si>
  <si>
    <t>6.4.0.0.22.</t>
  </si>
  <si>
    <t>CPU_ARC-120</t>
  </si>
  <si>
    <t>RG-2 - Registro de regulagem, em chapa de aço galvanizada com lâminas convergentes
Dimensão: 400x255 mm
Ref.: modelo: RL-B da Trox ou equivalente técnico</t>
  </si>
  <si>
    <t>6.4.0.0.23.</t>
  </si>
  <si>
    <t>CPU_ARC-121</t>
  </si>
  <si>
    <t>RG-2 - Registro de regulagem, em chapa de aço galvanizada com lâminas convergentes
Dimensão: 400x305 mm
Ref.: modelo: RL-B da Trox ou equivalente técnico</t>
  </si>
  <si>
    <t>6.4.0.0.24.</t>
  </si>
  <si>
    <t>CPU_ARC-122</t>
  </si>
  <si>
    <t>RG-2 - Registro de regulagem, em chapa de aço galvanizada com lâminas convergentes
Dimensão: 500x255 mm
Ref.: modelo: RL-B da Trox ou equivalente técnico</t>
  </si>
  <si>
    <t>6.4.0.0.25.</t>
  </si>
  <si>
    <t>CPU_ARC-123</t>
  </si>
  <si>
    <t>RG-2 - Registro de regulagem, em chapa de aço galvanizada com lâminas convergentes
Dimensão: 550x305 mm
Ref.: modelo: RL-B da Trox ou equivalente técnico</t>
  </si>
  <si>
    <t>6.4.0.0.26.</t>
  </si>
  <si>
    <t>CPU_ARC-124</t>
  </si>
  <si>
    <t>RG-2 - Registro de regulagem, em chapa de aço galvanizada com lâminas convergentes
Dimensão: 600x255 mm
Ref.: modelo: RL-B da Trox ou equivalente técnico</t>
  </si>
  <si>
    <t>6.4.0.0.27.</t>
  </si>
  <si>
    <t>CPU_ARC-125</t>
  </si>
  <si>
    <t>RG-2 - Registro de regulagem, em chapa de aço galvanizada com lâminas convergentes
Dimensão: 750x305 mm
Ref.: modelo: RL-B da Trox ou equivalente técnico</t>
  </si>
  <si>
    <t>6.4.0.0.28.</t>
  </si>
  <si>
    <t>CPU_ARC-126</t>
  </si>
  <si>
    <t>6.4.0.0.29.</t>
  </si>
  <si>
    <t>CPU_ARC-127</t>
  </si>
  <si>
    <t>6.4.0.0.30.</t>
  </si>
  <si>
    <t>CPU_ARC-128</t>
  </si>
  <si>
    <t>6.4.0.0.31.</t>
  </si>
  <si>
    <t>CPU_ARC-129</t>
  </si>
  <si>
    <t>AT-1 - Atenuador acústico, carcaça retangular
Dimensão: 1.300x800x500 mm
Ref.: modelo: MS 20 da Trox ou similar técnico</t>
  </si>
  <si>
    <t>6.4.0.0.32.</t>
  </si>
  <si>
    <t>CPU_ARC-130</t>
  </si>
  <si>
    <t>AT-1 - Atenuador acústico, carcaça retangular
Dimensão: 1.600x800x2.000 mm
Ref.: modelo: MS 20 da Trox ou similar técnico</t>
  </si>
  <si>
    <t>6.5.</t>
  </si>
  <si>
    <t>Tubos | Válvulas | Acessórios</t>
  </si>
  <si>
    <t>6.5.0.0.1.</t>
  </si>
  <si>
    <t>CPU_ARC-132</t>
  </si>
  <si>
    <t>Tubo em aço carbono sem costura, inclusive conexões e pintura - DN 3/4"
NBR 5590 - Schedule 40</t>
  </si>
  <si>
    <t>6.5.0.0.2.</t>
  </si>
  <si>
    <t>CPU_ARC-133</t>
  </si>
  <si>
    <t>Tubo em aço carbono sem costura, inclusive conexões e pintura - DN 1"
NBR 5590 - Schedule 40</t>
  </si>
  <si>
    <t>6.5.0.0.3.</t>
  </si>
  <si>
    <t>CPU_ARC-134</t>
  </si>
  <si>
    <t>Tubo em aço carbono sem costura, inclusive conexões e pintura - DN 1.1/4"
NBR 5590 - Schedule 40</t>
  </si>
  <si>
    <t>6.5.0.0.4.</t>
  </si>
  <si>
    <t>CPU_ARC-135</t>
  </si>
  <si>
    <t>Tubo em aço carbono sem costura, inclusive conexões e pintura - DN 1.1/2"
NBR 5590 - Schedule 40</t>
  </si>
  <si>
    <t>6.5.0.0.5.</t>
  </si>
  <si>
    <t>CPU_ARC-136</t>
  </si>
  <si>
    <t>Tubo em aço carbono sem costura, inclusive conexões e pintura - DN 2"
NBR 5590 - Schedule 40</t>
  </si>
  <si>
    <t>6.5.0.0.6.</t>
  </si>
  <si>
    <t>CPU_ARC-137</t>
  </si>
  <si>
    <t>Tubo em aço carbono sem costura, inclusive conexões e pintura - DN 2.1/2"
NBR 5590 - Schedule 40</t>
  </si>
  <si>
    <t>6.5.0.0.7.</t>
  </si>
  <si>
    <t>CPU_ARC-138</t>
  </si>
  <si>
    <t>Tubo em aço carbono sem costura, inclusive conexões e pintura - DN 3"
NBR 5590 - Schedule 40</t>
  </si>
  <si>
    <t>6.5.0.0.8.</t>
  </si>
  <si>
    <t>CPU_ARC-140</t>
  </si>
  <si>
    <t>Tubo em aço carbono sem costura, inclusive conexões e pintura - DN 4"
NBR 5590 - Schedule 40</t>
  </si>
  <si>
    <t>6.5.0.0.9.</t>
  </si>
  <si>
    <t>CPU_ARC-141</t>
  </si>
  <si>
    <t>Tubo em aço carbono sem costura, inclusive conexões e pintura - DN 5"
NBR 5590 - Schedule 40</t>
  </si>
  <si>
    <t>6.5.0.0.10.</t>
  </si>
  <si>
    <t>6.5.0.0.11.</t>
  </si>
  <si>
    <t>6.5.0.0.12.</t>
  </si>
  <si>
    <t>6.5.0.0.13.</t>
  </si>
  <si>
    <t>6.5.0.0.14.</t>
  </si>
  <si>
    <t>46.10.020</t>
  </si>
  <si>
    <t>Tubo de cobre classe A, DN= 22mm (3/4´), inclusive conexões</t>
  </si>
  <si>
    <t>6.5.0.0.15.</t>
  </si>
  <si>
    <t>46.32.007</t>
  </si>
  <si>
    <t>Tubo de cobre sem costura, rígido, espessura 1/16" - diâmetro 1.1/8", inclusive conexões</t>
  </si>
  <si>
    <t>6.5.0.0.16.</t>
  </si>
  <si>
    <t>46.10.040</t>
  </si>
  <si>
    <t>Tubo de cobre classe A, DN= 35mm (1 1/4´), inclusive conexões</t>
  </si>
  <si>
    <t>6.5.0.0.17.</t>
  </si>
  <si>
    <t>46.10.050</t>
  </si>
  <si>
    <t>Tubo de cobre classe A, DN= 42mm (1 1/2´), inclusive conexões</t>
  </si>
  <si>
    <t>6.5.0.0.18.</t>
  </si>
  <si>
    <t>46.10.060</t>
  </si>
  <si>
    <t>Tubo de cobre classe A, DN= 54mm (2´), inclusive conexões</t>
  </si>
  <si>
    <t>6.5.0.0.19.</t>
  </si>
  <si>
    <t>46.10.070</t>
  </si>
  <si>
    <t>Tubo de cobre classe A, DN= 66mm (2 1/2´), inclusive conexões</t>
  </si>
  <si>
    <t>6.5.0.0.20.</t>
  </si>
  <si>
    <t>46.10.080</t>
  </si>
  <si>
    <t>Tubo de cobre classe A, DN= 79mm (3´), inclusive conexões</t>
  </si>
  <si>
    <t>6.5.0.0.21.</t>
  </si>
  <si>
    <t>46.27.110</t>
  </si>
  <si>
    <t>Tubo de cobre flexível, espessura 1/32" - diâmetro 3/4", inclusive conexões</t>
  </si>
  <si>
    <t>6.5.0.0.22.</t>
  </si>
  <si>
    <t>32.11.320</t>
  </si>
  <si>
    <t>Isolamento térmico em espuma elastomérica, espessura de 19 a 26 mm, para tubulação de 1 1/8´ (cobre) ou 3/4´ (ferro)</t>
  </si>
  <si>
    <t>6.5.0.0.23.</t>
  </si>
  <si>
    <t>32.11.330</t>
  </si>
  <si>
    <t>Isolamento térmico em espuma elastomérica, espessura de 19 a 26 mm, para tubulação de 1 3/8´ (cobre) ou 1´ (ferro)</t>
  </si>
  <si>
    <t>6.5.0.0.24.</t>
  </si>
  <si>
    <t>6.5.0.0.25.</t>
  </si>
  <si>
    <t>6.5.0.0.26.</t>
  </si>
  <si>
    <t>6.5.0.0.27.</t>
  </si>
  <si>
    <t>32.11.370</t>
  </si>
  <si>
    <t>Isolamento térmico em espuma elastomérica, espessura de 19 a 26 mm, para tubulação de 2 1/2´ (ferro)</t>
  </si>
  <si>
    <t>6.5.0.0.28.</t>
  </si>
  <si>
    <t>6.5.0.0.29.</t>
  </si>
  <si>
    <t>6.5.0.0.30.</t>
  </si>
  <si>
    <t>32.11.400</t>
  </si>
  <si>
    <t>Isolamento térmico em espuma elastomérica, espessura de 19 a 26 mm, para tubulação de 5´ (ferro)</t>
  </si>
  <si>
    <t>6.5.0.0.31.</t>
  </si>
  <si>
    <t>32.11.410</t>
  </si>
  <si>
    <t>Isolamento térmico em espuma elastomérica, espessura de 19 a 26 mm, para tubulação de 6´ (ferro)</t>
  </si>
  <si>
    <t>6.5.0.0.32.</t>
  </si>
  <si>
    <t>32.11.420</t>
  </si>
  <si>
    <t>Manta em espuma elastomérica, espessura de 19 a 26 mm, para isolamento térmico de tubulação acima de 6´</t>
  </si>
  <si>
    <t>6.5.0.0.33.</t>
  </si>
  <si>
    <t>CPU_ARC-185</t>
  </si>
  <si>
    <t>6.5.0.0.34.</t>
  </si>
  <si>
    <t>CPU_ARC-193</t>
  </si>
  <si>
    <t>6.5.0.0.35.</t>
  </si>
  <si>
    <t>CPU_ARC-186</t>
  </si>
  <si>
    <t>6.5.0.0.36.</t>
  </si>
  <si>
    <t>CPU_ARC-187</t>
  </si>
  <si>
    <t>6.5.0.0.37.</t>
  </si>
  <si>
    <t>CPU_ARC-188</t>
  </si>
  <si>
    <t>6.5.0.0.38.</t>
  </si>
  <si>
    <t>CPU_ARC-189</t>
  </si>
  <si>
    <t>6.5.0.0.39.</t>
  </si>
  <si>
    <t>6.5.0.0.40.</t>
  </si>
  <si>
    <t>6.5.0.0.41.</t>
  </si>
  <si>
    <t>CPU_ARC-192</t>
  </si>
  <si>
    <t>Tampão CAP em aço carbono preto Schedule 40 Ø 6"</t>
  </si>
  <si>
    <t>6.5.0.0.42.</t>
  </si>
  <si>
    <t>FIXAÇÃO DE TUBOS HORIZONTAIS DE PEX DIAMETROS IGUAIS OU INFERIORES A 40 MM COM ABRAÇADEIRA PLÁSTICA 390 MM, FIXADA EM LAJE. AF_05/2015</t>
  </si>
  <si>
    <t>6.5.0.0.43.</t>
  </si>
  <si>
    <t>SUPORTE PARA ATÉ 3 TUBOS HORIZONTAIS, ESPAÇADO A CADA 1 M, EM PERFILADO DE SEÇÃO 38X76 MM, POR METRO DE TUBULAÇÃO FIXADA. AF_05/2015</t>
  </si>
  <si>
    <t>6.5.0.0.44.</t>
  </si>
  <si>
    <t>SUPORTE PARA MAIS DE 3 TUBOS HORIZONTAIS, ESPAÇADO A CADA 1 M, EM PERFILADO DE SEÇÃO 38X76 MM, POR METRO DE TUBULAÇÃO FIXADA. AF_05/2015</t>
  </si>
  <si>
    <t>6.5.0.0.45.</t>
  </si>
  <si>
    <t>6.5.0.0.46.</t>
  </si>
  <si>
    <t>95250</t>
  </si>
  <si>
    <t>6.5.0.0.47.</t>
  </si>
  <si>
    <t>95251</t>
  </si>
  <si>
    <t>6.5.0.0.48.</t>
  </si>
  <si>
    <t>6.5.0.0.49.</t>
  </si>
  <si>
    <t>6.5.0.0.50.</t>
  </si>
  <si>
    <t>6.5.0.0.51.</t>
  </si>
  <si>
    <t>90371</t>
  </si>
  <si>
    <t>6.5.0.0.52.</t>
  </si>
  <si>
    <t>94489</t>
  </si>
  <si>
    <t>6.5.0.0.53.</t>
  </si>
  <si>
    <t>94490</t>
  </si>
  <si>
    <t>6.5.0.0.54.</t>
  </si>
  <si>
    <t>94491</t>
  </si>
  <si>
    <t>6.5.0.0.55.</t>
  </si>
  <si>
    <t>94492</t>
  </si>
  <si>
    <t>6.5.0.0.56.</t>
  </si>
  <si>
    <t>94493</t>
  </si>
  <si>
    <t>6.5.0.0.57.</t>
  </si>
  <si>
    <t>6.5.0.0.58.</t>
  </si>
  <si>
    <t>6.5.0.0.59.</t>
  </si>
  <si>
    <t>CPU_ARC-029</t>
  </si>
  <si>
    <t>6.5.0.0.60.</t>
  </si>
  <si>
    <t>6.5.0.0.61.</t>
  </si>
  <si>
    <t>6.6.</t>
  </si>
  <si>
    <t>Instalações elétricas de ar condicionado</t>
  </si>
  <si>
    <t>6.6.0.0.1.</t>
  </si>
  <si>
    <t>CPU_ARC-149</t>
  </si>
  <si>
    <t>S334-QF-E-UTA</t>
  </si>
  <si>
    <t>6.6.0.0.2.</t>
  </si>
  <si>
    <t>CPU_ARC-150</t>
  </si>
  <si>
    <t>S334-QF-E-USE</t>
  </si>
  <si>
    <t>6.6.0.0.3.</t>
  </si>
  <si>
    <t>CPU_ARC-148</t>
  </si>
  <si>
    <t>6.6.0.0.4.</t>
  </si>
  <si>
    <t>CPU_ARC-167</t>
  </si>
  <si>
    <t>S343-QF-N-FCH</t>
  </si>
  <si>
    <t>6.6.0.0.5.</t>
  </si>
  <si>
    <t>CPU_ARC-169</t>
  </si>
  <si>
    <t>6.6.0.0.6.</t>
  </si>
  <si>
    <t>CPU_ARC-151</t>
  </si>
  <si>
    <t>6.6.0.0.7.</t>
  </si>
  <si>
    <t>CPU_ARC-168</t>
  </si>
  <si>
    <t>S224-QF-N-FCH</t>
  </si>
  <si>
    <t>6.6.0.0.8.</t>
  </si>
  <si>
    <t>CPU_ARC-153</t>
  </si>
  <si>
    <t>6.6.0.0.9.</t>
  </si>
  <si>
    <t>CPU_ARC-154</t>
  </si>
  <si>
    <t>6.6.0.0.10.</t>
  </si>
  <si>
    <t>CPU_ARC-194</t>
  </si>
  <si>
    <t>6.6.0.0.11.</t>
  </si>
  <si>
    <t>CPU_ARC-146</t>
  </si>
  <si>
    <t>6.6.0.0.12.</t>
  </si>
  <si>
    <t>CPU_ARC-156</t>
  </si>
  <si>
    <t>6.6.0.0.13.</t>
  </si>
  <si>
    <t>CPU_ARC-152</t>
  </si>
  <si>
    <t>S153-QF-E-UTA2</t>
  </si>
  <si>
    <t>6.6.0.0.14.</t>
  </si>
  <si>
    <t>CPU_ARC-155</t>
  </si>
  <si>
    <t>S154-QF-E-UTA1</t>
  </si>
  <si>
    <t>6.6.0.0.15.</t>
  </si>
  <si>
    <t>CPU_ARC-147</t>
  </si>
  <si>
    <t>6.6.0.0.16.</t>
  </si>
  <si>
    <t>CPU_ARC-174</t>
  </si>
  <si>
    <t>T029-QF-N-FCH</t>
  </si>
  <si>
    <t>6.6.0.0.17.</t>
  </si>
  <si>
    <t>CPU_ARC-175</t>
  </si>
  <si>
    <t>6.6.0.0.18.</t>
  </si>
  <si>
    <t>CPU_ARC-159</t>
  </si>
  <si>
    <t>6.6.0.0.19.</t>
  </si>
  <si>
    <t>CPU_ARC-160</t>
  </si>
  <si>
    <t>6.6.0.0.20.</t>
  </si>
  <si>
    <t>CPU_ARC-170</t>
  </si>
  <si>
    <t>1PC1-QF-N-UTA1</t>
  </si>
  <si>
    <t>6.6.0.0.21.</t>
  </si>
  <si>
    <t>CPU_ARC-171</t>
  </si>
  <si>
    <t>1PC1-QF-N-UTA2</t>
  </si>
  <si>
    <t>6.6.0.0.22.</t>
  </si>
  <si>
    <t>CPU_ARC-172</t>
  </si>
  <si>
    <t>1PC2-QF-N-UTA1</t>
  </si>
  <si>
    <t>6.6.0.0.23.</t>
  </si>
  <si>
    <t>CPU_ARC-173</t>
  </si>
  <si>
    <t>1PC2-QF-N-UTAE</t>
  </si>
  <si>
    <t>6.6.0.0.24.</t>
  </si>
  <si>
    <t>CPU_ARC-157</t>
  </si>
  <si>
    <t>6.6.0.0.25.</t>
  </si>
  <si>
    <t>CPU_ARC-158</t>
  </si>
  <si>
    <t>1PC3-QF-E-UTAE</t>
  </si>
  <si>
    <t>6.6.0.0.26.</t>
  </si>
  <si>
    <t>CPU_ARC-161</t>
  </si>
  <si>
    <t>6.6.0.0.27.</t>
  </si>
  <si>
    <t>CPU_ARC-176</t>
  </si>
  <si>
    <t>6.6.0.0.28.</t>
  </si>
  <si>
    <t>CPU_ARC-162</t>
  </si>
  <si>
    <t>A112-QF-E-AUX1</t>
  </si>
  <si>
    <t>6.6.0.0.29.</t>
  </si>
  <si>
    <t>CPU_ARC-177</t>
  </si>
  <si>
    <t>A112-QF-N-AUX2</t>
  </si>
  <si>
    <t>6.6.0.0.30.</t>
  </si>
  <si>
    <t>CPU_ARC-163</t>
  </si>
  <si>
    <t>6.6.0.0.31.</t>
  </si>
  <si>
    <t>CPU_ARC-164</t>
  </si>
  <si>
    <t>6.6.0.0.32.</t>
  </si>
  <si>
    <t>CPU_ARC-165</t>
  </si>
  <si>
    <t>6.7.</t>
  </si>
  <si>
    <t>6.7.0.0.1.</t>
  </si>
  <si>
    <t>CPU_ARC-202</t>
  </si>
  <si>
    <t>TAB - Testes ajustes e balanceamentos  
Instalações de climatização</t>
  </si>
  <si>
    <t>6.7.0.0.2.</t>
  </si>
  <si>
    <t>CPU_ARC-203</t>
  </si>
  <si>
    <t>Operação assistida, que inclui trenamento básico de operação ao pessoal técnico, indicado pela contratante, acompanhamento da operação por técnicos especializados (Engenheiro eletricista com encargos complementares)</t>
  </si>
  <si>
    <t>7.</t>
  </si>
  <si>
    <t>PREVENÇÃO E COMBATE À INCÊNDIO</t>
  </si>
  <si>
    <t>7.1.</t>
  </si>
  <si>
    <t>Rede de Sprinkler</t>
  </si>
  <si>
    <t>7.1.0.0.1.</t>
  </si>
  <si>
    <t>CPU_PCI-028</t>
  </si>
  <si>
    <t xml:space="preserve">Tubo de aço carbono preto com costura, inclusive conexões e pintura - DN 1"
DIN 2440/NBR 5580 </t>
  </si>
  <si>
    <t>7.1.0.0.2.</t>
  </si>
  <si>
    <t>7.1.0.0.3.</t>
  </si>
  <si>
    <t>CPU_PCI-030</t>
  </si>
  <si>
    <t xml:space="preserve">Tubo de aço carbono preto com costura, inclusive conexões e pintura - DN 1.1/2"
DIN 2440/NBR 5580 </t>
  </si>
  <si>
    <t>7.1.0.0.4.</t>
  </si>
  <si>
    <t>CPU_PCI-031</t>
  </si>
  <si>
    <t xml:space="preserve">Tubo de aço carbono preto com costura, inclusive conexões e pintura - DN 2"
DIN 2440/NBR 5580 </t>
  </si>
  <si>
    <t>7.1.0.0.5.</t>
  </si>
  <si>
    <t>7.1.0.0.6.</t>
  </si>
  <si>
    <t>7.1.0.0.7.</t>
  </si>
  <si>
    <t>7.1.0.0.8.</t>
  </si>
  <si>
    <t>7.1.0.0.9.</t>
  </si>
  <si>
    <t>7.1.0.0.10.</t>
  </si>
  <si>
    <t>50.02.020</t>
  </si>
  <si>
    <t>Bico de sprinkler tipo pendente com rompimento da ampola a 68°C</t>
  </si>
  <si>
    <t>7.1.0.0.11.</t>
  </si>
  <si>
    <t>50.02.060</t>
  </si>
  <si>
    <t>Bico de sprinkler tipo upright com rompimento da ampola a 68ºC</t>
  </si>
  <si>
    <t>7.1.0.0.12.</t>
  </si>
  <si>
    <t>CPU_PCI-041</t>
  </si>
  <si>
    <t>Bico de sprinkler tipo sidewall com rompimento da ampola a 68°C</t>
  </si>
  <si>
    <t>7.1.0.0.13.</t>
  </si>
  <si>
    <t>CPU_PCI-009</t>
  </si>
  <si>
    <t xml:space="preserve">VÁLVULA DE ESFERA BRUTA, BRONZE, ROSCÁVEL, 6''
FORNECIMENTO E INSTALAÇÃO. </t>
  </si>
  <si>
    <t>7.1.0.0.14.</t>
  </si>
  <si>
    <t>94794</t>
  </si>
  <si>
    <t>7.1.0.0.15.</t>
  </si>
  <si>
    <t>94498</t>
  </si>
  <si>
    <t>7.1.0.0.16.</t>
  </si>
  <si>
    <t>94499</t>
  </si>
  <si>
    <t>7.1.0.0.17.</t>
  </si>
  <si>
    <t>94500</t>
  </si>
  <si>
    <t>7.1.0.0.18.</t>
  </si>
  <si>
    <t>47.05.296</t>
  </si>
  <si>
    <t>Válvula de gaveta em bronze, haste ascendente, classe 150 libras para vapor saturado e 300 libras para água, óleo e gás, DN= 4´</t>
  </si>
  <si>
    <t>7.1.0.0.19.</t>
  </si>
  <si>
    <t>47.05.220</t>
  </si>
  <si>
    <t>Válvula de gaveta em bronze, com haste não ascendente, classe 125 libras para vapor e classe 200 libras para água, óleo e gás, DN= 6´</t>
  </si>
  <si>
    <t>7.1.0.0.20.</t>
  </si>
  <si>
    <t>7.1.0.0.21.</t>
  </si>
  <si>
    <t>50.02.080</t>
  </si>
  <si>
    <t>Válvula de governo completa com alarme VGA, corpo em ferro fundido, extremidades flangeadas e DN = 6´</t>
  </si>
  <si>
    <t>7.1.0.0.22.</t>
  </si>
  <si>
    <t>47.20.190</t>
  </si>
  <si>
    <t>Chave de fluxo tipo palheta para tubulação de líquidos</t>
  </si>
  <si>
    <t>7.1.0.0.23.</t>
  </si>
  <si>
    <t>101916</t>
  </si>
  <si>
    <t>HIDRANTE SUBTERRÂNEO PREDIAL (COM CURVA LONGA E CAIXA), DN 75 MM - FORNECIMENTO E INSTALAÇÃO. AF_10/2020</t>
  </si>
  <si>
    <t>7.2.</t>
  </si>
  <si>
    <t xml:space="preserve">Hidrantes </t>
  </si>
  <si>
    <t>7.2.0.0.1.</t>
  </si>
  <si>
    <t>7.2.0.0.2.</t>
  </si>
  <si>
    <t>7.2.0.0.3.</t>
  </si>
  <si>
    <t>ABRIGO PARA HIDRANTE, 90X60X17CM, COM REGISTRO GLOBO ANGULAR 45 GRAUS 2 1/2", ADAPTADOR STORZ 2 1/2", MANGUEIRA DE INCÊNDIO 20M, REDUÇÃO 2 1/2" X 1 1/2" E ESGUICHO EM LATÃO 1 1/2" - FORNECIMENTO E INSTALAÇÃO. AF_10/2020</t>
  </si>
  <si>
    <t>7.2.0.0.4.</t>
  </si>
  <si>
    <t>7.2.0.0.5.</t>
  </si>
  <si>
    <t>7.2.0.0.6.</t>
  </si>
  <si>
    <t>7.3.</t>
  </si>
  <si>
    <t>Extintores</t>
  </si>
  <si>
    <t>7.3.0.0.1.</t>
  </si>
  <si>
    <t>101907</t>
  </si>
  <si>
    <t>EXTINTOR DE INCÊNDIO PORTÁTIL COM CARGA DE CO2 DE 6 KG, CLASSE BC - FORNECIMENTO E INSTALAÇÃO. AF_10/2020_P</t>
  </si>
  <si>
    <t>7.3.0.0.2.</t>
  </si>
  <si>
    <t>101908</t>
  </si>
  <si>
    <t>EXTINTOR DE INCÊNDIO PORTÁTIL COM CARGA DE PQS DE 4 KG, CLASSE BC - FORNECIMENTO E INSTALAÇÃO. AF_10/2020_P</t>
  </si>
  <si>
    <t>7.3.0.0.3.</t>
  </si>
  <si>
    <t>7.4.</t>
  </si>
  <si>
    <t>Sinalização | Iluminação de Emergência</t>
  </si>
  <si>
    <t>7.4.0.0.1.</t>
  </si>
  <si>
    <t>50.05.080</t>
  </si>
  <si>
    <t>Luminária para unidade centralizada de sobrepor completa com lâmpada fluorescente compacta de 15 W</t>
  </si>
  <si>
    <t>7.4.0.0.2.</t>
  </si>
  <si>
    <t>CPU_PCI-014</t>
  </si>
  <si>
    <t>7.4.0.0.3.</t>
  </si>
  <si>
    <t>97.02.193</t>
  </si>
  <si>
    <t>Placa de sinalização em PVC fotoluminescente (200x200mm), com indicação de equipamentos de alarme, detecção e extinção de incêndio</t>
  </si>
  <si>
    <t>7.4.0.0.4.</t>
  </si>
  <si>
    <t>97.02.195</t>
  </si>
  <si>
    <t>Placa de sinalização em PVC fotoluminescente (240x120mm), com indicação de rota de evacuação e saída de emergência</t>
  </si>
  <si>
    <t>7.5.</t>
  </si>
  <si>
    <t>Alarme e Detecção de Incêndio</t>
  </si>
  <si>
    <t>7.5.0.0.1.</t>
  </si>
  <si>
    <t>38.04.100</t>
  </si>
  <si>
    <t>7.5.0.0.2.</t>
  </si>
  <si>
    <t>39.12.520</t>
  </si>
  <si>
    <t>Cabo de cobre flexível blindado de 3 x 1,5 mm², isolamento 600V, isolação em VC/E 105°C - para detecção de incêndio</t>
  </si>
  <si>
    <t>7.5.0.0.3.</t>
  </si>
  <si>
    <t>ELETRODUTO FLEXÍVEL CORRUGADO, PVC, DN 32 MM (1"), PARA CIRCUITOS TERMINAIS, INSTALADO EM LAJE - FORNECIMENTO E INSTALAÇÃO. AF_12/2015</t>
  </si>
  <si>
    <t>7.5.0.0.4.</t>
  </si>
  <si>
    <t>38.15.120</t>
  </si>
  <si>
    <t>Terminal macho fixo em latão zincado de 1´</t>
  </si>
  <si>
    <t>7.5.0.0.5.</t>
  </si>
  <si>
    <t>40.02.040</t>
  </si>
  <si>
    <t>Caixa de passagem em chapa, com tampa parafusada, 150 x 150 x 80 mm</t>
  </si>
  <si>
    <t>7.5.0.0.6.</t>
  </si>
  <si>
    <t>66.02.500</t>
  </si>
  <si>
    <t>Central de alarme microprocessada, para até 125 zonas</t>
  </si>
  <si>
    <t>7.5.0.0.7.</t>
  </si>
  <si>
    <t>50.05.440</t>
  </si>
  <si>
    <t>Painel repetidor de detecção e alarme de incêndio tipo endereçável</t>
  </si>
  <si>
    <t>7.5.0.0.8.</t>
  </si>
  <si>
    <t>50.05.210</t>
  </si>
  <si>
    <t>Detector termovelocimétrico endereçável com base endereçável</t>
  </si>
  <si>
    <t>7.5.0.0.9.</t>
  </si>
  <si>
    <t>50.05.430</t>
  </si>
  <si>
    <t>Detector óptico de fumaça com base endereçável</t>
  </si>
  <si>
    <t>7.5.0.0.10.</t>
  </si>
  <si>
    <t>CPU_PCI-042</t>
  </si>
  <si>
    <t>Detector de fumaça por feixe de luz - tipo refletido pontual endereçável
linear óptico - Ref.: FSB-200 da Notifier  ou similar técnico</t>
  </si>
  <si>
    <t>7.5.0.0.11.</t>
  </si>
  <si>
    <t>50.05.450</t>
  </si>
  <si>
    <t>Acionador manual quebra-vidro endereçável</t>
  </si>
  <si>
    <t>7.5.0.0.12.</t>
  </si>
  <si>
    <t>50.05.230</t>
  </si>
  <si>
    <t>Sirene audiovisual tipo endereçável</t>
  </si>
  <si>
    <t>7.5.0.0.13.</t>
  </si>
  <si>
    <t>CPU_PCI-035</t>
  </si>
  <si>
    <t>AC - Módulo de comando ar condicionado</t>
  </si>
  <si>
    <t>7.5.0.0.14.</t>
  </si>
  <si>
    <t>CPU_PCI-036</t>
  </si>
  <si>
    <t>CO2 - Módulo de comando</t>
  </si>
  <si>
    <t>7.5.0.0.15.</t>
  </si>
  <si>
    <t>CPU_PCI-037</t>
  </si>
  <si>
    <t>DIN - Módulo de comando Dynameco</t>
  </si>
  <si>
    <t>7.5.0.0.16.</t>
  </si>
  <si>
    <t>CPU_PCI-038</t>
  </si>
  <si>
    <t>FS - Módulo monitor - chave de fluxo</t>
  </si>
  <si>
    <t>7.5.0.0.17.</t>
  </si>
  <si>
    <t>CPU_PCI-039</t>
  </si>
  <si>
    <t>QB - Módulo monitor - quadro de comando de bombas</t>
  </si>
  <si>
    <t>7.5.0.0.18.</t>
  </si>
  <si>
    <t>CPU_PCI-044</t>
  </si>
  <si>
    <t>7.5.0.0.19.</t>
  </si>
  <si>
    <t>CPU_PCI-045</t>
  </si>
  <si>
    <t>7.6.</t>
  </si>
  <si>
    <t>Sala de Bombas</t>
  </si>
  <si>
    <t>7.6.0.0.1.</t>
  </si>
  <si>
    <t>CPU_PCI-001</t>
  </si>
  <si>
    <t>A007-QF-E-SPK
Quadro de força de sistema de sprinklers (PCI-502)</t>
  </si>
  <si>
    <t>7.6.0.0.2.</t>
  </si>
  <si>
    <t>CPU_PCI-002</t>
  </si>
  <si>
    <t>A007-QF-E-HID
Quadro de força de sistema de hidrante (PCI-501)</t>
  </si>
  <si>
    <t>7.6.0.0.3.</t>
  </si>
  <si>
    <t>CPU_PCI-015</t>
  </si>
  <si>
    <t>7.6.0.0.4.</t>
  </si>
  <si>
    <t>CPU_PCI-016</t>
  </si>
  <si>
    <t>7.6.0.0.5.</t>
  </si>
  <si>
    <t>CPU_PCI-017</t>
  </si>
  <si>
    <t>7.6.0.0.6.</t>
  </si>
  <si>
    <t>CPU_PCI-018</t>
  </si>
  <si>
    <t>7.6.0.0.7.</t>
  </si>
  <si>
    <t>CPU_PCI-032</t>
  </si>
  <si>
    <t xml:space="preserve">Tubo de aço carbono preto com costura, inclusive conexões e pintura - DN 1/2"
DIN 2440/NBR 5580 </t>
  </si>
  <si>
    <t>7.6.0.0.8.</t>
  </si>
  <si>
    <t>7.6.0.0.9.</t>
  </si>
  <si>
    <t>47.06.180</t>
  </si>
  <si>
    <t>Válvula de gaveta em ferro fundido com bolsa, DN= 100mm</t>
  </si>
  <si>
    <t>7.6.0.0.10.</t>
  </si>
  <si>
    <t>47.06.060</t>
  </si>
  <si>
    <t>Válvula de gaveta em ferro fundido com bolsa, DN= 150 mm</t>
  </si>
  <si>
    <t>7.6.0.0.11.</t>
  </si>
  <si>
    <t>47.06.070</t>
  </si>
  <si>
    <t>Válvula de gaveta em ferro fundido com bolsa, DN= 200 mm</t>
  </si>
  <si>
    <t>7.6.0.0.12.</t>
  </si>
  <si>
    <t>7.6.0.0.13.</t>
  </si>
  <si>
    <t>47.01.220</t>
  </si>
  <si>
    <t>Válvula de esfera monobloco em latão, passagem plena, acionamento com alavanca, DN= 4´</t>
  </si>
  <si>
    <t>7.6.0.0.14.</t>
  </si>
  <si>
    <t>99620</t>
  </si>
  <si>
    <t>7.6.0.0.15.</t>
  </si>
  <si>
    <t>99626</t>
  </si>
  <si>
    <t>7.6.0.0.16.</t>
  </si>
  <si>
    <t>7.6.0.0.17.</t>
  </si>
  <si>
    <t>CPU_PCI-024</t>
  </si>
  <si>
    <t>7.6.0.0.18.</t>
  </si>
  <si>
    <t>CPU_PCI-025</t>
  </si>
  <si>
    <t>7.6.0.0.19.</t>
  </si>
  <si>
    <t>CPU_PCI-026</t>
  </si>
  <si>
    <t>7.6.0.0.20.</t>
  </si>
  <si>
    <t>CPU_PCI-027</t>
  </si>
  <si>
    <t>7.6.0.0.21.</t>
  </si>
  <si>
    <t>CPU_PCI-033</t>
  </si>
  <si>
    <t>Bateria de automação e testes - Sprinklers
Incluso Válvulas, pressostatos, manômetros, tubos e conexões</t>
  </si>
  <si>
    <t>7.6.0.0.22.</t>
  </si>
  <si>
    <t>CPU_PCI-034</t>
  </si>
  <si>
    <t>Bateria de automação e testes - Hidrantes
Incluso Válvulas, pressostatos, manômetros, tubos e conexões</t>
  </si>
  <si>
    <t>7.7.</t>
  </si>
  <si>
    <t>Serviços Complementares</t>
  </si>
  <si>
    <t>7.7.0.0.1.</t>
  </si>
  <si>
    <t>FIXAÇÃO DE TUBOS HORIZONTAIS DE PVC, CPVC OU COBRE DIÂMETROS MENORES OU IGUAIS A 40 MM COM ABRAÇADEIRA METÁLICA FLEXÍVEL 18 MM, FIXADA DIRETAMENTE NA LAJE. AF_05/2015</t>
  </si>
  <si>
    <t>7.7.0.0.2.</t>
  </si>
  <si>
    <t>FIXAÇÃO DE TUBOS HORIZONTAIS DE PVC, CPVC OU COBRE DIÂMETROS MAIORES QUE 40 MM E MENORES OU IGUAIS A 75 MM COM ABRAÇADEIRA METÁLICA FLEXÍVEL 18 MM, FIXADA DIRETAMENTE NA LAJE. AF_05/2015</t>
  </si>
  <si>
    <t>7.7.0.0.3.</t>
  </si>
  <si>
    <t>FIXAÇÃO DE TUBOS HORIZONTAIS DE PVC, CPVC OU COBRE DIÂMETROS MAIORES QUE 75 MM COM ABRAÇADEIRA METÁLICA FLEXÍVEL 18 MM, FIXADA DIRETAMENTE NA LAJE. AF_05/2015</t>
  </si>
  <si>
    <t>7.7.0.0.4.</t>
  </si>
  <si>
    <t>7.7.0.0.5.</t>
  </si>
  <si>
    <t>CPU_PCI-043</t>
  </si>
  <si>
    <t xml:space="preserve">Teste de equipamentos, programações e trenamento básico de operação ao pessoal técnico, indicado pela contratante, acompanhamento da operação por técnicos especializados </t>
  </si>
  <si>
    <t>8.</t>
  </si>
  <si>
    <t>8.1.</t>
  </si>
  <si>
    <t>Serviços finais</t>
  </si>
  <si>
    <t>8.1.0.0.1.</t>
  </si>
  <si>
    <t>CPU_ARQ-281</t>
  </si>
  <si>
    <t>Desmobilização da obra
(Transporte de equipamentos, materiais de demais desmobilizações)</t>
  </si>
  <si>
    <t>COEFIC.</t>
  </si>
  <si>
    <t>88264</t>
  </si>
  <si>
    <t>ELETRICISTA COM ENCARGOS COMPLEMENTARES</t>
  </si>
  <si>
    <t>88247</t>
  </si>
  <si>
    <t>AUXILIAR DE ELETRICISTA COM ENCARGOS COMPLEMENTARES</t>
  </si>
  <si>
    <t>ELETROTÉCNICO COM ENCARGOS COMPLEMENTARES</t>
  </si>
  <si>
    <t>CPU_ELE-046</t>
  </si>
  <si>
    <t>CPU_ELE-047</t>
  </si>
  <si>
    <t>CPU_ELE-071</t>
  </si>
  <si>
    <t>Trilho eletrificado para luminária SR14-S ou equivalente técnico</t>
  </si>
  <si>
    <t>66.20.150</t>
  </si>
  <si>
    <t>Guia organizadora de cabos para rack, 19´ 1 U</t>
  </si>
  <si>
    <t>66.20.221</t>
  </si>
  <si>
    <t>Switch Gigabit para servidor central com 24 portas frontais e 2 portas SFP, capacidade 10 / 100 / 1000 Mbps</t>
  </si>
  <si>
    <t>66.20.225</t>
  </si>
  <si>
    <t>Switch Gigabit 24 portas com capacidade de 10/100/1000/Mbps</t>
  </si>
  <si>
    <t>98302</t>
  </si>
  <si>
    <t>PATCH PANEL 24 PORTAS, CATEGORIA 6 - FORNECIMENTO E INSTALAÇÃO. AF_11/2019</t>
  </si>
  <si>
    <t>69.09.250</t>
  </si>
  <si>
    <t>Patch cords de 1,50 ou 3,00 m - RJ-45 / RJ-45 - categoria 6A</t>
  </si>
  <si>
    <t>66.08.600</t>
  </si>
  <si>
    <t>Unidade gerenciadora digital de vídeo em rede (NVR) de até 8 câmeras IP, armazenamento de 6 TB, 1 interface de rede Fast Ethernet</t>
  </si>
  <si>
    <t>98272</t>
  </si>
  <si>
    <t>CABO TELEFÔNICO CI-50 200 PARES INSTALADO EM ENTRADA DE EDIFICAÇÃO - FORNECIMENTO E INSTALAÇÃO. AF_11/2019</t>
  </si>
  <si>
    <t>98402</t>
  </si>
  <si>
    <t>CABO TELEFÔNICO CTP-APL-50 30 PARES INSTALADO EM ENTRADA DE EDIFICAÇÃO - FORNECIMENTO E INSTALAÇÃO. AF_11/2019</t>
  </si>
  <si>
    <t>66.08.326</t>
  </si>
  <si>
    <t>Câmera fixa colorida tipo bullet, para áreas internas e externas - 1,3 MP</t>
  </si>
  <si>
    <t>66.08.131</t>
  </si>
  <si>
    <t>Monitor LCD ou LED colorido, tela plana de 21,5"</t>
  </si>
  <si>
    <t>39.18.126</t>
  </si>
  <si>
    <t>Cabo para rede 24 AWG com 4 pares, categoria 6</t>
  </si>
  <si>
    <t>41.31.080</t>
  </si>
  <si>
    <t>Luminária LED redonda de embutir com difusor translúcido, 4000 K, fluxo luminoso de 800 a 1060 lm, potência de 9 a 12 W</t>
  </si>
  <si>
    <t>CPU_ELE-102</t>
  </si>
  <si>
    <t>Tomadas de piso do palco
Conforme detalhe 5, prancha: ELE-163-R10</t>
  </si>
  <si>
    <t>CPU_ELE-107</t>
  </si>
  <si>
    <t>DIMMER 01</t>
  </si>
  <si>
    <t>CPU_ELE-108</t>
  </si>
  <si>
    <t>DIMMER 02</t>
  </si>
  <si>
    <t>GUINDAUTO HIDRÁULICO, CAPACIDADE MÁXIMA DE CARGA 6200 KG, MOMENTO MÁXIMO DE CARGA 11,7 TM, ALCANCE MÁXIMO HORIZONTAL 9,70 M, INCLUSIVE CAMINHÃO TOCO PBT 16.000 KG, POTÊNCIA DE 189 CV - CHP DIURNO. AF_06/2014</t>
  </si>
  <si>
    <t>CHP</t>
  </si>
  <si>
    <t>GUINDAUTO HIDRÁULICO, CAPACIDADE MÁXIMA DE CARGA 6200 KG, MOMENTO MÁXIMO DE CARGA 11,7 TM, ALCANCE MÁXIMO HORIZONTAL 9,70 M, INCLUSIVE CAMINHÃO TOCO PBT 16.000 KG, POTÊNCIA DE 189 CV - CHI DIURNO. AF_06/2014</t>
  </si>
  <si>
    <t>CHI</t>
  </si>
  <si>
    <t>05.07.040</t>
  </si>
  <si>
    <t>Remoção de entulho separado de obra com caçamba metálica - terra, alvenaria, concreto, argamassa, madeira, papel, plástico ou metal</t>
  </si>
  <si>
    <t>12898</t>
  </si>
  <si>
    <t xml:space="preserve">UN    </t>
  </si>
  <si>
    <t>11748</t>
  </si>
  <si>
    <t>AUXILIAR DE ENCANADOR OU BOMBEIRO HIDRÁULICO COM ENCARGOS COMPLEMENTARES</t>
  </si>
  <si>
    <t>ENCANADOR OU BOMBEIRO HIDRÁULICO COM ENCARGOS COMPLEMENTARES</t>
  </si>
  <si>
    <t>46.21.100</t>
  </si>
  <si>
    <t>Tubo de aço carbono preto sem costura Schedule 40, DN= 6´ - inclusive conexões</t>
  </si>
  <si>
    <t>ORSE</t>
  </si>
  <si>
    <t>03962/ORSE</t>
  </si>
  <si>
    <t>46.21.110</t>
  </si>
  <si>
    <t>Tubo de aço carbono preto sem costura Schedule 40, DN= 8´ - inclusive conexões</t>
  </si>
  <si>
    <t>46.21.140</t>
  </si>
  <si>
    <t>Tubo de aço carbono preto com costura Schedule 40, DN= 10´ - inclusive conexões</t>
  </si>
  <si>
    <t>46.21.150</t>
  </si>
  <si>
    <t>Tubo de aço carbono preto com costura Schedule 40, DN= 12´ - inclusive conexões</t>
  </si>
  <si>
    <t>S.01.000.080351</t>
  </si>
  <si>
    <t>Guindauto MUNCK M-640/18 com lança telescópica capacidade 3750 kg</t>
  </si>
  <si>
    <t>CPU_ARC-025</t>
  </si>
  <si>
    <t xml:space="preserve">Limpeza Permanente da obra 
10 serventes com encargos complementares </t>
  </si>
  <si>
    <t>88316</t>
  </si>
  <si>
    <t>SERVENTE COM ENCARGOS COMPLEMENTARES</t>
  </si>
  <si>
    <t>MONTADOR (TUBO AÇO/EQUIPAMENTOS) COM ENCARGOS COMPLEMENTARES</t>
  </si>
  <si>
    <t>AJUDANTE ESPECIALIZADO COM ENCARGOS COMPLEMENTARES</t>
  </si>
  <si>
    <t>61.10.250</t>
  </si>
  <si>
    <t>Tratamento de ar compacta fancolete hidrônico tipo cassete, capacidade de refrigeração 20.000 Btu/h - 1,6 TR</t>
  </si>
  <si>
    <t>43.07.360</t>
  </si>
  <si>
    <t>Ar condicionado a frio, tipo split parede com capacidade de 30.000 BTU/h</t>
  </si>
  <si>
    <t>61.20.110</t>
  </si>
  <si>
    <t>Ligação típica, (cavalete), para ar condicionado ´fancoil´, diâmetro de 3/4´</t>
  </si>
  <si>
    <t>CPU_ARC-074</t>
  </si>
  <si>
    <t>Fechamento hidráulico dos equipamentos Ø 1" 
(incluso registros, sensor de temperatura, filtro Y, etc)</t>
  </si>
  <si>
    <t>61.20.120</t>
  </si>
  <si>
    <t>Ligação típica, (cavalete), para ar condicionado ´fancoil´, diâmetro de 1´</t>
  </si>
  <si>
    <t>61.20.130</t>
  </si>
  <si>
    <t>Ligação típica, (cavalete), para ar condicionado ´fancoil´, diâmetro de 1 1/4´</t>
  </si>
  <si>
    <t>69.03.420</t>
  </si>
  <si>
    <t>Central PABX híbrida de telefonia para 8 linhas tronco e 128 ramais digital e analógico, com recursos PBX Networking</t>
  </si>
  <si>
    <t>B.07.000.069552</t>
  </si>
  <si>
    <t>61.10.300</t>
  </si>
  <si>
    <t>Duto flexível aluminizado, seção circular de 10cm (4")</t>
  </si>
  <si>
    <t>61.10.320</t>
  </si>
  <si>
    <t>Duto flexível aluminizado, seção circular de 20cm (8")</t>
  </si>
  <si>
    <t>32.06.030</t>
  </si>
  <si>
    <t>Lã de vidro e/ou lã de rocha com espessura de 2´</t>
  </si>
  <si>
    <t>32.11.150</t>
  </si>
  <si>
    <t>Proteção para isolamento térmico em alumínio</t>
  </si>
  <si>
    <t>61.10.514</t>
  </si>
  <si>
    <t>Difusor de plástico, diâmetro 20 cm</t>
  </si>
  <si>
    <t>46.08.010</t>
  </si>
  <si>
    <t>Tubo galvanizado sem costura schedule 40, DN= 3/4´, inclusive conexões</t>
  </si>
  <si>
    <t>46.21.012</t>
  </si>
  <si>
    <t>Tubo de aço carbono preto sem costura Schedule 40, DN= 1´ - inclusive conexões</t>
  </si>
  <si>
    <t>46.21.036</t>
  </si>
  <si>
    <t>Tubo de aço carbono preto sem costura Schedule 40, DN= 1 1/4´ - inclusive conexões</t>
  </si>
  <si>
    <t>46.21.040</t>
  </si>
  <si>
    <t>Tubo de aço carbono preto sem costura Schedule 40, DN= 1 1/2´ - inclusive conexões</t>
  </si>
  <si>
    <t>46.21.046</t>
  </si>
  <si>
    <t>Tubo de aço carbono preto sem costura Schedule 40, DN= 2´ - inclusive conexões</t>
  </si>
  <si>
    <t>46.21.056</t>
  </si>
  <si>
    <t>Tubo de aço carbono preto sem costura Schedule 40, DN= 2 1/2´ - inclusive conexões</t>
  </si>
  <si>
    <t>46.21.060</t>
  </si>
  <si>
    <t>Tubo de aço carbono preto sem costura Schedule 40, DN= 3´ - inclusive conexões</t>
  </si>
  <si>
    <t>46.21.080</t>
  </si>
  <si>
    <t>Tubo de aço carbono preto sem costura Schedule 40, DN= 4´ - inclusive conexões</t>
  </si>
  <si>
    <t>46.21.090</t>
  </si>
  <si>
    <t>Tubo de aço carbono preto sem costura Schedule 40, DN= 5´ - inclusive conexões</t>
  </si>
  <si>
    <t>47.20.181</t>
  </si>
  <si>
    <t>Filtro Y em aço carbono, classe 150 libras, conexões flangeadas, DN= 4''</t>
  </si>
  <si>
    <t>CPU_ARC-198</t>
  </si>
  <si>
    <t>Sensor de temperatura</t>
  </si>
  <si>
    <t>01.28.390</t>
  </si>
  <si>
    <t>Filtro PVC geomecânico nervurado tipo standard para poço profundo, diâmetro de 6" (150 mm)</t>
  </si>
  <si>
    <t>01.28.400</t>
  </si>
  <si>
    <t>Filtro PVC geomecânico nervurado tipo reforçado para poço profundo, diâmetro de 8" (200 mm)</t>
  </si>
  <si>
    <t>91677</t>
  </si>
  <si>
    <t>ENGENHEIRO ELETRICISTA COM ENCARGOS COMPLEMENTARES</t>
  </si>
  <si>
    <t>88255</t>
  </si>
  <si>
    <t>AUXILIAR TÉCNICO DE ENGENHARIA COM ENCARGOS COMPLEMENTARES</t>
  </si>
  <si>
    <t>88266</t>
  </si>
  <si>
    <t>102136</t>
  </si>
  <si>
    <t>INSTALAÇÃO DE QUADRO ELÉTRICO PARA BOMBAS TRIFÁSICAS ATÉ 25 CV (NÃO INCLUI O FORNECIMENTO DO QUADRO). AF_12/2020</t>
  </si>
  <si>
    <t>3148</t>
  </si>
  <si>
    <t>88248</t>
  </si>
  <si>
    <t>88267</t>
  </si>
  <si>
    <t>CPU_HID-012</t>
  </si>
  <si>
    <t>Caixa de inspeção cloacal em tubo de concreto ou aneis pré-moldados Ø 600 mm</t>
  </si>
  <si>
    <t>41629</t>
  </si>
  <si>
    <t>94480</t>
  </si>
  <si>
    <t>CONJUNTO HIDRÁULICO PARA INSTALAÇÃO DE BOMBA EM AÇO ROSCÁVEL, DN SUCÇÃO 65 (2½) E DN RECALQUE 50 (2), PARA EDIFICAÇÃO ENTRE 12 E 18 PAVIMENTOS  FORNECIMENTO E INSTALAÇÃO. AF_06/2016</t>
  </si>
  <si>
    <t>CPU_HID-014</t>
  </si>
  <si>
    <t>Caixa de gordura de polietileno Ø 250x75 mm</t>
  </si>
  <si>
    <t>35277</t>
  </si>
  <si>
    <t>96522</t>
  </si>
  <si>
    <t>100066</t>
  </si>
  <si>
    <t>ARMAÇÃO DO SISTEMA DE PAREDES DE CONCRETO, EXECUTADA COMO ARMADURA POSITIVA DE LAJES, TELA Q-196. AF_06/2019</t>
  </si>
  <si>
    <t>25883</t>
  </si>
  <si>
    <t xml:space="preserve">M     </t>
  </si>
  <si>
    <t>96526</t>
  </si>
  <si>
    <t>100323</t>
  </si>
  <si>
    <t>LASTRO COM MATERIAL GRANULAR (AREIA MÉDIA), APLICADO EM PISOS OU LAJES SOBRE SOLO, ESPESSURA DE *10 CM*. AF_07/2019</t>
  </si>
  <si>
    <t>94962</t>
  </si>
  <si>
    <t>88242</t>
  </si>
  <si>
    <t>AJUDANTE DE PEDREIRO COM ENCARGOS COMPLEMENTARES</t>
  </si>
  <si>
    <t>88246</t>
  </si>
  <si>
    <t>ASSENTADOR DE TUBOS COM ENCARGOS COMPLEMENTARES</t>
  </si>
  <si>
    <t>40.20.300</t>
  </si>
  <si>
    <t>Chave de nível tipo boia pendular (pera), com contato micro switch</t>
  </si>
  <si>
    <t>49.12.110</t>
  </si>
  <si>
    <t>Poço de visita de 1,60 x 1,60 x 1,60 m - tipo PMSP</t>
  </si>
  <si>
    <t>CPU_HID-052</t>
  </si>
  <si>
    <t>Poço de captação pluvial concreto 1,50x2,00x2,00 m</t>
  </si>
  <si>
    <t>99273</t>
  </si>
  <si>
    <t>10989/ORSE</t>
  </si>
  <si>
    <t>CPU_PCI-003</t>
  </si>
  <si>
    <t>CPU_PCI-004</t>
  </si>
  <si>
    <t>CPU_PCI-005</t>
  </si>
  <si>
    <t>CPU_PCI-006</t>
  </si>
  <si>
    <t>CPU_PCI-007</t>
  </si>
  <si>
    <t>0,7890000</t>
  </si>
  <si>
    <t>21019</t>
  </si>
  <si>
    <t>O.06.000.060504</t>
  </si>
  <si>
    <t>Tubo galvanizado, DN= 1 1/4´ DIN 2440 classe média</t>
  </si>
  <si>
    <t>21021</t>
  </si>
  <si>
    <t>O.06.000.060506</t>
  </si>
  <si>
    <t>Tubo galvanizado, DN= 2´ DIN 2440 classe média</t>
  </si>
  <si>
    <t>O.06.000.060501</t>
  </si>
  <si>
    <t>Tubo galvanizado, DN= 1/2´ DIN 2440 classe média</t>
  </si>
  <si>
    <t>47.11.021</t>
  </si>
  <si>
    <t>Pressostato diferencial ajustável mecânico, montagem inferior com diâmetro de 1/2" e/ou 1/4", faixa de operação até 16 bar</t>
  </si>
  <si>
    <t>47.11.100</t>
  </si>
  <si>
    <t>Manômetro com mostrador de 4´, escalas: 0-4 / 0-7 / 0-10 / 0-17 / 0-21 / 0-28 kg/cm²</t>
  </si>
  <si>
    <t>TUBO DE AÇO GALVANIZADO COM COSTURA, CLASSE MÉDIA, CONEXÃO ROSQUEADA, DN 15 (1/2"), INSTALADO EM RAMAIS E SUB-RAMAIS DE GÁS - FORNECIMENTO E INSTALAÇÃO. AF_10/2020</t>
  </si>
  <si>
    <t>CPU_PCI-040</t>
  </si>
  <si>
    <t>Bucha e arruela galvanizada a fogo leve  - 3/4"</t>
  </si>
  <si>
    <t>96369</t>
  </si>
  <si>
    <t>PAREDE COM PLACAS DE GESSO ACARTONADO (DRYWALL), PARA USO INTERNO, COM DUAS FACES DUPLAS E ESTRUTURA METÁLICA COM GUIAS DUPLAS, COM VÃOS. AF_06/2017_P</t>
  </si>
  <si>
    <t>99814</t>
  </si>
  <si>
    <t>LIMPEZA DE SUPERFÍCIE COM JATO DE ALTA PRESSÃO. AF_04/2019</t>
  </si>
  <si>
    <t>J.02.000.038000</t>
  </si>
  <si>
    <t>Fundo preparador base água, para madeira e metais; ref. Fundo preparador Coralit Balance da Coral, Metalatex Eco fundo antiferrugem da Sherwin Williams, Fundo preparador da Suvinil ou equivalente</t>
  </si>
  <si>
    <t>88310</t>
  </si>
  <si>
    <t>PINTOR COM ENCARGOS COMPLEMENTARES</t>
  </si>
  <si>
    <t>102193</t>
  </si>
  <si>
    <t>LIXAMENTO DE MADEIRA PARA APLICAÇÃO DE FUNDO OU PINTURA. AF_01/2021</t>
  </si>
  <si>
    <t>88315</t>
  </si>
  <si>
    <t>SERRALHEIRO COM ENCARGOS COMPLEMENTARES</t>
  </si>
  <si>
    <t>88251</t>
  </si>
  <si>
    <t>AUXILIAR DE SERRALHEIRO COM ENCARGOS COMPLEMENTARES</t>
  </si>
  <si>
    <t>86938</t>
  </si>
  <si>
    <t>CUBA DE EMBUTIR OVAL EM LOUÇA BRANCA, 35 X 50CM OU EQUIVALENTE, INCLUSO VÁLVULA E SIFÃO TIPO GARRAFA EM METAL CROMADO - FORNECIMENTO E INSTALAÇÃO. AF_01/2020</t>
  </si>
  <si>
    <t>MARMORISTA/GRANITEIRO COM ENCARGOS COMPLEMENTARES</t>
  </si>
  <si>
    <t>88309</t>
  </si>
  <si>
    <t>PEDREIRO COM ENCARGOS COMPLEMENTARES</t>
  </si>
  <si>
    <t>88273</t>
  </si>
  <si>
    <t>MARCENEIRO COM ENCARGOS COMPLEMENTARES</t>
  </si>
  <si>
    <t>88243</t>
  </si>
  <si>
    <t>11186</t>
  </si>
  <si>
    <t xml:space="preserve">M2    </t>
  </si>
  <si>
    <t>88325</t>
  </si>
  <si>
    <t>VIDRACEIRO COM ENCARGOS COMPLEMENTARES</t>
  </si>
  <si>
    <t>CCU - 01.001</t>
  </si>
  <si>
    <t xml:space="preserve">PROJETOS EXECUTIVOS </t>
  </si>
  <si>
    <t xml:space="preserve">M3    </t>
  </si>
  <si>
    <t>VIBRADOR DE IMERSÃO, DIÂMETRO DE PONTEIRA 45MM, MOTOR ELÉTRICO TRIFÁSICO POTÊNCIA DE 2 CV - CHP DIURNO. AF_06/2015</t>
  </si>
  <si>
    <t>VIBRADOR DE IMERSÃO, DIÂMETRO DE PONTEIRA 45MM, MOTOR ELÉTRICO TRIFÁSICO POTÊNCIA DE 2 CV - CHI DIURNO. AF_06/2015</t>
  </si>
  <si>
    <t>CARPINTEIRO DE FORMAS COM ENCARGOS COMPLEMENTARES</t>
  </si>
  <si>
    <t xml:space="preserve">KG    </t>
  </si>
  <si>
    <t>AJUDANTE DE ARMADOR COM ENCARGOS COMPLEMENTARES</t>
  </si>
  <si>
    <t>ARMADOR COM ENCARGOS COMPLEMENTARES</t>
  </si>
  <si>
    <t>CORTE E DOBRA DE AÇO CA-50, DIÂMETRO DE 8,0 MM, UTILIZADO EM ESTRUTURAS DIVERSAS, EXCETO LAJES. AF_12/2015</t>
  </si>
  <si>
    <t>CORTE E DOBRA DE AÇO CA-50, DIÂMETRO DE 10,0 MM, UTILIZADO EM ESTRUTURAS DIVERSAS, EXCETO LAJES. AF_12/2015</t>
  </si>
  <si>
    <t>CORTE E DOBRA DE AÇO CA-50, DIÂMETRO DE 16,0 MM, UTILIZADO EM ESTRUTURAS DIVERSAS, EXCETO LAJES. AF_12/2015</t>
  </si>
  <si>
    <t>CORTE E DOBRA DE AÇO CA-50, DIÂMETRO DE 20,0 MM, UTILIZADO EM ESTRUTURAS DIVERSAS, EXCETO LAJES. AF_12/2015</t>
  </si>
  <si>
    <t>E9788.1</t>
  </si>
  <si>
    <t>MISTURADOR DE ARGAMASSA COM CAPACIDADE DE 250 L - 3,7 Kw</t>
  </si>
  <si>
    <t>E9788.2</t>
  </si>
  <si>
    <t>E9064.1</t>
  </si>
  <si>
    <t>TRANSPORTADOR MANUAL GERICA COM CAPACIDADE DE 180 L</t>
  </si>
  <si>
    <t>E9064.2</t>
  </si>
  <si>
    <t>M0083</t>
  </si>
  <si>
    <t>ARGAMASSA PRÉ-DOSADA PARA GRAUTEAMENTO</t>
  </si>
  <si>
    <t>MONTAGEM E DESMONTAGEM DE FÔRMA PARA ESCADAS, COM 1 LANCE E LAJE PLANA, EM CHAPA DE MADEIRA COMPENSADA RESINADA, 4 UTILIZAÇÕES. AF_11/2020</t>
  </si>
  <si>
    <t>AJUDANTE DE ESTRUTURA METÁLICA COM ENCARGOS COMPLEMENTARES</t>
  </si>
  <si>
    <t>MONTADOR DE ESTRUTURA METÁLICA COM ENCARGOS COMPLEMENTARES</t>
  </si>
  <si>
    <t>GUINDASTE HIDRÁULICO AUTOPROPELIDO, COM LANÇA TELESCÓPICA 40 M, CAPACIDADE MÁXIMA 60 T, POTÊNCIA 260 KW - CHP DIURNO. AF_03/2016</t>
  </si>
  <si>
    <t>GUINDASTE HIDRÁULICO AUTOPROPELIDO, COM LANÇA TELESCÓPICA 40 M, CAPACIDADE MÁXIMA 60 T, POTÊNCIA 260 KW - CHI DIURNO. AF_03/2016</t>
  </si>
  <si>
    <t>JATEAMENTO ABRASIVO COM GRANALHA DE AÇO EM PERFIL METÁLICO EM FÁBRICA. AF_01/2020</t>
  </si>
  <si>
    <t>SOLDA DE TOPO EM CHAPA/PERFIL/TUBO DE AÇO CHANFRADO, ESPESSURA=1/2''. AF_06/2018</t>
  </si>
  <si>
    <t>CCA - 04.001</t>
  </si>
  <si>
    <t>IMPERMEABILIZAÇÃO DE PISO COM ARGAMASSA DE CIMENTO E AREIA, COM ADITIVO IMPERMEABILIZANTE, E = 3CM. AF_06/2018</t>
  </si>
  <si>
    <t>CCA - 04.002</t>
  </si>
  <si>
    <t>POLIMENTO MECANICO EM PISO CIMENTADO</t>
  </si>
  <si>
    <t xml:space="preserve">L     </t>
  </si>
  <si>
    <t>AZULEJISTA OU LADRILHISTA COM ENCARGOS COMPLEMENTARES</t>
  </si>
  <si>
    <t>M.04.000.024618</t>
  </si>
  <si>
    <t>Placa acústica em espuma semirrígida na cor cinza, com uma camada de manta HD, espessura de 50mm e dimensões 500x500mm, ref. Sonex Illtec Bloc 50/35 da OWA ou equivalente</t>
  </si>
  <si>
    <t>POLIDORA DE PISO (POLITRIZ), PESO DE 100KG, DIÂMETRO 450 MM, MOTOR ELÉTRICO, POTÊNCIA 4 HP - CHP DIURNO. AF_09/2016</t>
  </si>
  <si>
    <t>POLIDORA DE PISO (POLITRIZ), PESO DE 100KG, DIÂMETRO 450 MM, MOTOR ELÉTRICO, POTÊNCIA 4 HP - CHI DIURNO. AF_09/2016</t>
  </si>
  <si>
    <t>M3093</t>
  </si>
  <si>
    <t>TELA DE NYLON GRAMATURA 60 FIOS</t>
  </si>
  <si>
    <t>DESENHISTA COPISTA COM ENCARGOS COMPLEMENTARES</t>
  </si>
  <si>
    <t>E9631-P</t>
  </si>
  <si>
    <t>BOMBA PARA CONCRETO PROJETADO VIA SECA COM CAPACIDADE DE 6M3/H - 7,5KW</t>
  </si>
  <si>
    <t>E9631.2</t>
  </si>
  <si>
    <t>BOMBA PARA CONCRETO PROJETADO VIA SECA COM CAPACIDADE 6M3/H - 7,5 Kw</t>
  </si>
  <si>
    <t>E9605.1</t>
  </si>
  <si>
    <t>CAMINHÃO TANQUE COM CAPACIDADE DE 6.000 L - 136 Kw</t>
  </si>
  <si>
    <t>E9605.2</t>
  </si>
  <si>
    <t>E9671.1</t>
  </si>
  <si>
    <t>E9671.2</t>
  </si>
  <si>
    <t>E9066.1</t>
  </si>
  <si>
    <t>GRUPO GERADOR 13/14 Kva</t>
  </si>
  <si>
    <t>E9066.2</t>
  </si>
  <si>
    <t>AJUDANTE DE OPERAÇÃO EM GERAL COM ENCARGOS COMPLEMENTARES</t>
  </si>
  <si>
    <t>M0350</t>
  </si>
  <si>
    <t>BICO PARA BOMBA DE PROJEÇÃO - CAMINHÃO CARROCERIA 15 T</t>
  </si>
  <si>
    <t>M0346</t>
  </si>
  <si>
    <t>DISCO DE AÇO PARA BOMBA DE PROJEÇÃO VIA SEXA - CAMINHÃO CARROCERIA 15 T</t>
  </si>
  <si>
    <t>M0348</t>
  </si>
  <si>
    <t>DISCO DE BORRACHA PARA BOMBA DE PROJEÇÃO VIA SECA</t>
  </si>
  <si>
    <t>M0351</t>
  </si>
  <si>
    <t xml:space="preserve">MANGOTE PARA BOMBA DE PROJEÇÃO </t>
  </si>
  <si>
    <t>SOLDADOR COM ENCARGOS COMPLEMENTARES</t>
  </si>
  <si>
    <t>CORTE E DOBRA DE AÇO CA-50, DIÂMETRO DE 6,3 MM, UTILIZADO EM ESTRUTURAS DIVERSAS, EXCETO LAJES. AF_12/2015</t>
  </si>
  <si>
    <t>CARPINTEIRO DE ESQUADRIA COM ENCARGOS COMPLEMENTARES</t>
  </si>
  <si>
    <t>100533</t>
  </si>
  <si>
    <t>TECNICO DE EDIFICACOES COM ENCARGOS COMPLEMENTARES</t>
  </si>
  <si>
    <t>0,1333333</t>
  </si>
  <si>
    <t>2,0000000</t>
  </si>
  <si>
    <t>3,0000000</t>
  </si>
  <si>
    <t>27,0000000</t>
  </si>
  <si>
    <t>1,0000000</t>
  </si>
  <si>
    <t>8,0000000</t>
  </si>
  <si>
    <t>4,0000000</t>
  </si>
  <si>
    <t>7,9600000</t>
  </si>
  <si>
    <t>(COMPOSIÇÃO REPRESENTATIVA) DO SERVIÇO DE INSTALAÇÃO DE TUBOS DE PVC, SOLDÁVEL, ÁGUA FRIA, DN 25 MM (INSTALADO EM RAMAL, SUB-RAMAL, RAMAL DE DISTRIBUIÇÃO OU PRUMADA), INCLUSIVE CONEXÕES, CORTES E FIXAÇÕES, PARA PRÉDIOS. AF_10/2015</t>
  </si>
  <si>
    <t>CAIXA EM CONCRETO PRÉ-MOLDADO PARA ABRIGO DE HIDRÔMETRO COM DN 20 (½)  FORNECIMENTO E INSTALAÇÃO. AF_11/2016</t>
  </si>
  <si>
    <t>KIT CAVALETE PARA MEDIÇÃO DE ÁGUA - ENTRADA INDIVIDUALIZADA, EM PVC DN 25 (¾), PARA 1 MEDIDOR  FORNECIMENTO E INSTALAÇÃO (EXCLUSIVE HIDRÔMETRO). AF_11/2016</t>
  </si>
  <si>
    <t>HIDRÔMETRO DN 25 (¾ ), 5,0 M³/H FORNECIMENTO E INSTALAÇÃO. AF_11/2016</t>
  </si>
  <si>
    <t>CAESB</t>
  </si>
  <si>
    <t>MÊS</t>
  </si>
  <si>
    <t>CEB</t>
  </si>
  <si>
    <t>INTERN</t>
  </si>
  <si>
    <t>MECÂNICO DE REFRIGERAÇÃO COM ENCARGOS COMPLEMENTARES</t>
  </si>
  <si>
    <t>AJUDANTE DE CARPINTEIRO COM ENCARGOS COMPLEMENTARES</t>
  </si>
  <si>
    <t>VÁLVULA EM METAL CROMADO 1.1/2 X 1.1/2 PARA TANQUE OU LAVATÓRIO, COM OU SEM LADRÃO - FORNECIMENTO E INSTALAÇÃO. AF_01/2020</t>
  </si>
  <si>
    <t>SIFÃO DO TIPO FLEXÍVEL EM PVC 1  X 1.1/2  - FORNECIMENTO E INSTALAÇÃO. AF_01/2020</t>
  </si>
  <si>
    <t>61.01.770</t>
  </si>
  <si>
    <t>Elevador para passageiros, uso interno com capacidade mínima de 600 kg para quatro paradas, portas unilaterais</t>
  </si>
  <si>
    <t>CCU - 10.001</t>
  </si>
  <si>
    <t>LOCAÇÃO MENSAL DE GRUA</t>
  </si>
  <si>
    <t>GRUA ASCENCIONAL, LANCA DE 42 M, CAPACIDADE DE 1,5 T A 30 M, ALTURA ATE 39 M - CHP DIURNO. AF_08/2016</t>
  </si>
  <si>
    <t>GRUA ASCENCIONAL, LANÇA DE 42 M, CAPACIDADE DE 1,5 T A 30 M, ALTURA ATÉ 39 M - CHI DIURNO. AF_08/2016</t>
  </si>
  <si>
    <t>CCU - 10.002</t>
  </si>
  <si>
    <t>POSTO DE VIGIA - FOI CONSIDERADO VIGIA NA OBRA (EXCETO NOS PERÍODOS DE EXECUÇÃO DA MESMA DURANTE JORNADA COMERCIAL)</t>
  </si>
  <si>
    <t>VIGIA NOTURNO COM ENCARGOS COMPLEMENTARES</t>
  </si>
  <si>
    <t>CPU_ARQ-144</t>
  </si>
  <si>
    <t>CPU_ARQ-145</t>
  </si>
  <si>
    <t>102203</t>
  </si>
  <si>
    <t>PINTURA VERNIZ (INCOLOR) ALQUÍDICO EM MADEIRA, USO INTERNO E EXTERNO, 1 DEMÃO. AF_01/2021</t>
  </si>
  <si>
    <t>CPU_ARQ-146</t>
  </si>
  <si>
    <t>98563</t>
  </si>
  <si>
    <t>PROTEÇÃO MECÂNICA DE SUPERFÍCIE HORIZONTAL COM ARGAMASSA DE CIMENTO E AREIA, TRAÇO 1:3, E=2CM. AF_06/2018</t>
  </si>
  <si>
    <t>CPU_ARQ-147</t>
  </si>
  <si>
    <t>F.03.000.024110</t>
  </si>
  <si>
    <t>Manta asfáltica com armadura filme de poliéster, tipo III-B, espessura de 4 mm, ref. Denvermanta III-B Denver Global, Torodin III-B Viapol, Premium Poliéster III-B Viapol ou equivalente</t>
  </si>
  <si>
    <t>CPU_ARQ-148</t>
  </si>
  <si>
    <t xml:space="preserve">Impermeabilização terraço Espaço Dercy conforme projeto de arquitetura </t>
  </si>
  <si>
    <t>CPU_ARQ-149</t>
  </si>
  <si>
    <t xml:space="preserve">Revestimento das casas de máquinas </t>
  </si>
  <si>
    <t>24.03.300</t>
  </si>
  <si>
    <t>Fechamento em chapa expandida losangular de 10 x 20 mm, com requadro em cantoneira de aço carbono</t>
  </si>
  <si>
    <t>96360</t>
  </si>
  <si>
    <t>PAREDE COM PLACAS DE GESSO ACARTONADO (DRYWALL), PARA USO INTERNO, COM DUAS FACES SIMPLES E ESTRUTURA METÁLICA COM GUIAS DUPLAS, SEM VÃOS. AF_06/2017_P</t>
  </si>
  <si>
    <t>96361</t>
  </si>
  <si>
    <t>PAREDE COM PLACAS DE GESSO ACARTONADO (DRYWALL), PARA USO INTERNO, COM DUAS FACES SIMPLES E ESTRUTURA METÁLICA COM GUIAS DUPLAS, COM VÃOS. AF_06/2017_P</t>
  </si>
  <si>
    <t>CPU_ARQ-153</t>
  </si>
  <si>
    <t>Rodapé MDF ultra com acabamento melamínico</t>
  </si>
  <si>
    <t>CPU_ARQ-154</t>
  </si>
  <si>
    <t>Estrutura Metálica Suporte Piso e Quarteladas</t>
  </si>
  <si>
    <t>CPU_ARQ-155</t>
  </si>
  <si>
    <t>Piso Passarelas Técnicas (VARANDAS)</t>
  </si>
  <si>
    <t>100301</t>
  </si>
  <si>
    <t>AJUDANTE DE PINTOR COM ENCARGOS COMPLEMENTARES</t>
  </si>
  <si>
    <t>CPU_ARQ-156</t>
  </si>
  <si>
    <t>Guarda-Corpo Metálico - Passarelas Técnicas  (VARANDAS)</t>
  </si>
  <si>
    <t>CPU_ARQ-157</t>
  </si>
  <si>
    <t>Urdimento Existente sobre o palco</t>
  </si>
  <si>
    <t>CPU_ARQ-158</t>
  </si>
  <si>
    <t>CPU_ARQ-159</t>
  </si>
  <si>
    <t>CPU_ARQ-160</t>
  </si>
  <si>
    <t>Restauro bordas de canteiros Foyer Martins Pena</t>
  </si>
  <si>
    <t>CPU_ARQ-161</t>
  </si>
  <si>
    <t xml:space="preserve">Vidros cobertura / fachada - reproduzir conforme original </t>
  </si>
  <si>
    <t>CPU_ARQ-162</t>
  </si>
  <si>
    <t xml:space="preserve">Estrutura metálica da fachada  </t>
  </si>
  <si>
    <t>100717</t>
  </si>
  <si>
    <t>LIXAMENTO MANUAL EM SUPERFÍCIES METÁLICAS EM OBRA. AF_01/2020</t>
  </si>
  <si>
    <t>100725</t>
  </si>
  <si>
    <t>CPU_ARQ-163</t>
  </si>
  <si>
    <t>Forro mineral perfil semi-oculto NRC 0,90, modulação 625x625mm</t>
  </si>
  <si>
    <t>CPU_ARQ-164</t>
  </si>
  <si>
    <t>Painel composto por madeira sarrafeada, contraplacado em ambas as faces por lâmina de madeira e externamente por placa cimentícias CRFS prensadas.</t>
  </si>
  <si>
    <t>I.01.000.025057</t>
  </si>
  <si>
    <t>Painel Wall com miolo de madeira contraplacado por lâminas de madeira e externamente por chapas em CRFS, para piso, ref. Eternit ou equivalente</t>
  </si>
  <si>
    <t>23.13.002</t>
  </si>
  <si>
    <t>Porta lisa de madeira, interna "PIM", para acabamento em pintura, padrão dimensional médio/pesado, com ferragens, completo - 90 x 210 cm</t>
  </si>
  <si>
    <t>102229</t>
  </si>
  <si>
    <t>PINTURA TINTA DE ACABAMENTO (PIGMENTADA) ESMALTE SINTÉTICO ACETINADO EM MADEIRA, 3 DEMÃOS. AF_01/2021</t>
  </si>
  <si>
    <t>30.04.060</t>
  </si>
  <si>
    <t>Revestimento em chapa de aço inoxidável para proteção de portas, altura de 40 cm</t>
  </si>
  <si>
    <t>23.12.001</t>
  </si>
  <si>
    <t>Porta lisa de madeira, interna "PIM", para acabamento em pintura, padrão dimensional médio, com ferragens, completo - 80 x 210 cm</t>
  </si>
  <si>
    <t>CPU_ARQ-216</t>
  </si>
  <si>
    <t>ENGENHEIRO DE SEGURANÇA DO TRABALHO</t>
  </si>
  <si>
    <t>93567</t>
  </si>
  <si>
    <t>ENGENHEIRO CIVIL DE OBRA PLENO COM ENCARGOS COMPLEMENTARES</t>
  </si>
  <si>
    <t>MES</t>
  </si>
  <si>
    <t>CPU_ARQ-217</t>
  </si>
  <si>
    <t>ENGENHEIRO MECÂNICO</t>
  </si>
  <si>
    <t>B.01.000.020120</t>
  </si>
  <si>
    <t>Engenheiro senior de mecânica</t>
  </si>
  <si>
    <t>CPU_ARQ-218</t>
  </si>
  <si>
    <t>ENGENHEIRO HIDRÁULICO</t>
  </si>
  <si>
    <t>101405</t>
  </si>
  <si>
    <t>ENGENHEIRO SANITARISTA COM ENCARGOS COMPLEMENTARES</t>
  </si>
  <si>
    <t>CPU_ARQ-220</t>
  </si>
  <si>
    <t>CPU_ARQ-223</t>
  </si>
  <si>
    <t xml:space="preserve">Restauro de revestimento painel de madeira localizado na Sala Martins Pena, a ser feito conforme características </t>
  </si>
  <si>
    <t>87386</t>
  </si>
  <si>
    <t>ARGAMASSA PRONTA PARA CONTRAPISO, PREPARO COM MISTURADOR DE EIXO HORIZONTAL DE 300 KG. AF_08/2019</t>
  </si>
  <si>
    <t>34357</t>
  </si>
  <si>
    <t>88256</t>
  </si>
  <si>
    <t>90769</t>
  </si>
  <si>
    <t>ARQUITETO DE OBRA PLENO COM ENCARGOS COMPLEMENTARES</t>
  </si>
  <si>
    <t>90780</t>
  </si>
  <si>
    <t>MESTRE DE OBRAS COM ENCARGOS COMPLEMENTARES</t>
  </si>
  <si>
    <t>37596</t>
  </si>
  <si>
    <t>97666</t>
  </si>
  <si>
    <t>102190</t>
  </si>
  <si>
    <t>REMOÇÃO DE VIDRO LISO COMUM DE ESQUADRIA COM BAGUETE DE MADEIRA. AF_01/2021</t>
  </si>
  <si>
    <t>3146</t>
  </si>
  <si>
    <t>CPU_ARQ-270</t>
  </si>
  <si>
    <t>Projeto executivo de irrigação para os jardins do foyer da Sala Martins Pena</t>
  </si>
  <si>
    <t>CPU_ARQ-272</t>
  </si>
  <si>
    <t xml:space="preserve">	Impermeabilização terraço Espaço Dercy - Conforme projeto arquitetônico</t>
  </si>
  <si>
    <t>CPU_ARQ-274</t>
  </si>
  <si>
    <t>Revestimento das casas de máquinas</t>
  </si>
  <si>
    <t>91395</t>
  </si>
  <si>
    <t>CAMINHÃO TOCO, PBT 14.300 KG, CARGA ÚTIL MÁX. 9.710 KG, DIST. ENTRE EIXOS 3,56 M, POTÊNCIA 185 CV, INCLUSIVE CARROCERIA FIXA ABERTA DE MADEIRA P/ TRANSPORTE GERAL DE CARGA SECA, DIMEN. APROX. 2,50 X 6,50 X 0,50 M - CHI DIURNO. AF_06/2014</t>
  </si>
  <si>
    <t>73467</t>
  </si>
  <si>
    <t>CAMINHÃO TOCO, PBT 14.300 KG, CARGA ÚTIL MÁX. 9.710 KG, DIST. ENTRE EIXOS 3,56 M, POTÊNCIA 185 CV, INCLUSIVE CARROCERIA FIXA ABERTA DE MADEIRA P/ TRANSPORTE GERAL DE CARGA SECA, DIMEN. APROX. 2,50 X 6,50 X 0,50 M - CHP DIURNO. AF_06/2014</t>
  </si>
  <si>
    <t>CPU_ARQ-282</t>
  </si>
  <si>
    <t>P.19.000.049568</t>
  </si>
  <si>
    <t>Sapatilha para cabo de aço de 3/8´</t>
  </si>
  <si>
    <t>42.05.230</t>
  </si>
  <si>
    <t>Clips de fixação para vergalhão em aço galvanizado de 3/8´</t>
  </si>
  <si>
    <t>ENGENHEIRO CIVIL SENIOR COM ENCARGOS COMPLEMENTARES</t>
  </si>
  <si>
    <t>ARQUITETO PLENO COM ENCARGOS COMPLEMENTARES</t>
  </si>
  <si>
    <t>ALMOXARIFE COM ENCARGOS COMPLEMENTARES</t>
  </si>
  <si>
    <t>AUXILIAR DE ESCRITORIO COM ENCARGOS COMPLEMENTARES</t>
  </si>
  <si>
    <t>APONTADOR OU APROPRIADOR COM ENCARGOS COMPLEMENTARES</t>
  </si>
  <si>
    <t>TOPOGRAFO COM ENCARGOS COMPLEMENTARES</t>
  </si>
  <si>
    <t>101460</t>
  </si>
  <si>
    <t>VIGIA DIURNO COM ENCARGOS COMPLEMENTARES</t>
  </si>
  <si>
    <t>TÉCNICO DE LABORATÓRIO E CAMPO DE CONSTRUÇÃO COM ENCARGOS COMPLEMENTARES</t>
  </si>
  <si>
    <t>TÉCNICO EM SEGURANÇA DO TRABALHO COM ENCARGOS COMPLEMENTARES</t>
  </si>
  <si>
    <t>101373</t>
  </si>
  <si>
    <t>CT_03.042</t>
  </si>
  <si>
    <t>MICROCONCRETO EMCEKRETE 50 - SACO 25 KG</t>
  </si>
  <si>
    <t>SC</t>
  </si>
  <si>
    <t>ARGAMASSA TRAÇO 1:3 (EM VOLUME DE CIMENTO E AREIA MÉDIA ÚMIDA) PARA CONTRAPISO, PREPARO MECÂNICO COM BETONEIRA 400 L. AF_08/2019</t>
  </si>
  <si>
    <t>03.001.000008.MAT</t>
  </si>
  <si>
    <t>Areia média lavada</t>
  </si>
  <si>
    <t>12.003.000008.MAT</t>
  </si>
  <si>
    <t>Aditivo hidrófugo</t>
  </si>
  <si>
    <t xml:space="preserve">310ML </t>
  </si>
  <si>
    <t>CT_04.060</t>
  </si>
  <si>
    <t>PRIMER MONOCOMPONENTE A BASE DE POLIURETANO (PU)</t>
  </si>
  <si>
    <t>43148</t>
  </si>
  <si>
    <t>88270</t>
  </si>
  <si>
    <t>IMPERMEABILIZADOR COM ENCARGOS COMPLEMENTARES</t>
  </si>
  <si>
    <t>CCA - 03.046</t>
  </si>
  <si>
    <t>ENSAIO DE RESISTENCIA A COMPRESSAO SIMPLES - CONCRETO. REF.: 74022/30 SINAPI 2018</t>
  </si>
  <si>
    <t>88249</t>
  </si>
  <si>
    <t>AUXILIAR DE LABORATÓRIO COM ENCARGOS COMPLEMENTARES</t>
  </si>
  <si>
    <t>88321</t>
  </si>
  <si>
    <t>TÉCNICO DE LABORATÓRIO COM ENCARGOS COMPLEMENTARES</t>
  </si>
  <si>
    <t>CT_04.061</t>
  </si>
  <si>
    <t>ITEM</t>
  </si>
  <si>
    <t>Nº</t>
  </si>
  <si>
    <t>CURVA ABC - SALA MARTINS PENA - TNCS</t>
  </si>
  <si>
    <t xml:space="preserve">Classe </t>
  </si>
  <si>
    <t>Influência</t>
  </si>
  <si>
    <t>Corte</t>
  </si>
  <si>
    <t>% de Itens</t>
  </si>
  <si>
    <t>Proporção valor</t>
  </si>
  <si>
    <t>A</t>
  </si>
  <si>
    <t>B</t>
  </si>
  <si>
    <t>C</t>
  </si>
  <si>
    <t>Classificação</t>
  </si>
  <si>
    <t>QTDE</t>
  </si>
  <si>
    <t>BDI</t>
  </si>
  <si>
    <t>PREÇO UNITÁRIO (R$) C/ BDI</t>
  </si>
  <si>
    <t>PREÇO TOTAL (R$) C/ BDI</t>
  </si>
  <si>
    <t>% SIMPLES DO ITEM</t>
  </si>
  <si>
    <t>% ACUMULADO DO ITEM</t>
  </si>
  <si>
    <t>TOTAL GERAL DA OBRA</t>
  </si>
  <si>
    <t>ARRASAMENTO MECANICO DE ESTACA DE CONCRETO ARMADO, DIAMETROS DE ATÉ 40 CM. AF_05/2021</t>
  </si>
  <si>
    <t>CORTE E DOBRA DE AÇO CA-50, DIÂMETRO DE 12,5 MM, UTILIZADO EM ESTRUTURAS DIVERSAS, EXCETO LAJES. AF_12/2015</t>
  </si>
  <si>
    <t>CONCRETO MAGRO PARA LASTRO, TRAÇO 1:4,5:4,5 (EM MASSA SECA DE CIMENTO/ AREIA MÉDIA/ BRITA 1) - PREPARO MECÂNICO COM BETONEIRA 400 L. AF_05/2021</t>
  </si>
  <si>
    <t>CONCRETO FCK = 40MPA, TRAÇO 1:1,6:1,9 (EM MASSA SECA DE CIMENTO/ AREIA MÉDIA/ BRITA 1) - PREPARO MECÂNICO COM BETONEIRA 400 L. AF_05/2021</t>
  </si>
  <si>
    <t>CONCRETAGEM DE EDIFICAÇÕES (PAREDES E LAJES) FEITAS COM SISTEMA DE FÔRMAS MANUSEÁVEIS, COM CONCRETO USINADO AUTOADENSÁVEL FCK 25 MPA - LANÇAMENTO E ACABAMENTO. AF_06/2015</t>
  </si>
  <si>
    <t>PROTEÇÃO MECÂNICA DE SUPERFÍCIE VERTICAL COM ARGAMASSA DE CIMENTO E AREIA, TRAÇO 1:3, E=3CM. AF_06/2018</t>
  </si>
  <si>
    <t>REGISTRO DE GAVETA BRUTO, LATÃO, ROSCÁVEL, 3/4" - FORNECIMENTO E INSTALAÇÃO. AF_08/2021</t>
  </si>
  <si>
    <t>REGISTRO DE ESFERA, PVC, ROSCÁVEL, COM VOLANTE, 3/4" - FORNECIMENTO E INSTALAÇÃO. AF_08/2021</t>
  </si>
  <si>
    <t>REGISTRO DE ESFERA, PVC, SOLDÁVEL, COM VOLANTE, DN  25 MM - FORNECIMENTO E INSTALAÇÃO. AF_08/2021</t>
  </si>
  <si>
    <t>REGISTRO DE ESFERA, PVC, SOLDÁVEL, COM VOLANTE, DN  32 MM - FORNECIMENTO E INSTALAÇÃO. AF_08/2021</t>
  </si>
  <si>
    <t>REGISTRO DE ESFERA, PVC, SOLDÁVEL, COM VOLANTE, DN  40 MM - FORNECIMENTO E INSTALAÇÃO. AF_08/2021</t>
  </si>
  <si>
    <t>REGISTRO DE ESFERA, PVC, SOLDÁVEL, COM VOLANTE, DN  50 MM - FORNECIMENTO E INSTALAÇÃO. AF_08/2021</t>
  </si>
  <si>
    <t>REGISTRO DE ESFERA, PVC, SOLDÁVEL, COM VOLANTE, DN  60 MM - FORNECIMENTO E INSTALAÇÃO. AF_08/2021</t>
  </si>
  <si>
    <t>REGISTRO DE GAVETA BRUTO, LATÃO, ROSCÁVEL, 1 1/2" - FORNECIMENTO E INSTALAÇÃO. AF_08/2021</t>
  </si>
  <si>
    <t>REGISTRO DE GAVETA BRUTO, LATÃO, ROSCÁVEL, 2" - FORNECIMENTO E INSTALAÇÃO. AF_08/2021</t>
  </si>
  <si>
    <t>REGISTRO DE GAVETA BRUTO, LATÃO, ROSCÁVEL, 2 1/2" - FORNECIMENTO E INSTALAÇÃO. AF_08/2021</t>
  </si>
  <si>
    <t>REGISTRO DE GAVETA BRUTO, LATÃO, ROSCÁVEL, 3" - FORNECIMENTO E INSTALAÇÃO. AF_08/2021</t>
  </si>
  <si>
    <t>REGISTRO DE GAVETA BRUTO, LATÃO, ROSCÁVEL, 4" - FORNECIMENTO E INSTALAÇÃO. AF_08/2021</t>
  </si>
  <si>
    <t>REGISTRO DE GAVETA BRUTO, LATÃO, ROSCÁVEL, 1 1/2", COM ACABAMENTO E CANOPLA CROMADOS - FORNECIMENTO E INSTALAÇÃO. AF_08/2021</t>
  </si>
  <si>
    <t>VÁLVULA DE ESFERA BRUTA, BRONZE, ROSCÁVEL, 1/2" - FORNECIMENTO E INSTALAÇÃO. AF_08/2021</t>
  </si>
  <si>
    <t>VÁLVULA DE ESFERA BRUTA, BRONZE, ROSCÁVEL, 3/4'' - FORNECIMENTO E INSTALAÇÃO. AF_08/2021</t>
  </si>
  <si>
    <t>VÁLVULA DE ESFERA BRUTA, BRONZE, ROSCÁVEL, 1'' - FORNECIMENTO E INSTALAÇÃO. AF_08/2021</t>
  </si>
  <si>
    <t>VÁLVULA DE ESFERA BRUTA, BRONZE, ROSCÁVEL, 1 1/4'' - FORNECIMENTO E INSTALAÇÃO. AF_08/2021</t>
  </si>
  <si>
    <t>VÁLVULA DE ESFERA BRUTA, BRONZE, ROSCÁVEL, 1 1/2'' - FORNECIMENTO E INSTALAÇÃO. AF_08/2021</t>
  </si>
  <si>
    <t>VÁLVULA DE ESFERA BRUTA, BRONZE, ROSCÁVEL, 2'' - FORNECIMENTO E INSTALAÇÃO. AF_08/2021</t>
  </si>
  <si>
    <t>VÁLVULA DE RETENÇÃO HORIZONTAL, DE BRONZE, ROSCÁVEL, 1" - FORNECIMENTO E INSTALAÇÃO. AF_08/2021</t>
  </si>
  <si>
    <t>VÁLVULA DE RETENÇÃO HORIZONTAL, DE BRONZE, ROSCÁVEL, 1 1/2"  - FORNECIMENTO E INSTALAÇÃO. AF_08/2021</t>
  </si>
  <si>
    <t>VÁLVULA DE RETENÇÃO HORIZONTAL, DE BRONZE, ROSCÁVEL, 2 1/2" - FORNECIMENTO E INSTALAÇÃO. AF_08/2021</t>
  </si>
  <si>
    <t>VÁLVULA DE RETENÇÃO HORIZONTAL, DE BRONZE, ROSCÁVEL, 4" - FORNECIMENTO E INSTALAÇÃO. AF_08/2021</t>
  </si>
  <si>
    <t>VÁLVULA DE DESCARGA METÁLICA, BASE 1 1/2", ACABAMENTO METALICO CROMADO - FORNECIMENTO E INSTALAÇÃO. AF_08/2021</t>
  </si>
  <si>
    <t>ESCAVAÇÃO MECANIZADA PARA BLOCO DE COROAMENTO OU SAPATA COM RETROESCAVADEIRA (INCLUINDO ESCAVAÇÃO PARA COLOCAÇÃO DE FÔRMAS). AF_06/2017</t>
  </si>
  <si>
    <t>ESCAVAÇÃO MANUAL PARA BLOCO DE COROAMENTO OU SAPATA (SEM ESCAVAÇÃO PARA COLOCAÇÃO DE FÔRMAS). AF_06/2017</t>
  </si>
  <si>
    <t>ESCAVAÇÃO MECANIZADA PARA VIGA BALDRAME COM MINI-ESCAVADEIRA (INCLUINDO ESCAVAÇÃO PARA COLOCAÇÃO DE FÔRMAS). AF_06/2017</t>
  </si>
  <si>
    <t>ESCAVAÇÃO MANUAL DE VALA PARA VIGA BALDRAME (SEM ESCAVAÇÃO PARA COLOCAÇÃO DE FÔRMAS). AF_06/2017</t>
  </si>
  <si>
    <t>REASSENTAMENTO DE BLOCOS RETANGULAR PARA PISO INTERTRAVADO, ESPESSURA DE 4  CM, EM CALÇADA, COM REAPROVEITAMENTO DOS BLOCOS RETANGULAR - INCLUSO RETIRADA E COLOCAÇÃO DO MATERIAL. AF_12/2020</t>
  </si>
  <si>
    <t>APLICAÇÃO MASSA EPÓXI PARA MADEIRA, PARA PINTURA COM TINTA PU DE ACABAMENTO (PIGMENTADA). AF_01/2021</t>
  </si>
  <si>
    <t>PINTURA VERNIZ (INCOLOR) POLIURETÂNICO (RESINA ALQUÍDICA MODIFICADA) EM MADEIRA, 2 DEMÃOS. AF_01/2021</t>
  </si>
  <si>
    <t>PINTURA COM TINTA ALQUÍDICA DE FUNDO (TIPO ZARCÃO) PULVERIZADA SOBRE PERFIL METÁLICO EXECUTADO EM FÁBRICA (POR DEMÃO). AF_01/2020_P</t>
  </si>
  <si>
    <t>PINTURA COM TINTA ALQUÍDICA DE FUNDO E ACABAMENTO (ESMALTE SINTÉTICO GRAFITE) PULVERIZADA SOBRE SUPERFÍCIES METÁLICAS (EXCETO PERFIL) EXECUTADO EM OBRA (POR DEMÃO). AF_01/2020_P</t>
  </si>
  <si>
    <t>PINTURA COM TINTA EPOXÍDICA DE FUNDO PULVERIZADA SOBRE PERFIL METÁLICO EXECUTADO EM FÁBRICA (POR DEMÃO). AF_01/2020_P</t>
  </si>
  <si>
    <t>PINTURA COM TINTA EPOXÍDICA DE ACABAMENTO PULVERIZADA SOBRE PERFIL METÁLICO EXECUTADO EM FÁBRICA (02 DEMÃOS). AF_01/2020_P</t>
  </si>
  <si>
    <t>PINTURA DE PISO COM TINTA ACRÍLICA, APLICAÇÃO MANUAL, 3 DEMÃOS, INCLUSO FUNDO PREPARADOR. AF_05/2021</t>
  </si>
  <si>
    <t>PINTURA DE PISO COM TINTA EPÓXI, APLICAÇÃO MANUAL, 2 DEMÃOS, INCLUSO PRIMER EPÓXI. AF_05/2021</t>
  </si>
  <si>
    <t>PISO VINÍLICO SEMI-FLEXÍVEL EM PLACAS, PADRÃO LISO, ESPESSURA 3,2 MM, FIXADO COM COLA. AF_09/2020</t>
  </si>
  <si>
    <t>CONTRAPISO EM ARGAMASSA TRAÇO 1:4 (CIMENTO E AREIA), PREPARO MECÂNICO COM BETONEIRA 400 L, APLICADO EM ÁREAS MOLHADAS SOBRE IMPERMEABILIZAÇÃO, ACABAMENTO NÃO REFORÇADO, ESPESSURA 3CM. AF_07/2021</t>
  </si>
  <si>
    <t xml:space="preserve">!EM PROCESSO DE DESATIVACAO! HASTE DE ATERRAMENTO EM ACO COM 3,00 M DE COMPRIMENTO E DN = 5/8", REVESTIDA COM BAIXA CAMADA DE COBRE, SEM CONECTOR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</si>
  <si>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ACIDO MURIATICO, DILUICAO 10% A 12% PARA USO EM LIMPEZA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</si>
  <si>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ACO CA-25, 10,0 MM, OU 12,5 MM, OU 16,0 MM, OU 20,0 MM, OU 25,0 MM, VERGALHAO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</si>
  <si>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ACO CA-60, 4,2 MM, OU 5,0 MM, OU 6,0 MM, OU 7,0 MM, VERGALHAO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</si>
  <si>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ADESIVO / COLA PARA EPS (ISOPOR) E OUTROS MATERIAIS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</si>
  <si>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ADITIVO IMPERMEABILIZANTE DE PEGA NORMAL PARA ARGAMASSAS E CONCRETOS SEM ARMACAO, LIQUIDO E ISENTO DE CLORETOS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</si>
  <si>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ANEL DE VEDACAO, PVC FLEXIVEL, 100 MM, PARA SAIDA DE BACIA / VASO SANITARIO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</si>
  <si>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ARAME GALVANIZADO 18 BWG, D = 1,24MM (0,009 KG/M)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</si>
  <si>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ARAME RECOZIDO 16 BWG, D = 1,65 MM (0,016 KG/M) OU 18 BWG, D = 1,25 MM (0,01 KG/M)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</si>
  <si>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AREIA GROSSA - POSTO JAZIDA/FORNECEDOR (RETIRADO NA JAZIDA, SEM TRANSPORTE)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</si>
  <si>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AREIA MEDIA - POSTO JAZIDA/FORNECEDOR (RETIRADO NA JAZIDA, SEM TRANSPORTE)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</si>
  <si>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ARGAMASSA COLANTE AC I PARA CERAMICAS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</si>
  <si>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ARGAMASSA COLANTE TIPO AC III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</si>
  <si>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ARGAMASSA COLANTE TIPO AC III 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</si>
  <si>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ARMACAO VERTICAL COM HASTE E CONTRA-PINO, EM CHAPA DE ACO GALVANIZADO 3/16", COM 4 ESTRIBOS E 4 ISOLADORES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</si>
  <si>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ARRUELA EM ALUMINIO, COM ROSCA, DE 1", PARA ELETRODUTO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</si>
  <si>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ARRUELA LISA, REDONDA, DE LATAO POLIDO, DIAMETRO NOMINAL 5/8", DIAMETRO EXTERNO = 34 MM, DIAMETRO DO FURO = 17 MM, ESPESSURA = *2,5*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</si>
  <si>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BLOCO CERAMICO VAZADO PARA ALVENARIA DE VEDACAO, 8 FUROS, DE 9 X 19 X 19 CM (L XA X C)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</si>
  <si>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BUCHA DE REDUCAO DE FERRO GALVANIZADO, COM ROSCA BSP, DE 1 1/2" X 3/4"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</si>
  <si>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BUCHA EM ALUMINIO, COM ROSCA, DE 1", PARA ELETRODUTO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</si>
  <si>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COBRE NU 16 MM2 MEIO-DURO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</si>
  <si>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CAIBRO NAO APARELHADO,  *6 X 8* CM,  EM MACARANDUBA, ANGELIM OU EQUIVALENTE DA REGIAO -  BRUTA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</si>
  <si>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CAIXA DE CONCRETO ARMADO PRE-MOLDADO, COM FUNDO E TAMPA, DIMENSOES DE 0,60 X 0,60 X 0,50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</si>
  <si>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CAIXA DE GORDURA EM PVC, DIAMETRO MINIMO 300 MM, DIAMETRO DE SAIDA 100 MM, CAPACIDADE  APROXIMADA 18 LITROS, COM TAMPA E CESTO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</si>
  <si>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CAIXA INTERNA/EXTERNA DE MEDICAO PARA 1 MEDIDOR TRIFASICO, COM VISOR, EM CHAPA DE ACO 18 USG (PADRAO DA CONCESSIONARIA LOCAL)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</si>
  <si>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CAL HIDRATADA CH-I PARA ARGAMASSAS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</si>
  <si>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CANTONEIRA ACO ABAS IGUAIS (QUALQUER BITOLA), ESPESSURA ENTRE 1/8" E 1/4"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</si>
  <si>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CAP OU TAMPAO DE FERRO GALVANIZADO, COM ROSCA BSP, DE 1/2"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</si>
  <si>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CAP OU TAMPAO DE FERRO GALVANIZADO, COM ROSCA BSP, DE 2 1/2"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</si>
  <si>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CAP OU TAMPAO DE FERRO GALVANIZADO, COM ROSCA BSP, DE 4"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</si>
  <si>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CHAPA DE ACO CARBONO LAMINADO A QUENTE, QUALIDADE ESTRUTURAL, BITOLA 3/16", E =4,75 MM (37,29 KG/M2)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</si>
  <si>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CHAPA DE ACO GALVANIZADA BITOLA GSG 20, E = 0,95 MM (7,60 KG/M2)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</si>
  <si>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CHAPA DE ACO GROSSA, ASTM A36, E = 1/2 " (12,70 MM) 99,59 KG/M2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</si>
  <si>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CHAPA DE ACO GROSSA, ASTM A36, E = 1/4 " (6,35 MM) 49,79 KG/M2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</si>
  <si>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CHAPA DE ACO GROSSA, ASTM A36, E = 3/4 " (19,05 MM) 149,39 KG/M2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</si>
  <si>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CHAPA DE ACO GROSSA, ASTM A36, E = 3/8 " (9,53 MM) 74,69 KG/M2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</si>
  <si>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CHAPA DE ACO GROSSA, ASTM A36, E = 5/8 " (15,88 MM) 124,49 KG/M2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</si>
  <si>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CHAPA DE ACO GROSSA, ASTM A36, E = 7/8 " (22,23 MM) 174,28 KG/M2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</si>
  <si>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CHAPA DE MADEIRA COMPENSADA NAVAL (COM COLA FENOLICA), E = 10 MM, DE *1,60 X 2,20*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</si>
  <si>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CHAPA DE MADEIRA COMPENSADA NAVAL (COM COLA FENOLICA), E = 6 MM, DE *1,60 X 2,20*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</si>
  <si>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CIMENTO PORTLAND COMPOSTO CP II-32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</si>
  <si>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CINTA CIRCULAR EM ACO GALVANIZADO DE 150 MM DE DIAMETRO PARA FIXACAO DE CAIXA MEDICAO, INCLUI PARAFUSOS E PORCAS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</si>
  <si>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CONCRETO USINADO BOMBEAVEL, CLASSE DE RESISTENCIA C20, COM BRITA 0 E 1, SLUMP = 100 +/- 20 MM, INCLUI SERVICO DE BOMBEAMENTO (NBR 8953)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</si>
  <si>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CONCRETO USINADO BOMBEAVEL, CLASSE DE RESISTENCIA C35, COM BRITA 0 E 1, SLUMP = 100 +/- 20 MM, INCLUI SERVICO DE BOMBEAMENTO (NBR 8953)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</si>
  <si>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CONECTOR METALICO TIPO PARAFUSO FENDIDO (SPLIT BOLT), PARA CABOS ATE 16 MM2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</si>
  <si>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CURVA 180 GRAUS, DE PVC RIGIDO ROSCAVEL, DE 3/4", PARA ELETRODUTO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</si>
  <si>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DISJUNTOR TIPO NEMA, TRIPOLAR 10  ATE  50A, TENSAO MAXIMA DE 415 V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</si>
  <si>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ELETRODUTO DE PVC RIGIDO ROSCAVEL DE 1 ", SEM LUVA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</si>
  <si>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ESPACADOR / DISTANCIADOR CIRCULAR COM ENTRADA LATERAL, EM PLASTICO, PARA VERGALHAO *4,2 A 12,5* MM, COBRIMENTO 20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</si>
  <si>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ESPELHO CRISTAL E = 4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</si>
  <si>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ESPUMA EXPANSIVA DE POLIURETANO, APLICACAO MANUAL - 500 ML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</si>
  <si>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FIO DE COBRE, SOLIDO, CLASSE 1, ISOLACAO EM PVC/A, ANTICHAMA BWF-B, 450/750V, SECAO NOMINAL 10 MM2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</si>
  <si>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FITA ACO INOX PARA CINTAR POSTE, L = 19 MM, E = 0,5 MM (ROLO DE 30M)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</si>
  <si>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FITA VEDA ROSCA EM ROLOS DE 18 MM X 10 M (L X C)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</si>
  <si>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FITA VEDA ROSCA EM ROLOS DE 18 MM X 50 M (L X C)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</si>
  <si>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GEOTEXTIL NAO TECIDO AGULHADO DE FILAMENTOS CONTINUOS 100% POLIESTER, RESITENCIA A TRACAO = 09 KN/M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</si>
  <si>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GESSO EM PO PARA REVESTIMENTOS/MOLDURAS/SANCAS E USO GERAL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</si>
  <si>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LOCACAO DE ANDAIME METALICO TIPO FACHADEIRO, LARGURA DE 1,20 M, ALTURA POR PECA DE 2,0 M, INCLUINDO SAPATAS E ITENS NECESSARIOS A INSTALACAO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</si>
  <si>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LOCACAO DE ANDAIME METALICO TUBULAR DE ENCAIXE, TIPO DE TORRE, COM LARGURA DE 1 ATE 1,5 M E ALTURA DE *1,00* M (INCLUSO SAPATAS FIXAS OU RODIZIOS)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</si>
  <si>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LONA PLASTICA PESADA PRETA, E = 150 MICRA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</si>
  <si>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LUVA EM PVC RIGIDO ROSCAVEL, DE 1", PARA ELETRODUTO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</si>
  <si>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MANOMETRO COM CAIXA EM ACO PINTADO, ESCALA *10* KGF/CM2 (*10* BAR), DIAMETRO NOMINAL DE 100 MM, CONEXAO DE 1/2"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</si>
  <si>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MEDIDOR DE NIVEL ESTATICO E DINAMICO PARA POCO, COMPRIMENTO DE 200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</si>
  <si>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MEMBRANA IMPERMEABILIZANTE A BASE DE POLIURETANO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</si>
  <si>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PARAFUSO DE FERRO POLIDO, SEXTAVADO, COM ROSCA PARCIAL, DIAMETRO 5/8", COMPRIMENTO 6", COM PORCA E ARRUELA DE PRESSAO MEDIA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</si>
  <si>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PARAFUSO FRANCES M16 EM ACO GALVANIZADO, COMPRIMENTO = 45 MM, DIAMETRO = 16 MM, CABECA ABAULADA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</si>
  <si>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PARAFUSO NIQUELADO COM ACABAMENTO CROMADO PARA FIXAR PECA SANITARIA, INCLUI PORCA CEGA, ARRUELA E BUCHA DE NYLON TAMANHO S-10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</si>
  <si>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PARAFUSO NIQUELADO 3 1/2" COM ACABAMENTO CROMADO PARA FIXAR PECA SANITARIA, INCLUI PORCA CEGA, ARRUELA E BUCHA DE NYLON TAMANHO S-8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</si>
  <si>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PEDRA BRITADA N. 0, OU PEDRISCO (4,8 A 9,5 MM) POSTO PEDREIRA/FORNECEDOR, SEM FRETE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</si>
  <si>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PEDRA BRITADA N. 2 (19 A 38 MM) POSTO PEDREIRA/FORNECEDOR, SEM FRETE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</si>
  <si>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PERFIL "I" DE ACO LAMINADO, ABAS PARALELAS, "W", QUALQUER BITOLA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</si>
  <si>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PERFIL "U" ENRIJECIDO DE ACO GALVANIZADO, DOBRADO, 150 X 60 X 20 MM, E = 3,00 MM OU 200 X 75 X 25 MM, E = 3,75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</si>
  <si>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PISO EM CERAMICA ESMALTADA EXTRA, PEI MAIOR OU IGUAL A 4, FORMATO MENOR OU IGUAL A 2025 CM2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</si>
  <si>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PLACA DE OBRA (PARA CONSTRUCAO CIVIL) EM CHAPA GALVANIZADA *N. 22*, ADESIVADA, DE *2,0 X 1,125*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</si>
  <si>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POLIESTIRENO EXPANDIDO/EPS (ISOPOR), TIPO 2F, PLACA, ISOLAMENTO TERMOACUSTICO, E = 50 MM, 1000 X 500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</si>
  <si>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PONTALETE *7,5 X 7,5* CM EM PINUS, MISTA OU EQUIVALENTE DA REGIAO - BRUTA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</si>
  <si>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PONTALETE ROLIÇO SEM TRATAMENTO, D = 8 A 11 CM, H = 3 M, EM EUCALIPTO OU EQUIVALENTE DA REGIAO - BRUTA (PARA ESCORAMENTO)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</si>
  <si>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POSTE ROLICO DE MADEIRA TRATADA, D = 20 A 25 CM, H = 12,00 M, EM EUCALIPTO OU EQUIVALENTE DA REGIAO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</si>
  <si>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PREGO DE ACO POLIDO COM CABECA 16 X 24 (2 1/4 X 12)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</si>
  <si>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PREGO DE ACO POLIDO COM CABECA 18 X 27 (2 1/2 X 10)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</si>
  <si>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PREGO DE ACO POLIDO COM CABECA 18 X 30 (2 3/4 X 10)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</si>
  <si>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REJUNTE CIMENTICIO, QUALQUER COR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</si>
  <si>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REJUNTE EPOXI, QUALQUER COR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</si>
  <si>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SARRAFO *2,5 X 5* CM EM PINUS, MISTA OU EQUIVALENTE DA REGIAO - BRUTA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</si>
  <si>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SARRAFO NAO APARELHADO *2,5 X 10* CM, EM MACARANDUBA, ANGELIM OU EQUIVALENTE DA REGIAO -  BRUTA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</si>
  <si>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SARRAFO NAO APARELHADO *2,5 X 7* CM, EM MACARANDUBA, ANGELIM OU EQUIVALENTE DA REGIAO -  BRUTA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</si>
  <si>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SELANTE ELASTICO MONOCOMPONENTE A BASE DE POLIURETANO (PU) PARA JUNTAS DIVERSAS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</si>
  <si>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SIFAO EM METAL CROMADO PARA PIA AMERICANA, 1.1/2 X 1.1/2 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</si>
  <si>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TABUA NAO APARELHADA *2,5 X 30* CM, EM MACARANDUBA, ANGELIM OU EQUIVALENTE DA REGIAO - BRUTA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</si>
  <si>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TELA DE ACO SOLDADA NERVURADA, CA-60, Q-61, (0,97 KG/M2), DIAMETRO DO FIO = 3,4 MM, LARGURA = 2,45 M, ESPACAMENTO DA MALHA = 15 X 15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</si>
  <si>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TELA DE ANIAGEM (JUTA)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</si>
  <si>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TINTA ACRILICA PREMIUM, COR BRANCO FOSCO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</si>
  <si>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TORNEIRA CROMADA CURTA SEM BICO PARA USO GERAL  1/2 " OU 3/4 " (REF 1152)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</si>
  <si>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TRELICA NERVURADA (ESPACADOR), ALTURA = 120,0 MM, DIAMETRO DOS BANZOS INFERIORES E SUPERIOR = 6,0 MM, DIAMETRO DA DIAGONAL = 4,2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</si>
  <si>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ACO CARBONO COM COSTURA, NBR 5580, CLASSE M, DN = 25 MM, E = 3,35 MM, *2,50* KG//M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</si>
  <si>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ACO CARBONO COM COSTURA, NBR 5580, CLASSE M, DN = 40 MM, E = 3,35 MM, *3,71* KG//M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</si>
  <si>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DE POLIETILENO DE ALTA DENSIDADE, PEAD, PE-80, DE= 50 MM X 4,6 MM PAREDE, (SDR 11 - PN 12,5) PARA REDE DE AGUA OU ESGOTO (NBR 15561)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</si>
  <si>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 SERIE NORMAL, DN 100 MM, PARA ESGOTO  PREDIAL (NBR 5688)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</si>
  <si>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VALVULA DE ESFERA BRUTA EM BRONZE, BITOLA 1/2 " (REF 1552-B)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</si>
  <si>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COMPRESSOR DE AR PORTÁTIL DE 771 PCM - 154 Kw</t>
  </si>
  <si>
    <t>t</t>
  </si>
  <si>
    <t>ANP - RR 2C - AGOSTO/21</t>
  </si>
  <si>
    <t>ANP CM 30 AGOSTO/21</t>
  </si>
  <si>
    <t xml:space="preserve">ASFÁLTO DILUIDO DE PETRÓLEO CM-30 </t>
  </si>
  <si>
    <t>100973</t>
  </si>
  <si>
    <t>100947</t>
  </si>
  <si>
    <t>,</t>
  </si>
  <si>
    <t>92423</t>
  </si>
  <si>
    <t>17.10.020</t>
  </si>
  <si>
    <t>101727</t>
  </si>
  <si>
    <t>100576</t>
  </si>
  <si>
    <t>95878</t>
  </si>
  <si>
    <t>96402</t>
  </si>
  <si>
    <t>54.03.240</t>
  </si>
  <si>
    <t>94273</t>
  </si>
  <si>
    <t>102492</t>
  </si>
  <si>
    <t>UNMES</t>
  </si>
  <si>
    <t>M2 </t>
  </si>
  <si>
    <t>Piso em granilite moldado no local</t>
  </si>
  <si>
    <t>Imprimação betuminosa impermeabilizante</t>
  </si>
  <si>
    <t>Eletroduto galvanizado a quente conforme NBR5598 - 2´ com acessórios</t>
  </si>
  <si>
    <t>Eletroduto galvanizado a quente conforme NBR5598 - 2 1/2´ com acessórios</t>
  </si>
  <si>
    <t>UN </t>
  </si>
  <si>
    <t>Eletroduto galvanizado conforme NBR13057 -  1 1/2´ com acessórios</t>
  </si>
  <si>
    <t>92772</t>
  </si>
  <si>
    <t>92795</t>
  </si>
  <si>
    <t>99235</t>
  </si>
  <si>
    <t>98566</t>
  </si>
  <si>
    <t>102202</t>
  </si>
  <si>
    <t>102215</t>
  </si>
  <si>
    <t>100751</t>
  </si>
  <si>
    <t>102494</t>
  </si>
  <si>
    <t>87298</t>
  </si>
  <si>
    <t>05.09.006</t>
  </si>
  <si>
    <t>Taxa de destinação de resíduo sólido em aterro, tipo inerte</t>
  </si>
  <si>
    <t>30.06.061</t>
  </si>
  <si>
    <t>Sistema de alarme PNE com indicador audiovisual, para pessoas com mobilidade reduzida ou cadeirante</t>
  </si>
  <si>
    <t>Fita teflon de 18 mm</t>
  </si>
  <si>
    <t>M </t>
  </si>
  <si>
    <t>M3 </t>
  </si>
  <si>
    <t>L </t>
  </si>
  <si>
    <t>Suporte de TV articulado de parede</t>
  </si>
  <si>
    <t>cdhu</t>
  </si>
  <si>
    <t>COMPOSIÇÃO CPU_ELE-050</t>
  </si>
  <si>
    <t>COMPOSIÇÃO CPU_ELE-001</t>
  </si>
  <si>
    <t>COMPOSIÇÃO CPU_ELE-002</t>
  </si>
  <si>
    <t>COMPOSIÇÃO CPU_ELE-003</t>
  </si>
  <si>
    <t>COMPOSIÇÃO CPU_ELE-004</t>
  </si>
  <si>
    <t>COMPOSIÇÃO CPU_ELE-005</t>
  </si>
  <si>
    <t>COMPOSIÇÃO CPU_ELE-006</t>
  </si>
  <si>
    <t>COMPOSIÇÃO CPU_ELE-007</t>
  </si>
  <si>
    <t>COMPOSIÇÃO CPU_ELE-008</t>
  </si>
  <si>
    <t>COMPOSIÇÃO CPU_ELE-009</t>
  </si>
  <si>
    <t>COMPOSIÇÃO CPU_ELE-010</t>
  </si>
  <si>
    <t>COMPOSIÇÃO CPU_ELE-011</t>
  </si>
  <si>
    <t>COMPOSIÇÃO CPU_ELE-012</t>
  </si>
  <si>
    <t>COMPOSIÇÃO CPU_ELE-013</t>
  </si>
  <si>
    <t>COMPOSIÇÃO CPU_ELE-014</t>
  </si>
  <si>
    <t>COMPOSIÇÃO CPU_ELE-015</t>
  </si>
  <si>
    <t>COMPOSIÇÃO CPU_ELE-016</t>
  </si>
  <si>
    <t>COMPOSIÇÃO CPU_ELE-017</t>
  </si>
  <si>
    <t>COMPOSIÇÃO CPU_ELE-018</t>
  </si>
  <si>
    <t>COMPOSIÇÃO CPU_ELE-019</t>
  </si>
  <si>
    <t>COMPOSIÇÃO CPU_ELE-020</t>
  </si>
  <si>
    <t>COMPOSIÇÃO CPU_ELE-021</t>
  </si>
  <si>
    <t>COMPOSIÇÃO CPU_ELE-022</t>
  </si>
  <si>
    <t>COMPOSIÇÃO CPU_ELE-023</t>
  </si>
  <si>
    <t>COMPOSIÇÃO CPU_ELE-024</t>
  </si>
  <si>
    <t>COMPOSIÇÃO CPU_ELE-025</t>
  </si>
  <si>
    <t>COMPOSIÇÃO CPU_ELE-026</t>
  </si>
  <si>
    <t>COMPOSIÇÃO CPU_ELE-027</t>
  </si>
  <si>
    <t>COMPOSIÇÃO CPU_ELE-028</t>
  </si>
  <si>
    <t>COMPOSIÇÃO CPU_ELE-029</t>
  </si>
  <si>
    <t>COMPOSIÇÃO CPU_ELE-030</t>
  </si>
  <si>
    <t>COMPOSIÇÃO CPU_ELE-031</t>
  </si>
  <si>
    <t>COMPOSIÇÃO CPU_ELE-032</t>
  </si>
  <si>
    <t>COMPOSIÇÃO CPU_ELE-033</t>
  </si>
  <si>
    <t>COMPOSIÇÃO CPU_ELE-034</t>
  </si>
  <si>
    <t>COMPOSIÇÃO CPU_ELE-035</t>
  </si>
  <si>
    <t>COMPOSIÇÃO CPU_ELE-036</t>
  </si>
  <si>
    <t>COMPOSIÇÃO CPU_ELE-037</t>
  </si>
  <si>
    <t>COMPOSIÇÃO CPU_ELE-038</t>
  </si>
  <si>
    <t>COMPOSIÇÃO CPU_ELE-039</t>
  </si>
  <si>
    <t>COMPOSIÇÃO CPU_ELE-040</t>
  </si>
  <si>
    <t>COMPOSIÇÃO CPU_ELE-041</t>
  </si>
  <si>
    <t>COMPOSIÇÃO CPU_ELE-042</t>
  </si>
  <si>
    <t>COMPOSIÇÃO CPU_ELE-043</t>
  </si>
  <si>
    <t>COMPOSIÇÃO CPU_ELE-044</t>
  </si>
  <si>
    <t>COMPOSIÇÃO CPU_ELE-045</t>
  </si>
  <si>
    <t>COMPOSIÇÃO CPU_ELE-046</t>
  </si>
  <si>
    <t>COMPOSIÇÃO CPU_ELE-047</t>
  </si>
  <si>
    <t>COMPOSIÇÃO CPU_ELE-048</t>
  </si>
  <si>
    <t>COMPOSIÇÃO CPU_ELE-049</t>
  </si>
  <si>
    <t>COMPOSIÇÃO CPU_ELE-051</t>
  </si>
  <si>
    <t>COMPOSIÇÃO CPU_ELE-052</t>
  </si>
  <si>
    <t>COMPOSIÇÃO CPU_ELE-053</t>
  </si>
  <si>
    <t>COMPOSIÇÃO CPU_ELE-054</t>
  </si>
  <si>
    <t>COMPOSIÇÃO CPU_ELE-055</t>
  </si>
  <si>
    <t>COMPOSIÇÃO CPU_ELE-056</t>
  </si>
  <si>
    <t>COMPOSIÇÃO CPU_ELE-057</t>
  </si>
  <si>
    <t>COMPOSIÇÃO CPU_ELE-058</t>
  </si>
  <si>
    <t>COMPOSIÇÃO CPU_ELE-063</t>
  </si>
  <si>
    <t>COMPOSIÇÃO CPU_ELE-068</t>
  </si>
  <si>
    <t>COMPOSIÇÃO CPU_ELE-071</t>
  </si>
  <si>
    <t>COMPOSIÇÃO CPU_ELE-072</t>
  </si>
  <si>
    <t>COMPOSIÇÃO CPU_ELE-073</t>
  </si>
  <si>
    <t>COMPOSIÇÃO CPU_ELE-074</t>
  </si>
  <si>
    <t>COMPOSIÇÃO CPU_ELE-075</t>
  </si>
  <si>
    <t>COMPOSIÇÃO CPU_ELE-076</t>
  </si>
  <si>
    <t>COMPOSIÇÃO CPU_ELE-077</t>
  </si>
  <si>
    <t>COMPOSIÇÃO CPU_ELE-078</t>
  </si>
  <si>
    <t>COMPOSIÇÃO CPU_ELE-079</t>
  </si>
  <si>
    <t>COMPOSIÇÃO CPU_ELE-080</t>
  </si>
  <si>
    <t>COMPOSIÇÃO CPU_ELE-081</t>
  </si>
  <si>
    <t>COMPOSIÇÃO CPU_ELE-082</t>
  </si>
  <si>
    <t>COMPOSIÇÃO CPU_ELE-083</t>
  </si>
  <si>
    <t>COMPOSIÇÃO CPU_ELE-084</t>
  </si>
  <si>
    <t>COMPOSIÇÃO CPU_ELE-085</t>
  </si>
  <si>
    <t>COMPOSIÇÃO CPU_ELE-086</t>
  </si>
  <si>
    <t>COMPOSIÇÃO CPU_ELE-087</t>
  </si>
  <si>
    <t>COMPOSIÇÃO CPU_ELE-088</t>
  </si>
  <si>
    <t>COMPOSIÇÃO CPU_ELE-089</t>
  </si>
  <si>
    <t>COMPOSIÇÃO CPU_ELE-090</t>
  </si>
  <si>
    <t>COMPOSIÇÃO CPU_ELE-091</t>
  </si>
  <si>
    <t>COMPOSIÇÃO CPU_ELE-059</t>
  </si>
  <si>
    <t>COMPOSIÇÃO CPU_ELE-093</t>
  </si>
  <si>
    <t>COMPOSIÇÃO CPU_ELE-095</t>
  </si>
  <si>
    <t>COMPOSIÇÃO CPU_ELE-096</t>
  </si>
  <si>
    <t>COMPOSIÇÃO CPU_ELE-097</t>
  </si>
  <si>
    <t>COMPOSIÇÃO CPU_ELE-098</t>
  </si>
  <si>
    <t>COMPOSIÇÃO CPU_ELE-100</t>
  </si>
  <si>
    <t>COMPOSIÇÃO CPU_ELE-101</t>
  </si>
  <si>
    <t>COMPOSIÇÃO CPU_ELE-102</t>
  </si>
  <si>
    <t>COMPOSIÇÃO CPU_ELE-103</t>
  </si>
  <si>
    <t>COMPOSIÇÃO CPU_ELE-104</t>
  </si>
  <si>
    <t>COMPOSIÇÃO CPU_ELE-105</t>
  </si>
  <si>
    <t>COMPOSIÇÃO CPU_ELE-106</t>
  </si>
  <si>
    <t>COMPOSIÇÃO CPU_ELE-107</t>
  </si>
  <si>
    <t>COMPOSIÇÃO CPU_ELE-108</t>
  </si>
  <si>
    <t>COMPOSIÇÃO CPU_ELE-109</t>
  </si>
  <si>
    <t>COMPOSIÇÃO CPU_ELE-060</t>
  </si>
  <si>
    <t>COMPOSIÇÃO CPU_ARC-001</t>
  </si>
  <si>
    <t>COMPOSIÇÃO CPU_ARC-002</t>
  </si>
  <si>
    <t>COMPOSIÇÃO CPU_ARC-003</t>
  </si>
  <si>
    <t>COMPOSIÇÃO CPU_ARC-004</t>
  </si>
  <si>
    <t>COMPOSIÇÃO CPU_ARC-005</t>
  </si>
  <si>
    <t>COMPOSIÇÃO CPU_ARC-006</t>
  </si>
  <si>
    <t>COMPOSIÇÃO CPU_ARC-007</t>
  </si>
  <si>
    <t>COMPOSIÇÃO CPU_ARC-020</t>
  </si>
  <si>
    <t>COMPOSIÇÃO CPU_ARC-021</t>
  </si>
  <si>
    <t>COMPOSIÇÃO CPU_ARC-022</t>
  </si>
  <si>
    <t>COMPOSIÇÃO CPU_ARC-023</t>
  </si>
  <si>
    <t>COMPOSIÇÃO CPU_ARC-024</t>
  </si>
  <si>
    <t>COMPOSIÇÃO CPU_ARC-025</t>
  </si>
  <si>
    <t>COMPOSIÇÃO CPU_ARC-026</t>
  </si>
  <si>
    <t>COMPOSIÇÃO CPU_ARC-027</t>
  </si>
  <si>
    <t>COMPOSIÇÃO CPU_ARC-028</t>
  </si>
  <si>
    <t>COMPOSIÇÃO CPU_ARC-029</t>
  </si>
  <si>
    <t>COMPOSIÇÃO CPU_ARC-030</t>
  </si>
  <si>
    <t>COMPOSIÇÃO CPU_ARC-031</t>
  </si>
  <si>
    <t>COMPOSIÇÃO CPU_ARC-032</t>
  </si>
  <si>
    <t>COMPOSIÇÃO CPU_ARC-033</t>
  </si>
  <si>
    <t>COMPOSIÇÃO CPU_ARC-034</t>
  </si>
  <si>
    <t>COMPOSIÇÃO CPU_ARC-035</t>
  </si>
  <si>
    <t>COMPOSIÇÃO CPU_ARC-036</t>
  </si>
  <si>
    <t>COMPOSIÇÃO CPU_ARC-037</t>
  </si>
  <si>
    <t>COMPOSIÇÃO CPU_ARC-038</t>
  </si>
  <si>
    <t>COMPOSIÇÃO CPU_ARC-039</t>
  </si>
  <si>
    <t>COMPOSIÇÃO CPU_ARC-040</t>
  </si>
  <si>
    <t>COMPOSIÇÃO CPU_ARC-041</t>
  </si>
  <si>
    <t>COMPOSIÇÃO CPU_ARC-042</t>
  </si>
  <si>
    <t>COMPOSIÇÃO CPU_ARC-043</t>
  </si>
  <si>
    <t>COMPOSIÇÃO CPU_ARC-044</t>
  </si>
  <si>
    <t>COMPOSIÇÃO CPU_ARC-045</t>
  </si>
  <si>
    <t>COMPOSIÇÃO CPU_ARC-046</t>
  </si>
  <si>
    <t>COMPOSIÇÃO CPU_ARC-047</t>
  </si>
  <si>
    <t>COMPOSIÇÃO CPU_ARC-048</t>
  </si>
  <si>
    <t>COMPOSIÇÃO CPU_ARC-049</t>
  </si>
  <si>
    <t>COMPOSIÇÃO CPU_ARC-050</t>
  </si>
  <si>
    <t>COMPOSIÇÃO CPU_ARC-051</t>
  </si>
  <si>
    <t>COMPOSIÇÃO CPU_ARC-052</t>
  </si>
  <si>
    <t>COMPOSIÇÃO CPU_ARC-053</t>
  </si>
  <si>
    <t>COMPOSIÇÃO CPU_ARC-054</t>
  </si>
  <si>
    <t>COMPOSIÇÃO CPU_ARC-055</t>
  </si>
  <si>
    <t>COMPOSIÇÃO CPU_ARC-056</t>
  </si>
  <si>
    <t>COMPOSIÇÃO CPU_ARC-057</t>
  </si>
  <si>
    <t>COMPOSIÇÃO CPU_ARC-058</t>
  </si>
  <si>
    <t>COMPOSIÇÃO CPU_ARC-059</t>
  </si>
  <si>
    <t>COMPOSIÇÃO CPU_ARC-060</t>
  </si>
  <si>
    <t>COMPOSIÇÃO CPU_ARC-061</t>
  </si>
  <si>
    <t>COMPOSIÇÃO CPU_ARC-062</t>
  </si>
  <si>
    <t>COMPOSIÇÃO CPU_ARC-063</t>
  </si>
  <si>
    <t>COMPOSIÇÃO CPU_ARC-064</t>
  </si>
  <si>
    <t>COMPOSIÇÃO CPU_ARC-065</t>
  </si>
  <si>
    <t>COMPOSIÇÃO CPU_ARC-066</t>
  </si>
  <si>
    <t>COMPOSIÇÃO CPU_ARC-067</t>
  </si>
  <si>
    <t>COMPOSIÇÃO CPU_ARC-068</t>
  </si>
  <si>
    <t>COMPOSIÇÃO CPU_ARC-069</t>
  </si>
  <si>
    <t>COMPOSIÇÃO CPU_ARC-070</t>
  </si>
  <si>
    <t>COMPOSIÇÃO CPU_ARC-071</t>
  </si>
  <si>
    <t>COMPOSIÇÃO CPU_ARC-072</t>
  </si>
  <si>
    <t>COMPOSIÇÃO CPU_ARC-073</t>
  </si>
  <si>
    <t>COMPOSIÇÃO CPU_ARC-074</t>
  </si>
  <si>
    <t>COMPOSIÇÃO CPU_ARC-075</t>
  </si>
  <si>
    <t>COMPOSIÇÃO CPU_ARC-076</t>
  </si>
  <si>
    <t>COMPOSIÇÃO CPU_ARC-077</t>
  </si>
  <si>
    <t>COMPOSIÇÃO CPU_ARC-078</t>
  </si>
  <si>
    <t>COMPOSIÇÃO CPU_ELE-110</t>
  </si>
  <si>
    <t>COMPOSIÇÃO CPU_ELE-111</t>
  </si>
  <si>
    <t>COMPOSIÇÃO CPU_ELE-112</t>
  </si>
  <si>
    <t>COMPOSIÇÃO CPU_ELE-113</t>
  </si>
  <si>
    <t>COMPOSIÇÃO CPU_ARC-088</t>
  </si>
  <si>
    <t>COMPOSIÇÃO CPU_ARC-089</t>
  </si>
  <si>
    <t>COMPOSIÇÃO CPU_ARC-090</t>
  </si>
  <si>
    <t>COMPOSIÇÃO CPU_ARC-091</t>
  </si>
  <si>
    <t>COMPOSIÇÃO CPU_ARC-092</t>
  </si>
  <si>
    <t>COMPOSIÇÃO CPU_ARC-093</t>
  </si>
  <si>
    <t>COMPOSIÇÃO CPU_ARC-094</t>
  </si>
  <si>
    <t>COMPOSIÇÃO CPU_ARC-095</t>
  </si>
  <si>
    <t>COMPOSIÇÃO CPU_ARC-096</t>
  </si>
  <si>
    <t>COMPOSIÇÃO CPU_ARC-097</t>
  </si>
  <si>
    <t>COMPOSIÇÃO CPU_ARC-098</t>
  </si>
  <si>
    <t>COMPOSIÇÃO CPU_ARC-099</t>
  </si>
  <si>
    <t>COMPOSIÇÃO CPU_ARC-100</t>
  </si>
  <si>
    <t>COMPOSIÇÃO CPU_ARC-101</t>
  </si>
  <si>
    <t>COMPOSIÇÃO CPU_ARC-102</t>
  </si>
  <si>
    <t>COMPOSIÇÃO CPU_ARC-103</t>
  </si>
  <si>
    <t>COMPOSIÇÃO CPU_ARC-104</t>
  </si>
  <si>
    <t>COMPOSIÇÃO CPU_ARC-105</t>
  </si>
  <si>
    <t>COMPOSIÇÃO CPU_ARC-106</t>
  </si>
  <si>
    <t>COMPOSIÇÃO CPU_ARC-107</t>
  </si>
  <si>
    <t>COMPOSIÇÃO CPU_ARC-108</t>
  </si>
  <si>
    <t>COMPOSIÇÃO CPU_ARC-109</t>
  </si>
  <si>
    <t>COMPOSIÇÃO CPU_ARC-110</t>
  </si>
  <si>
    <t>COMPOSIÇÃO CPU_ARC-111</t>
  </si>
  <si>
    <t>COMPOSIÇÃO CPU_ARC-112</t>
  </si>
  <si>
    <t>COMPOSIÇÃO CPU_ARC-113</t>
  </si>
  <si>
    <t>COMPOSIÇÃO CPU_ARC-114</t>
  </si>
  <si>
    <t>COMPOSIÇÃO CPU_ARC-115</t>
  </si>
  <si>
    <t>COMPOSIÇÃO CPU_ARC-116</t>
  </si>
  <si>
    <t>COMPOSIÇÃO CPU_ARC-117</t>
  </si>
  <si>
    <t>COMPOSIÇÃO CPU_ARC-118</t>
  </si>
  <si>
    <t>COMPOSIÇÃO CPU_ARC-119</t>
  </si>
  <si>
    <t>COMPOSIÇÃO CPU_ARC-120</t>
  </si>
  <si>
    <t>COMPOSIÇÃO CPU_ARC-121</t>
  </si>
  <si>
    <t>COMPOSIÇÃO CPU_ARC-122</t>
  </si>
  <si>
    <t>COMPOSIÇÃO CPU_ARC-123</t>
  </si>
  <si>
    <t>COMPOSIÇÃO CPU_ARC-124</t>
  </si>
  <si>
    <t>COMPOSIÇÃO CPU_ARC-125</t>
  </si>
  <si>
    <t>COMPOSIÇÃO CPU_ARC-126</t>
  </si>
  <si>
    <t>COMPOSIÇÃO CPU_ARC-127</t>
  </si>
  <si>
    <t>COMPOSIÇÃO CPU_ARC-128</t>
  </si>
  <si>
    <t>COMPOSIÇÃO CPU_ARC-129</t>
  </si>
  <si>
    <t>COMPOSIÇÃO CPU_ARC-130</t>
  </si>
  <si>
    <t>COMPOSIÇÃO CPU_ARC-132</t>
  </si>
  <si>
    <t>COMPOSIÇÃO CPU_ARC-133</t>
  </si>
  <si>
    <t>COMPOSIÇÃO CPU_ARC-134</t>
  </si>
  <si>
    <t>COMPOSIÇÃO CPU_ARC-135</t>
  </si>
  <si>
    <t>COMPOSIÇÃO CPU_ARC-136</t>
  </si>
  <si>
    <t>COMPOSIÇÃO CPU_ARC-137</t>
  </si>
  <si>
    <t>COMPOSIÇÃO CPU_ARC-138</t>
  </si>
  <si>
    <t>COMPOSIÇÃO CPU_ARC-140</t>
  </si>
  <si>
    <t>COMPOSIÇÃO CPU_ARC-141</t>
  </si>
  <si>
    <t>COMPOSIÇÃO CPU_ELE-061</t>
  </si>
  <si>
    <t>COMPOSIÇÃO CPU_ARC-146</t>
  </si>
  <si>
    <t>COMPOSIÇÃO CPU_ARC-147</t>
  </si>
  <si>
    <t>COMPOSIÇÃO CPU_ARC-148</t>
  </si>
  <si>
    <t>COMPOSIÇÃO CPU_ARC-149</t>
  </si>
  <si>
    <t>COMPOSIÇÃO CPU_ARC-150</t>
  </si>
  <si>
    <t>COMPOSIÇÃO CPU_ARC-151</t>
  </si>
  <si>
    <t>COMPOSIÇÃO CPU_ARC-152</t>
  </si>
  <si>
    <t>COMPOSIÇÃO CPU_ARC-153</t>
  </si>
  <si>
    <t>COMPOSIÇÃO CPU_ARC-154</t>
  </si>
  <si>
    <t>COMPOSIÇÃO CPU_ARC-155</t>
  </si>
  <si>
    <t>COMPOSIÇÃO CPU_ARC-156</t>
  </si>
  <si>
    <t>COMPOSIÇÃO CPU_ARC-157</t>
  </si>
  <si>
    <t>COMPOSIÇÃO CPU_ARC-158</t>
  </si>
  <si>
    <t>COMPOSIÇÃO CPU_ARC-159</t>
  </si>
  <si>
    <t>COMPOSIÇÃO CPU_ARC-160</t>
  </si>
  <si>
    <t>COMPOSIÇÃO CPU_ARC-161</t>
  </si>
  <si>
    <t>COMPOSIÇÃO CPU_ARC-162</t>
  </si>
  <si>
    <t>COMPOSIÇÃO CPU_ARC-163</t>
  </si>
  <si>
    <t>COMPOSIÇÃO CPU_ARC-164</t>
  </si>
  <si>
    <t>COMPOSIÇÃO CPU_ARC-165</t>
  </si>
  <si>
    <t>COMPOSIÇÃO CPU_ARC-166</t>
  </si>
  <si>
    <t>COMPOSIÇÃO CPU_ARC-167</t>
  </si>
  <si>
    <t>COMPOSIÇÃO CPU_ARC-168</t>
  </si>
  <si>
    <t>COMPOSIÇÃO CPU_ARC-169</t>
  </si>
  <si>
    <t>COMPOSIÇÃO CPU_ARC-170</t>
  </si>
  <si>
    <t>COMPOSIÇÃO CPU_ARC-171</t>
  </si>
  <si>
    <t>COMPOSIÇÃO CPU_ARC-172</t>
  </si>
  <si>
    <t>COMPOSIÇÃO CPU_ARC-173</t>
  </si>
  <si>
    <t>COMPOSIÇÃO CPU_ARC-174</t>
  </si>
  <si>
    <t>COMPOSIÇÃO CPU_ARC-175</t>
  </si>
  <si>
    <t>COMPOSIÇÃO CPU_ARC-176</t>
  </si>
  <si>
    <t>COMPOSIÇÃO CPU_ARC-177</t>
  </si>
  <si>
    <t>COMPOSIÇÃO CPU_ARC-178</t>
  </si>
  <si>
    <t>COMPOSIÇÃO CPU_ARC-179</t>
  </si>
  <si>
    <t>COMPOSIÇÃO CPU_ARC-180</t>
  </si>
  <si>
    <t>COMPOSIÇÃO CPU_ARC-181</t>
  </si>
  <si>
    <t>COMPOSIÇÃO CPU_ARC-182</t>
  </si>
  <si>
    <t>COMPOSIÇÃO CPU_ARC-183</t>
  </si>
  <si>
    <t>COMPOSIÇÃO CPU_ARC-184</t>
  </si>
  <si>
    <t>COMPOSIÇÃO CPU_ARC-185</t>
  </si>
  <si>
    <t>COMPOSIÇÃO CPU_ARC-186</t>
  </si>
  <si>
    <t>COMPOSIÇÃO CPU_ARC-187</t>
  </si>
  <si>
    <t>COMPOSIÇÃO CPU_ARC-188</t>
  </si>
  <si>
    <t>COMPOSIÇÃO CPU_ARC-189</t>
  </si>
  <si>
    <t>COMPOSIÇÃO CPU_ARC-192</t>
  </si>
  <si>
    <t>COMPOSIÇÃO CPU_ARC-193</t>
  </si>
  <si>
    <t>COMPOSIÇÃO CPU_ARC-194</t>
  </si>
  <si>
    <t>COMPOSIÇÃO CPU_ARC-195</t>
  </si>
  <si>
    <t>COMPOSIÇÃO CPU_ARC-196</t>
  </si>
  <si>
    <t>COMPOSIÇÃO CPU_ARC-197</t>
  </si>
  <si>
    <t>COMPOSIÇÃO CPU_ARC-198</t>
  </si>
  <si>
    <t>COMPOSIÇÃO CPU_ARC-199</t>
  </si>
  <si>
    <t>COMPOSIÇÃO CPU_ARC-200</t>
  </si>
  <si>
    <t>COMPOSIÇÃO CPU_ARC-201</t>
  </si>
  <si>
    <t>COMPOSIÇÃO CPU_ARC-202</t>
  </si>
  <si>
    <t>COMPOSIÇÃO CPU_HID-001</t>
  </si>
  <si>
    <t>COMPOSIÇÃO CPU_HID-002</t>
  </si>
  <si>
    <t>COMPOSIÇÃO CPU_HID-003</t>
  </si>
  <si>
    <t>COMPOSIÇÃO CPU_HID-004</t>
  </si>
  <si>
    <t>COMPOSIÇÃO CPU_HID-005</t>
  </si>
  <si>
    <t>COMPOSIÇÃO CPU_HID-007</t>
  </si>
  <si>
    <t>COMPOSIÇÃO CPU_HID-008</t>
  </si>
  <si>
    <t>COMPOSIÇÃO CPU_HID-009</t>
  </si>
  <si>
    <t>COMPOSIÇÃO CPU_HID-010</t>
  </si>
  <si>
    <t>COMPOSIÇÃO CPU_HID-011</t>
  </si>
  <si>
    <t>COMPOSIÇÃO CPU_HID-012</t>
  </si>
  <si>
    <t>COMPOSIÇÃO CPU_HID-013</t>
  </si>
  <si>
    <t>COMPOSIÇÃO CPU_HID-014</t>
  </si>
  <si>
    <t>COMPOSIÇÃO CPU_HID-016</t>
  </si>
  <si>
    <t>COMPOSIÇÃO CPU_HID-020</t>
  </si>
  <si>
    <t>COMPOSIÇÃO CPU_HID-021</t>
  </si>
  <si>
    <t>COMPOSIÇÃO CPU_HID-022</t>
  </si>
  <si>
    <t>COMPOSIÇÃO CPU_HID-034</t>
  </si>
  <si>
    <t>COMPOSIÇÃO CPU_HID-049</t>
  </si>
  <si>
    <t>COMPOSIÇÃO CPU_HID-050</t>
  </si>
  <si>
    <t>COMPOSIÇÃO CPU_HID-051</t>
  </si>
  <si>
    <t>COMPOSIÇÃO CPU_HID-052</t>
  </si>
  <si>
    <t>COMPOSIÇÃO CPU_HID-053</t>
  </si>
  <si>
    <t>COMPOSIÇÃO CPU_HID-054</t>
  </si>
  <si>
    <t>COMPOSIÇÃO CPU_HID-055</t>
  </si>
  <si>
    <t>COMPOSIÇÃO CPU_HID-056</t>
  </si>
  <si>
    <t>COMPOSIÇÃO CPU_PCI-001</t>
  </si>
  <si>
    <t>COMPOSIÇÃO CPU_PCI-002</t>
  </si>
  <si>
    <t>COMPOSIÇÃO CPU_PCI-003</t>
  </si>
  <si>
    <t>COMPOSIÇÃO CPU_PCI-004</t>
  </si>
  <si>
    <t>COMPOSIÇÃO CPU_PCI-005</t>
  </si>
  <si>
    <t>COMPOSIÇÃO CPU_PCI-006</t>
  </si>
  <si>
    <t>COMPOSIÇÃO CPU_PCI-007</t>
  </si>
  <si>
    <t>COMPOSIÇÃO CPU_PCI-009</t>
  </si>
  <si>
    <t>COMPOSIÇÃO CPU_PCI-014</t>
  </si>
  <si>
    <t>COMPOSIÇÃO CPU_PCI-015</t>
  </si>
  <si>
    <t>COMPOSIÇÃO CPU_PCI-016</t>
  </si>
  <si>
    <t>COMPOSIÇÃO CPU_PCI-017</t>
  </si>
  <si>
    <t>COMPOSIÇÃO CPU_PCI-018</t>
  </si>
  <si>
    <t>COMPOSIÇÃO CPU_PCI-024</t>
  </si>
  <si>
    <t>COMPOSIÇÃO CPU_PCI-025</t>
  </si>
  <si>
    <t>COMPOSIÇÃO CPU_PCI-026</t>
  </si>
  <si>
    <t>COMPOSIÇÃO CPU_PCI-027</t>
  </si>
  <si>
    <t>COMPOSIÇÃO CPU_PCI-028</t>
  </si>
  <si>
    <t>COMPOSIÇÃO CPU_PCI-029</t>
  </si>
  <si>
    <t>COMPOSIÇÃO CPU_PCI-030</t>
  </si>
  <si>
    <t>COMPOSIÇÃO CPU_PCI-031</t>
  </si>
  <si>
    <t>COMPOSIÇÃO CPU_PCI-032</t>
  </si>
  <si>
    <t>COMPOSIÇÃO CPU_PCI-033</t>
  </si>
  <si>
    <t>COMPOSIÇÃO CPU_PCI-034</t>
  </si>
  <si>
    <t>COMPOSIÇÃO CPU_PCI-035</t>
  </si>
  <si>
    <t>COMPOSIÇÃO CPU_PCI-036</t>
  </si>
  <si>
    <t>COMPOSIÇÃO CPU_PCI-037</t>
  </si>
  <si>
    <t>COMPOSIÇÃO CPU_PCI-038</t>
  </si>
  <si>
    <t>COMPOSIÇÃO CPU_PCI-039</t>
  </si>
  <si>
    <t>COMPOSIÇÃO CPU_PCI-040</t>
  </si>
  <si>
    <t>COMPOSIÇÃO CPU_PCI-041</t>
  </si>
  <si>
    <t>COMPOSIÇÃO CPU_ELE-069</t>
  </si>
  <si>
    <t>COMPOSIÇÃO CPU_ELE-070</t>
  </si>
  <si>
    <t>COMPOSIÇÃO CPU_PCI-042</t>
  </si>
  <si>
    <t>COMPOSIÇÃO CPU_ARQ-001</t>
  </si>
  <si>
    <t>COMPOSIÇÃO CPU_ARQ-002</t>
  </si>
  <si>
    <t>COMPOSIÇÃO CPU_ARQ-003</t>
  </si>
  <si>
    <t>COMPOSIÇÃO CPU_ARQ-004</t>
  </si>
  <si>
    <t>COMPOSIÇÃO CPU_ARQ-005</t>
  </si>
  <si>
    <t>COMPOSIÇÃO CPU_ARC-203</t>
  </si>
  <si>
    <t>COMPOSIÇÃO CPU_PCI-043</t>
  </si>
  <si>
    <t>COMPOSIÇÃO CPU_ARQ-008</t>
  </si>
  <si>
    <t>COMPOSIÇÃO CPU_ARQ-009</t>
  </si>
  <si>
    <t>COMPOSIÇÃO CPU_ARQ-010</t>
  </si>
  <si>
    <t>COMPOSIÇÃO CPU_HID-015</t>
  </si>
  <si>
    <t>COMPOSIÇÃO CPU_ARQ-017</t>
  </si>
  <si>
    <t>COMPOSIÇÃO CPU_ARQ-019</t>
  </si>
  <si>
    <t>COMPOSIÇÃO CPU_ARQ-021</t>
  </si>
  <si>
    <t>COMPOSIÇÃO CPU_ARQ-022</t>
  </si>
  <si>
    <t>COMPOSIÇÃO CPU_ARQ-023</t>
  </si>
  <si>
    <t>COMPOSIÇÃO CPU_ARQ-024</t>
  </si>
  <si>
    <t>COMPOSIÇÃO CPU_ARQ-025</t>
  </si>
  <si>
    <t>COMPOSIÇÃO CPU_ARQ-032</t>
  </si>
  <si>
    <t>COMPOSIÇÃO CPU_ARQ-033</t>
  </si>
  <si>
    <t>COMPOSIÇÃO CPU_ARQ-034</t>
  </si>
  <si>
    <t>COMPOSIÇÃO CPU_ARQ-035</t>
  </si>
  <si>
    <t>COMPOSIÇÃO CPU_ARQ-036</t>
  </si>
  <si>
    <t>COMPOSIÇÃO CPU_ARQ-037</t>
  </si>
  <si>
    <t>COMPOSIÇÃO CPU_ARQ-038</t>
  </si>
  <si>
    <t>COMPOSIÇÃO CPU_ARQ-040</t>
  </si>
  <si>
    <t>COMPOSIÇÃO CPU_ARQ-042</t>
  </si>
  <si>
    <t>COMPOSIÇÃO CPU_ARQ-043</t>
  </si>
  <si>
    <t>COMPOSIÇÃO CPU_ARQ-044</t>
  </si>
  <si>
    <t>COMPOSIÇÃO CPU_ARQ-045</t>
  </si>
  <si>
    <t>COMPOSIÇÃO CPU_ARQ-046</t>
  </si>
  <si>
    <t>COMPOSIÇÃO CPU_ARQ-047</t>
  </si>
  <si>
    <t>COMPOSIÇÃO CPU_ARQ-048</t>
  </si>
  <si>
    <t>COMPOSIÇÃO CPU_ARQ-049</t>
  </si>
  <si>
    <t>COMPOSIÇÃO CPU_ARQ-050</t>
  </si>
  <si>
    <t>COMPOSIÇÃO CPU_ARQ-051</t>
  </si>
  <si>
    <t>COMPOSIÇÃO CPU_ARQ-054</t>
  </si>
  <si>
    <t>COMPOSIÇÃO CPU_ARQ-055</t>
  </si>
  <si>
    <t>COMPOSIÇÃO CPU_ARQ-056</t>
  </si>
  <si>
    <t>COMPOSIÇÃO CPU_ARQ-057</t>
  </si>
  <si>
    <t>COMPOSIÇÃO CPU_ARQ-058</t>
  </si>
  <si>
    <t>COMPOSIÇÃO CPU_ARQ-059</t>
  </si>
  <si>
    <t>COMPOSIÇÃO CPU_ARQ-060</t>
  </si>
  <si>
    <t>COMPOSIÇÃO CPU_ARQ-061</t>
  </si>
  <si>
    <t>COMPOSIÇÃO CPU_ARQ-062</t>
  </si>
  <si>
    <t>COMPOSIÇÃO CPU_ARQ-063</t>
  </si>
  <si>
    <t>COMPOSIÇÃO CPU_ARQ-064</t>
  </si>
  <si>
    <t>COMPOSIÇÃO CPU_ARQ-065</t>
  </si>
  <si>
    <t>COMPOSIÇÃO CPU_ARQ-066</t>
  </si>
  <si>
    <t>COMPOSIÇÃO CPU_ARQ-067</t>
  </si>
  <si>
    <t>COMPOSIÇÃO CPU_ARQ-068</t>
  </si>
  <si>
    <t>COMPOSIÇÃO CPU_ARQ-069</t>
  </si>
  <si>
    <t>COMPOSIÇÃO CPU_ARQ-070</t>
  </si>
  <si>
    <t>COMPOSIÇÃO CPU_ARQ-071</t>
  </si>
  <si>
    <t>COMPOSIÇÃO CPU_ARQ-072</t>
  </si>
  <si>
    <t>COMPOSIÇÃO CPU_ARQ-073</t>
  </si>
  <si>
    <t>COMPOSIÇÃO CPU_ARQ-074</t>
  </si>
  <si>
    <t>COMPOSIÇÃO CPU_ARQ-075</t>
  </si>
  <si>
    <t>COMPOSIÇÃO CPU_ARQ-076</t>
  </si>
  <si>
    <t>COMPOSIÇÃO CPU_ARQ-077</t>
  </si>
  <si>
    <t>COMPOSIÇÃO CPU_ARQ-078</t>
  </si>
  <si>
    <t>COMPOSIÇÃO CPU_ARQ-079</t>
  </si>
  <si>
    <t>COMPOSIÇÃO CPU_ARQ-080</t>
  </si>
  <si>
    <t>COMPOSIÇÃO CPU_ARQ-081</t>
  </si>
  <si>
    <t>COMPOSIÇÃO CPU_ARQ-082</t>
  </si>
  <si>
    <t>COMPOSIÇÃO CPU_ARQ-083</t>
  </si>
  <si>
    <t>COMPOSIÇÃO CPU_ARQ-084</t>
  </si>
  <si>
    <t>COMPOSIÇÃO CPU_ARQ-085</t>
  </si>
  <si>
    <t>COMPOSIÇÃO CPU_ARQ-086</t>
  </si>
  <si>
    <t>COMPOSIÇÃO CPU_ARQ-087</t>
  </si>
  <si>
    <t>COMPOSIÇÃO CPU_ARQ-088</t>
  </si>
  <si>
    <t>COMPOSIÇÃO CPU_ARQ-089</t>
  </si>
  <si>
    <t>COMPOSIÇÃO CPU_ARQ-090</t>
  </si>
  <si>
    <t>COMPOSIÇÃO CPU_ARQ-091</t>
  </si>
  <si>
    <t>COMPOSIÇÃO CPU_ARQ-092</t>
  </si>
  <si>
    <t>COMPOSIÇÃO CPU_ARQ-093</t>
  </si>
  <si>
    <t>COMPOSIÇÃO CPU_ARQ-094</t>
  </si>
  <si>
    <t>COMPOSIÇÃO CPU_ARQ-095</t>
  </si>
  <si>
    <t>COMPOSIÇÃO CPU_ARQ-096</t>
  </si>
  <si>
    <t>COMPOSIÇÃO CPU_ARQ-097</t>
  </si>
  <si>
    <t>COMPOSIÇÃO CPU_ARQ-098</t>
  </si>
  <si>
    <t>COMPOSIÇÃO CPU_ARQ-099</t>
  </si>
  <si>
    <t>COMPOSIÇÃO CPU_ARQ-100</t>
  </si>
  <si>
    <t>COMPOSIÇÃO CPU_ARQ-101</t>
  </si>
  <si>
    <t>COMPOSIÇÃO CPU_ARQ-102</t>
  </si>
  <si>
    <t>COMPOSIÇÃO CPU_ARQ-103</t>
  </si>
  <si>
    <t>COMPOSIÇÃO CPU_ARQ-104</t>
  </si>
  <si>
    <t>COMPOSIÇÃO CPU_ARQ-105</t>
  </si>
  <si>
    <t>COMPOSIÇÃO CPU_ARQ-106</t>
  </si>
  <si>
    <t>COMPOSIÇÃO CPU_ARQ-107</t>
  </si>
  <si>
    <t>COMPOSIÇÃO CPU_ARQ-108</t>
  </si>
  <si>
    <t>COMPOSIÇÃO CPU_ARQ-109</t>
  </si>
  <si>
    <t>COMPOSIÇÃO CPU_ARQ-111</t>
  </si>
  <si>
    <t>COMPOSIÇÃO CPU_ARQ-112</t>
  </si>
  <si>
    <t>COMPOSIÇÃO CPU_ARQ-113</t>
  </si>
  <si>
    <t>COMPOSIÇÃO CPU_ARQ-114</t>
  </si>
  <si>
    <t>COMPOSIÇÃO CPU_ARQ-115</t>
  </si>
  <si>
    <t>COMPOSIÇÃO CPU_ARQ-116</t>
  </si>
  <si>
    <t>COMPOSIÇÃO CPU_ARQ-117</t>
  </si>
  <si>
    <t>COMPOSIÇÃO CPU_ARQ-118</t>
  </si>
  <si>
    <t>COMPOSIÇÃO CPU_ARQ-119</t>
  </si>
  <si>
    <t>COMPOSIÇÃO CPU_ARQ-120</t>
  </si>
  <si>
    <t>COMPOSIÇÃO CPU_ARQ-121</t>
  </si>
  <si>
    <t>COMPOSIÇÃO CPU_ARQ-122</t>
  </si>
  <si>
    <t>COMPOSIÇÃO CPU_ARQ-123</t>
  </si>
  <si>
    <t>COMPOSIÇÃO CPU_ARQ-124</t>
  </si>
  <si>
    <t>COMPOSIÇÃO CPU_ARQ-125</t>
  </si>
  <si>
    <t>COMPOSIÇÃO CPU_ARQ-126</t>
  </si>
  <si>
    <t>COMPOSIÇÃO CPU_ARQ-127</t>
  </si>
  <si>
    <t>COMPOSIÇÃO CPU_ARQ-128</t>
  </si>
  <si>
    <t>COMPOSIÇÃO CPU_ARQ-129</t>
  </si>
  <si>
    <t>COMPOSIÇÃO CPU_ARQ-130</t>
  </si>
  <si>
    <t>COMPOSIÇÃO CPU_ARQ-131</t>
  </si>
  <si>
    <t>COMPOSIÇÃO CPU_ARQ-132</t>
  </si>
  <si>
    <t>COMPOSIÇÃO CPU_ARQ-133</t>
  </si>
  <si>
    <t>COMPOSIÇÃO CPU_ARQ-134</t>
  </si>
  <si>
    <t>COMPOSIÇÃO CPU_ARQ-135</t>
  </si>
  <si>
    <t>COMPOSIÇÃO CPU_ARQ-136</t>
  </si>
  <si>
    <t>COMPOSIÇÃO CPU_ARQ-137</t>
  </si>
  <si>
    <t>COMPOSIÇÃO CPU_ARQ-138</t>
  </si>
  <si>
    <t>COMPOSIÇÃO CPU_ARQ-139</t>
  </si>
  <si>
    <t>COMPOSIÇÃO CPU_ARQ-140</t>
  </si>
  <si>
    <t>COMPOSIÇÃO CPU_ARQ-142</t>
  </si>
  <si>
    <t>COMPOSIÇÃO CPU_ARQ-143</t>
  </si>
  <si>
    <t>COMPOSIÇÃO CCU - 01.001</t>
  </si>
  <si>
    <t>COMPOSIÇÃO CCU - 01.002</t>
  </si>
  <si>
    <t>COMPOSIÇÃO CCU - 03.001</t>
  </si>
  <si>
    <t>COMPOSIÇÃO CCU - 03.002</t>
  </si>
  <si>
    <t>COMPOSIÇÃO CCU - 03.003</t>
  </si>
  <si>
    <t>COMPOSIÇÃO CCU - 03.004</t>
  </si>
  <si>
    <t>COMPOSIÇÃO CCU - 03.005</t>
  </si>
  <si>
    <t>COMPOSIÇÃO CCU - 03.006</t>
  </si>
  <si>
    <t>COMPOSIÇÃO CCU - 03.007</t>
  </si>
  <si>
    <t>COMPOSIÇÃO CCU - 03.008</t>
  </si>
  <si>
    <t>COMPOSIÇÃO CCU - 03.009</t>
  </si>
  <si>
    <t>COMPOSIÇÃO CCU - 03.010</t>
  </si>
  <si>
    <t>COMPOSIÇÃO CCU - 03.011</t>
  </si>
  <si>
    <t>COMPOSIÇÃO CCU - 03.012</t>
  </si>
  <si>
    <t>COMPOSIÇÃO CCU - 03.013</t>
  </si>
  <si>
    <t>COMPOSIÇÃO CCU - 03.014</t>
  </si>
  <si>
    <t>COMPOSIÇÃO CCU - 03.015</t>
  </si>
  <si>
    <t>COMPOSIÇÃO CCU - 03.016</t>
  </si>
  <si>
    <t>COMPOSIÇÃO CCU - 04.001</t>
  </si>
  <si>
    <t>COMPOSIÇÃO CCU - 04.036</t>
  </si>
  <si>
    <t>COMPOSIÇÃO CCU - 04.037</t>
  </si>
  <si>
    <t>COMPOSIÇÃO CCU - 04.039</t>
  </si>
  <si>
    <t>COMPOSIÇÃO CCU - 04.041</t>
  </si>
  <si>
    <t>COMPOSIÇÃO CCU - 04.042</t>
  </si>
  <si>
    <t>COMPOSIÇÃO CCU - 04.044</t>
  </si>
  <si>
    <t>COMPOSIÇÃO CCU - 04.046</t>
  </si>
  <si>
    <t>COMPOSIÇÃO CCA - 04.002</t>
  </si>
  <si>
    <t>COMPOSIÇÃO CCU - 04.047</t>
  </si>
  <si>
    <t>COMPOSIÇÃO CCU - 04.048</t>
  </si>
  <si>
    <t>COMPOSIÇÃO CCU - 05.001</t>
  </si>
  <si>
    <t>COMPOSIÇÃO CCU - 09.001</t>
  </si>
  <si>
    <t>COMPOSIÇÃO CCU - 09.002</t>
  </si>
  <si>
    <t>COMPOSIÇÃO CCU - 09.003</t>
  </si>
  <si>
    <t>COMPOSIÇÃO CCU - 09.005</t>
  </si>
  <si>
    <t>COMPOSIÇÃO CCU - 03.017</t>
  </si>
  <si>
    <t>COMPOSIÇÃO CCU - 03.018</t>
  </si>
  <si>
    <t>COMPOSIÇÃO CCU - 03.019</t>
  </si>
  <si>
    <t>COMPOSIÇÃO CCU - 03.020</t>
  </si>
  <si>
    <t>COMPOSIÇÃO CCU - 03.021</t>
  </si>
  <si>
    <t>COMPOSIÇÃO CCU - 03.022</t>
  </si>
  <si>
    <t>COMPOSIÇÃO CCU - 03.023</t>
  </si>
  <si>
    <t>COMPOSIÇÃO CCU - 03.024</t>
  </si>
  <si>
    <t>COMPOSIÇÃO CCU - 03.025</t>
  </si>
  <si>
    <t>COMPOSIÇÃO CCU - 03.026</t>
  </si>
  <si>
    <t>COMPOSIÇÃO CCU - 03.027</t>
  </si>
  <si>
    <t>COMPOSIÇÃO CCU - 03.028</t>
  </si>
  <si>
    <t>COMPOSIÇÃO CCU - 03.029</t>
  </si>
  <si>
    <t>COMPOSIÇÃO CCU - 03.030</t>
  </si>
  <si>
    <t>COMPOSIÇÃO CCU - 03.031</t>
  </si>
  <si>
    <t>COMPOSIÇÃO CCU - 03.032</t>
  </si>
  <si>
    <t>COMPOSIÇÃO CCU - 03.033</t>
  </si>
  <si>
    <t>COMPOSIÇÃO CCU - 03.034</t>
  </si>
  <si>
    <t>COMPOSIÇÃO CCU - 03.035</t>
  </si>
  <si>
    <t>COMPOSIÇÃO CCU - 03.036</t>
  </si>
  <si>
    <t>COMPOSIÇÃO CCU - 03.037</t>
  </si>
  <si>
    <t>COMPOSIÇÃO CCU - 03.038</t>
  </si>
  <si>
    <t>COMPOSIÇÃO CCU - 03.039</t>
  </si>
  <si>
    <t>COMPOSIÇÃO CCU - 03.040</t>
  </si>
  <si>
    <t>COMPOSIÇÃO CCU - 03.041</t>
  </si>
  <si>
    <t>COMPOSIÇÃO CCU - 01.003</t>
  </si>
  <si>
    <t>COMPOSIÇÃO CCU - 02.001</t>
  </si>
  <si>
    <t>COMPOSIÇÃO CCU - 02.002</t>
  </si>
  <si>
    <t>COMPOSIÇÃO CCU - 02.003</t>
  </si>
  <si>
    <t>COMPOSIÇÃO CCU - 02.004</t>
  </si>
  <si>
    <t>COMPOSIÇÃO CCU - 02.005</t>
  </si>
  <si>
    <t>COMPOSIÇÃO CCU - 02.007</t>
  </si>
  <si>
    <t>COMPOSIÇÃO CCU - 02.012</t>
  </si>
  <si>
    <t>COMPOSIÇÃO CCU - 02.028</t>
  </si>
  <si>
    <t>COMPOSIÇÃO CCU - 02.029</t>
  </si>
  <si>
    <t>COMPOSIÇÃO CCU - 02.030</t>
  </si>
  <si>
    <t>COMPOSIÇÃO CCU - 02.032</t>
  </si>
  <si>
    <t>COMPOSIÇÃO CCU - 02.035</t>
  </si>
  <si>
    <t>COMPOSIÇÃO CCU - 02.036</t>
  </si>
  <si>
    <t>COMPOSIÇÃO CCU - 02.037</t>
  </si>
  <si>
    <t>COMPOSIÇÃO CCU - 04.049</t>
  </si>
  <si>
    <t>COMPOSIÇÃO CCU - 04.052</t>
  </si>
  <si>
    <t>COMPOSIÇÃO CCU - 04.053</t>
  </si>
  <si>
    <t>COMPOSIÇÃO CCU - 04.054</t>
  </si>
  <si>
    <t>COMPOSIÇÃO CCU - 04.055</t>
  </si>
  <si>
    <t>COMPOSIÇÃO CCU - 04.056</t>
  </si>
  <si>
    <t>COMPOSIÇÃO CCU - 04.057</t>
  </si>
  <si>
    <t>COMPOSIÇÃO CCU - 04.058</t>
  </si>
  <si>
    <t>COMPOSIÇÃO CCU - 04.059</t>
  </si>
  <si>
    <t>COMPOSIÇÃO CCU - 04.060</t>
  </si>
  <si>
    <t>COMPOSIÇÃO CCU - 07.001</t>
  </si>
  <si>
    <t>COMPOSIÇÃO CCU - 10.001</t>
  </si>
  <si>
    <t>COMPOSIÇÃO CCU - 10.002</t>
  </si>
  <si>
    <t>COMPOSIÇÃO CPU_PCI-044</t>
  </si>
  <si>
    <t>COMPOSIÇÃO CPU_PCI-045</t>
  </si>
  <si>
    <t>COMPOSIÇÃO CPU_ARQ-144</t>
  </si>
  <si>
    <t>COMPOSIÇÃO CPU_ARQ-145</t>
  </si>
  <si>
    <t>COMPOSIÇÃO CPU_ARQ-146</t>
  </si>
  <si>
    <t>COMPOSIÇÃO CPU_ARQ-147</t>
  </si>
  <si>
    <t>COMPOSIÇÃO CPU_ARQ-148</t>
  </si>
  <si>
    <t>COMPOSIÇÃO CPU_ARQ-149</t>
  </si>
  <si>
    <t>COMPOSIÇÃO CPU_ARQ-150</t>
  </si>
  <si>
    <t>COMPOSIÇÃO CPU_ARQ-151</t>
  </si>
  <si>
    <t>COMPOSIÇÃO CPU_ARQ-152</t>
  </si>
  <si>
    <t>COMPOSIÇÃO CPU_ARQ-153</t>
  </si>
  <si>
    <t>COMPOSIÇÃO CPU_ARQ-154</t>
  </si>
  <si>
    <t>COMPOSIÇÃO CPU_ARQ-155</t>
  </si>
  <si>
    <t>COMPOSIÇÃO CPU_ARQ-156</t>
  </si>
  <si>
    <t>COMPOSIÇÃO CPU_ARQ-157</t>
  </si>
  <si>
    <t>COMPOSIÇÃO CPU_ARQ-158</t>
  </si>
  <si>
    <t>COMPOSIÇÃO CPU_ARQ-159</t>
  </si>
  <si>
    <t>COMPOSIÇÃO CPU_ARQ-160</t>
  </si>
  <si>
    <t>COMPOSIÇÃO CPU_ARQ-161</t>
  </si>
  <si>
    <t>COMPOSIÇÃO CPU_ARQ-162</t>
  </si>
  <si>
    <t>COMPOSIÇÃO CPU_ARQ-163</t>
  </si>
  <si>
    <t>COMPOSIÇÃO CPU_ARQ-164</t>
  </si>
  <si>
    <t>COMPOSIÇÃO CPU_ARQ-165</t>
  </si>
  <si>
    <t>COMPOSIÇÃO CPU_ARQ-166</t>
  </si>
  <si>
    <t>COMPOSIÇÃO CPU_ARQ-167</t>
  </si>
  <si>
    <t>COMPOSIÇÃO CPU_ARQ-168</t>
  </si>
  <si>
    <t>COMPOSIÇÃO CPU_ARQ-169</t>
  </si>
  <si>
    <t>COMPOSIÇÃO CPU_ARQ-170</t>
  </si>
  <si>
    <t>COMPOSIÇÃO CPU_ARQ-171</t>
  </si>
  <si>
    <t>COMPOSIÇÃO CPU_ARQ-172</t>
  </si>
  <si>
    <t>COMPOSIÇÃO CPU_ARQ-173</t>
  </si>
  <si>
    <t>COMPOSIÇÃO CPU_ARQ-174</t>
  </si>
  <si>
    <t>COMPOSIÇÃO CPU_ARQ-175</t>
  </si>
  <si>
    <t>COMPOSIÇÃO CPU_ARQ-176</t>
  </si>
  <si>
    <t>COMPOSIÇÃO CPU_ARQ-177</t>
  </si>
  <si>
    <t>COMPOSIÇÃO CPU_ARQ-178</t>
  </si>
  <si>
    <t>COMPOSIÇÃO CPU_ARQ-179</t>
  </si>
  <si>
    <t>COMPOSIÇÃO CPU_ARQ-180</t>
  </si>
  <si>
    <t>COMPOSIÇÃO CPU_ARQ-181</t>
  </si>
  <si>
    <t>COMPOSIÇÃO CPU_ARQ-182</t>
  </si>
  <si>
    <t>COMPOSIÇÃO CPU_ARQ-183</t>
  </si>
  <si>
    <t>COMPOSIÇÃO CPU_ARQ-184</t>
  </si>
  <si>
    <t>COMPOSIÇÃO CPU_ARQ-185</t>
  </si>
  <si>
    <t>COMPOSIÇÃO CPU_ARQ-186</t>
  </si>
  <si>
    <t>COMPOSIÇÃO CPU_ARQ-187</t>
  </si>
  <si>
    <t>COMPOSIÇÃO CPU_ARQ-188</t>
  </si>
  <si>
    <t>COMPOSIÇÃO CPU_ARQ-189</t>
  </si>
  <si>
    <t>COMPOSIÇÃO CPU_ARQ-190</t>
  </si>
  <si>
    <t>COMPOSIÇÃO CPU_ARQ-191</t>
  </si>
  <si>
    <t>COMPOSIÇÃO CPU_ARQ-192</t>
  </si>
  <si>
    <t>COMPOSIÇÃO CPU_ARQ-193</t>
  </si>
  <si>
    <t>COMPOSIÇÃO CPU_ARQ-194</t>
  </si>
  <si>
    <t>COMPOSIÇÃO CPU_ARQ-195</t>
  </si>
  <si>
    <t>COMPOSIÇÃO CPU_ARQ-196</t>
  </si>
  <si>
    <t>COMPOSIÇÃO CPU_ARQ-197</t>
  </si>
  <si>
    <t>COMPOSIÇÃO CPU_ARQ-198</t>
  </si>
  <si>
    <t>COMPOSIÇÃO CPU_ARQ-199</t>
  </si>
  <si>
    <t>COMPOSIÇÃO CPU_ARQ-200</t>
  </si>
  <si>
    <t>COMPOSIÇÃO CPU_ARQ-201</t>
  </si>
  <si>
    <t>COMPOSIÇÃO CPU_ARQ-202</t>
  </si>
  <si>
    <t>COMPOSIÇÃO CPU_ARQ-203</t>
  </si>
  <si>
    <t>COMPOSIÇÃO CPU_ARQ-204</t>
  </si>
  <si>
    <t>COMPOSIÇÃO CPU_ARQ-205</t>
  </si>
  <si>
    <t>COMPOSIÇÃO CPU_ARQ-206</t>
  </si>
  <si>
    <t>COMPOSIÇÃO CPU_ARQ-207</t>
  </si>
  <si>
    <t>COMPOSIÇÃO CPU_ARQ-208</t>
  </si>
  <si>
    <t>COMPOSIÇÃO CPU_ARQ-209</t>
  </si>
  <si>
    <t>COMPOSIÇÃO CPU_ARQ-210</t>
  </si>
  <si>
    <t>COMPOSIÇÃO CPU_ARQ-211</t>
  </si>
  <si>
    <t>COMPOSIÇÃO CPU_ARQ-212</t>
  </si>
  <si>
    <t>COMPOSIÇÃO CPU_ARQ-213</t>
  </si>
  <si>
    <t>COMPOSIÇÃO CPU_ARQ-214</t>
  </si>
  <si>
    <t>COMPOSIÇÃO CPU_ARQ-215</t>
  </si>
  <si>
    <t>COMPOSIÇÃO CPU_ARQ-216</t>
  </si>
  <si>
    <t>COMPOSIÇÃO CPU_ARQ-217</t>
  </si>
  <si>
    <t>COMPOSIÇÃO CPU_ARQ-218</t>
  </si>
  <si>
    <t>COMPOSIÇÃO CPU_ARQ-219</t>
  </si>
  <si>
    <t>COMPOSIÇÃO CPU_ARQ-220</t>
  </si>
  <si>
    <t>COMPOSIÇÃO CPU_ARQ-221</t>
  </si>
  <si>
    <t>COMPOSIÇÃO CPU_ARQ-222</t>
  </si>
  <si>
    <t>COMPOSIÇÃO CPU_ARQ-223</t>
  </si>
  <si>
    <t>COMPOSIÇÃO CPU_ARQ-224</t>
  </si>
  <si>
    <t>COMPOSIÇÃO CPU_ARQ-225</t>
  </si>
  <si>
    <t>COMPOSIÇÃO CPU_ARQ-227</t>
  </si>
  <si>
    <t>COMPOSIÇÃO CPU_ARQ-228</t>
  </si>
  <si>
    <t>COMPOSIÇÃO CPU_ARQ-229</t>
  </si>
  <si>
    <t>COMPOSIÇÃO CPU_ARQ-231</t>
  </si>
  <si>
    <t>COMPOSIÇÃO CPU_ARQ-232</t>
  </si>
  <si>
    <t>COMPOSIÇÃO CPU_ARQ-233</t>
  </si>
  <si>
    <t>COMPOSIÇÃO CPU_ARQ-234</t>
  </si>
  <si>
    <t>COMPOSIÇÃO CPU_ARQ-235</t>
  </si>
  <si>
    <t>COMPOSIÇÃO CPU_ARQ-236</t>
  </si>
  <si>
    <t>COMPOSIÇÃO CPU_ARQ-237</t>
  </si>
  <si>
    <t>COMPOSIÇÃO CPU_ARQ-238</t>
  </si>
  <si>
    <t>COMPOSIÇÃO CPU_ARQ-239</t>
  </si>
  <si>
    <t>COMPOSIÇÃO CPU_ARQ-241</t>
  </si>
  <si>
    <t>COMPOSIÇÃO CPU_ARQ-242</t>
  </si>
  <si>
    <t>COMPOSIÇÃO CPU_ARQ-243</t>
  </si>
  <si>
    <t>COMPOSIÇÃO CPU_ARQ-244</t>
  </si>
  <si>
    <t>COMPOSIÇÃO CPU_ARQ-245</t>
  </si>
  <si>
    <t>COMPOSIÇÃO CPU_ARQ-246</t>
  </si>
  <si>
    <t>COMPOSIÇÃO CPU_ARQ-247</t>
  </si>
  <si>
    <t>COMPOSIÇÃO CPU_ARQ-248</t>
  </si>
  <si>
    <t>COMPOSIÇÃO CPU_ARQ-249</t>
  </si>
  <si>
    <t>COMPOSIÇÃO CPU_ARQ-250</t>
  </si>
  <si>
    <t>COMPOSIÇÃO CPU_ARQ-251</t>
  </si>
  <si>
    <t>COMPOSIÇÃO CPU_ARQ-252</t>
  </si>
  <si>
    <t>COMPOSIÇÃO CPU_ARQ-253</t>
  </si>
  <si>
    <t>COMPOSIÇÃO CPU_ARQ-254</t>
  </si>
  <si>
    <t>COMPOSIÇÃO CPU_ARQ-255</t>
  </si>
  <si>
    <t>COMPOSIÇÃO CPU_ARQ-256</t>
  </si>
  <si>
    <t>COMPOSIÇÃO CPU_ARQ-257</t>
  </si>
  <si>
    <t>COMPOSIÇÃO CPU_ARQ-258</t>
  </si>
  <si>
    <t>COMPOSIÇÃO CPU_ARQ-259</t>
  </si>
  <si>
    <t>COMPOSIÇÃO CPU_ARQ-260</t>
  </si>
  <si>
    <t>COMPOSIÇÃO CPU_ARQ-261</t>
  </si>
  <si>
    <t>COMPOSIÇÃO CPU_ARQ-262</t>
  </si>
  <si>
    <t>COMPOSIÇÃO CPU_ARQ-263</t>
  </si>
  <si>
    <t>COMPOSIÇÃO CPU_ARQ-264</t>
  </si>
  <si>
    <t>COMPOSIÇÃO CPU_ARQ-265</t>
  </si>
  <si>
    <t>COMPOSIÇÃO CPU_ARQ-266</t>
  </si>
  <si>
    <t>COMPOSIÇÃO CPU_ARQ-267</t>
  </si>
  <si>
    <t>COMPOSIÇÃO CPU_ARQ-268</t>
  </si>
  <si>
    <t>COMPOSIÇÃO CPU_ARQ-269</t>
  </si>
  <si>
    <t>COMPOSIÇÃO CPU_ARQ-270</t>
  </si>
  <si>
    <t>COMPOSIÇÃO CPU_ARQ-271</t>
  </si>
  <si>
    <t>COMPOSIÇÃO CPU_ARQ-272</t>
  </si>
  <si>
    <t>COMPOSIÇÃO CPU_ARQ-273</t>
  </si>
  <si>
    <t>COMPOSIÇÃO CPU_ARQ-274</t>
  </si>
  <si>
    <t>COMPOSIÇÃO CPU_ARQ-226</t>
  </si>
  <si>
    <t>COMPOSIÇÃO CPU_ARQ-275</t>
  </si>
  <si>
    <t>COMPOSIÇÃO CPU_ARQ-276</t>
  </si>
  <si>
    <t>COMPOSIÇÃO CPU_ARQ-277</t>
  </si>
  <si>
    <t>COMPOSIÇÃO CPU_ARQ-278</t>
  </si>
  <si>
    <t>COMPOSIÇÃO CPU_ARQ-279</t>
  </si>
  <si>
    <t>COMPOSIÇÃO CPU_ARQ-280</t>
  </si>
  <si>
    <t>COMPOSIÇÃO CPU_ARQ-281</t>
  </si>
  <si>
    <t>COMPOSIÇÃO CPU_ARQ-282</t>
  </si>
  <si>
    <t>COMPOSIÇÃO CPU_ARQ-283</t>
  </si>
  <si>
    <t>COMPOSIÇÃO CPU_ARQ-284</t>
  </si>
  <si>
    <t>COMPOSIÇÃO CPU_ARQ-285</t>
  </si>
  <si>
    <t>COMPOSIÇÃO CPU_ARQ-141</t>
  </si>
  <si>
    <t>COMPOSIÇÃO CCU - 03.042</t>
  </si>
  <si>
    <t>COMPOSIÇÃO CCA - 04.001</t>
  </si>
  <si>
    <t>COMPOSIÇÃO CCU - 03.043</t>
  </si>
  <si>
    <t>COMPOSIÇÃO CCU - 03.044</t>
  </si>
  <si>
    <t>COMPOSIÇÃO CCU - 03.045</t>
  </si>
  <si>
    <t>COMPOSIÇÃO CCA - 03.046</t>
  </si>
  <si>
    <t>COMPOSIÇÃO CCU - 03.046</t>
  </si>
  <si>
    <t>COMPOSIÇÃO CCU - 03.047</t>
  </si>
  <si>
    <t xml:space="preserve"> </t>
  </si>
  <si>
    <t>GOVERNO DO DISTRITO FEDERAL</t>
  </si>
  <si>
    <t xml:space="preserve">SECRETARIA DE ESTADO DE OBRAS  E INFRAESTRUTURA DO DISTRITO FEDERAL </t>
  </si>
  <si>
    <t xml:space="preserve">COMPANHIA URBANIZADORA DA NOVA CAPITAL DO BRASIL </t>
  </si>
  <si>
    <t>CRONOGRAMA FISICO FINANCEIRO</t>
  </si>
  <si>
    <t>Nº ESTIMATIVA PRINCIPAL:</t>
  </si>
  <si>
    <t>DATA:</t>
  </si>
  <si>
    <t>TÍTULO:</t>
  </si>
  <si>
    <t>Nº PROJETO:</t>
  </si>
  <si>
    <t>TAB. REF.:</t>
  </si>
  <si>
    <t xml:space="preserve"> B.D.I. :</t>
  </si>
  <si>
    <t>REFORMA DA SALA MARTINS PENA DO TEATRO NACIONAL CLÁUDIO SANTORO - BRASÍLIA/DF</t>
  </si>
  <si>
    <t>DESCRIÇÃO DOS SERVIÇOS</t>
  </si>
  <si>
    <t>TOTAL DA ETAPA (COM BDI)</t>
  </si>
  <si>
    <t>DIAS 1 A 30</t>
  </si>
  <si>
    <t>DIAS 31 A 60</t>
  </si>
  <si>
    <t>DIAS 61 A 90</t>
  </si>
  <si>
    <t>DIAS 91 A 120</t>
  </si>
  <si>
    <t>DIAS 121 A 150</t>
  </si>
  <si>
    <t>DIAS 151 A 180</t>
  </si>
  <si>
    <t>DIAS 181 A 210</t>
  </si>
  <si>
    <t>DIAS 211 A 240</t>
  </si>
  <si>
    <t>DIAS 241 A 270</t>
  </si>
  <si>
    <t>DIAS 271 A 300</t>
  </si>
  <si>
    <t>PERCENTUAL MENSAL (%)</t>
  </si>
  <si>
    <t>VALOR MENSAL (R$)</t>
  </si>
  <si>
    <t>PERCENTUAL ACUMULADO (%)</t>
  </si>
  <si>
    <t>VALOR ACUMULADO (R$)</t>
  </si>
  <si>
    <t>01.</t>
  </si>
  <si>
    <t>02.</t>
  </si>
  <si>
    <t>03.</t>
  </si>
  <si>
    <t>04.</t>
  </si>
  <si>
    <t>05.</t>
  </si>
  <si>
    <t>06.</t>
  </si>
  <si>
    <t>07.</t>
  </si>
  <si>
    <t>08.</t>
  </si>
  <si>
    <t>DIAS 301 A 330</t>
  </si>
  <si>
    <t>DIAS 331 A 360</t>
  </si>
  <si>
    <t>DIAS 361 A 390</t>
  </si>
  <si>
    <t>DIAS 391 A 420</t>
  </si>
  <si>
    <t>DIAS 421 A 450</t>
  </si>
  <si>
    <t>DIAS 451 A 480</t>
  </si>
  <si>
    <r>
      <t>ENCARGOS</t>
    </r>
    <r>
      <rPr>
        <b/>
        <sz val="14"/>
        <rFont val="Calibri"/>
        <family val="2"/>
      </rPr>
      <t xml:space="preserve"> TRABALHISTAS:</t>
    </r>
  </si>
  <si>
    <t>SINAPI AGO 2021</t>
  </si>
  <si>
    <t>ENGª. CLEIDE LUCIANA ABADE DOS SANTOS
CREA  247588/D-RS
ART: 11273691</t>
  </si>
  <si>
    <t>05.108.000600.SER</t>
  </si>
  <si>
    <t>Reparo superficial em estrutura com argamassa cimentícia fluída # 3 a 5 cm</t>
  </si>
  <si>
    <t>05.108.000680.SER</t>
  </si>
  <si>
    <t>Limpeza do substrato com aplicação de jato de água fria</t>
  </si>
  <si>
    <t>Divisória sanitária de mármore e=3 cm assentada com argamassa 1:3</t>
  </si>
  <si>
    <t>07.028.000001.MAT</t>
  </si>
  <si>
    <t>Cabo de aço para guincho</t>
  </si>
  <si>
    <t>10.001.000025.MAT</t>
  </si>
  <si>
    <t>Papel kraft betumado duplo</t>
  </si>
  <si>
    <t>10.104.000120.SER</t>
  </si>
  <si>
    <t>Impermeabilização de superfície interna de reservatório enterrado, não sujeito à pressão freática, à base de argamassa rígida</t>
  </si>
  <si>
    <t>11.102.000013.SER</t>
  </si>
  <si>
    <t>Isolamento térmico em laje ou piso empregando vermiculita aglomerada com cimento e areia # 15 cm</t>
  </si>
  <si>
    <t>11.102.000025.SER</t>
  </si>
  <si>
    <t>Isolamento térmico em laje ou piso empregando poliestireno expandido em placas de 5 cm</t>
  </si>
  <si>
    <t>12.104.000066.SER</t>
  </si>
  <si>
    <t>Porta de madeira 1,69 x 2,14 m, externa, duas folhas, com batente, guarnição e ferragem</t>
  </si>
  <si>
    <t>13.102.000962.SER</t>
  </si>
  <si>
    <t>Bucha de redução longa ponta e bolsa soldável PVC Ø 50 x 40 mm</t>
  </si>
  <si>
    <t>13.102.001130.SER</t>
  </si>
  <si>
    <t>Redução excêntrica PVC PBV Ø 75 x 50 mm</t>
  </si>
  <si>
    <t>13.102.001131.SER</t>
  </si>
  <si>
    <t>Redução excêntrica PVC PBV Ø 100 x 50 mm</t>
  </si>
  <si>
    <t>13.102.001135.SER</t>
  </si>
  <si>
    <t>Tê 90° de redução PVC ponta bolsa e virola Ø 100 x 50 mm</t>
  </si>
  <si>
    <t>13.102.001137.SER</t>
  </si>
  <si>
    <t>Tê 90° de redução PVC ponta bolsa e virola Ø 75 x 50 mm</t>
  </si>
  <si>
    <t>13.102.001140.SER</t>
  </si>
  <si>
    <t>Tê 90° PVC ponta bolsa e virola Ø 50 x 50 mm</t>
  </si>
  <si>
    <t>14.001.000668.MAT</t>
  </si>
  <si>
    <t>Fita de vedação para tubos e conexões roscáveis, rolo de 50 m x 18 mm</t>
  </si>
  <si>
    <t>15.004.000002.MAT</t>
  </si>
  <si>
    <t>Barra de apoio para portadores de necessidades especiais em aço inoxidável para lavatório de louça Ø 1 1/4", 45 x 60 cm</t>
  </si>
  <si>
    <t>16.001.000046.MAT</t>
  </si>
  <si>
    <t>Caixa telefônica de embutir padrão Telebras 150 x 150 x 15 cm</t>
  </si>
  <si>
    <t>Caixa de derivação "L" em chapa de aço para perfilado</t>
  </si>
  <si>
    <t>16.113.000013.SER</t>
  </si>
  <si>
    <t>Caixa de derivação "T" em chapa de aço para perfilado</t>
  </si>
  <si>
    <t>19.001.000002.MAT</t>
  </si>
  <si>
    <t>Forro de fibra mineral acústico removível branco 62,5 x 62,5 cm atenuação 34 dB</t>
  </si>
  <si>
    <t>21.001.000025.MAT</t>
  </si>
  <si>
    <t>Selador acrílico</t>
  </si>
  <si>
    <t>24.105.000130.SER</t>
  </si>
  <si>
    <t>Lixamento manual de superfície de concreto</t>
  </si>
  <si>
    <t>27.106.000130.SER</t>
  </si>
  <si>
    <t>Vidro refletivo # 6 mm para controle solar de fachadas - antélio, colocado em caixilho, com gaxeta de neoprene</t>
  </si>
  <si>
    <t>30.115.000098.SER</t>
  </si>
  <si>
    <t>Tubo de PEAD - PE 100 - PN 12,5 Kg/cm²- SDR 13,6 - Ø 160 mm</t>
  </si>
  <si>
    <t>CONSUMO DE ÁGUA E ESGOTO</t>
  </si>
  <si>
    <t>CONSUMO DE ENERGIA ELETRICA</t>
  </si>
  <si>
    <t xml:space="preserve"> INTERNET 120 MB + TELEFONE</t>
  </si>
  <si>
    <t xml:space="preserve">	Pintura de acabamento com aplicação de 01 demão de tinta anticorrosiva oxibar dal 535 bt 0527,120µm molhada, marca RENNER, sobre superfícies metálicas (Norma 2288) ou similar</t>
  </si>
  <si>
    <t>Válvula de alívio de pressão de bronze 2"</t>
  </si>
  <si>
    <t>Responsável Técnico:</t>
  </si>
  <si>
    <t>CREA/CAU:</t>
  </si>
  <si>
    <t>247588-RS</t>
  </si>
  <si>
    <t>DIAS 481 A 510</t>
  </si>
  <si>
    <t>DIAS 511 A 540</t>
  </si>
  <si>
    <t>20,94%
(obra)</t>
  </si>
  <si>
    <t>10,89%
(equipamentos)</t>
  </si>
  <si>
    <t>EXEMPLO / MODELO</t>
  </si>
  <si>
    <t>BENEFÍCIOS E DESPESAS INDIRETAS</t>
  </si>
  <si>
    <t>Edificações</t>
  </si>
  <si>
    <t>SEM Desoneração da Folha de Pagamento</t>
  </si>
  <si>
    <t>Médio</t>
  </si>
  <si>
    <t>Grupo</t>
  </si>
  <si>
    <t>Componentes</t>
  </si>
  <si>
    <t>Incidências</t>
  </si>
  <si>
    <t>Despesas Indiretas</t>
  </si>
  <si>
    <t>Administração Central</t>
  </si>
  <si>
    <t>Seguros + Garantias</t>
  </si>
  <si>
    <t>Riscos</t>
  </si>
  <si>
    <t>Despesas Financeiras</t>
  </si>
  <si>
    <t>Subtotal A</t>
  </si>
  <si>
    <t>Tributos</t>
  </si>
  <si>
    <t>COFINS - Contribuição Para o Financiamento Seguridade Social</t>
  </si>
  <si>
    <t>PIS - Programa de Integração Social</t>
  </si>
  <si>
    <t>ISS - Imposto Sobre Serviços de Qualquer Natureza</t>
  </si>
  <si>
    <t>CPRB - Contribuição Previdenciária Sobre Receita Bruta</t>
  </si>
  <si>
    <t>Subtotal B</t>
  </si>
  <si>
    <t>Bonificação</t>
  </si>
  <si>
    <t>Lucro</t>
  </si>
  <si>
    <t>Subtotal C</t>
  </si>
  <si>
    <t>FÓRMULA PARA CÁLCULO DO BDI</t>
  </si>
  <si>
    <t>BDI =</t>
  </si>
  <si>
    <t>[(</t>
  </si>
  <si>
    <t>(1 + (AC + S + R + G)) x ((1 + DF) X (1 + L))</t>
  </si>
  <si>
    <t>)</t>
  </si>
  <si>
    <t>]</t>
  </si>
  <si>
    <t>X 100</t>
  </si>
  <si>
    <t>(1 - I)</t>
  </si>
  <si>
    <t>AC</t>
  </si>
  <si>
    <t>Taxa representativa das despesas de rateio da Administração Central</t>
  </si>
  <si>
    <t>S</t>
  </si>
  <si>
    <t>Taxa Representativa de Seguros</t>
  </si>
  <si>
    <t>R</t>
  </si>
  <si>
    <t>Taxa Representativa de Riscos</t>
  </si>
  <si>
    <t>G</t>
  </si>
  <si>
    <t>Taxa Representativa de Garantias</t>
  </si>
  <si>
    <t>DF</t>
  </si>
  <si>
    <t>Taxa Representativa de Despesas Financeiras</t>
  </si>
  <si>
    <t>Taxa Representativa de Lucro</t>
  </si>
  <si>
    <t>I</t>
  </si>
  <si>
    <t>Taxa Representativa de Incidência de Impostos</t>
  </si>
  <si>
    <t>Taxa Representativa da Incidência de Impostos é aplicada sobre o preço de venda da prestação do serviço, enquanto que as demais taxas são aplicadas sobre o custo</t>
  </si>
  <si>
    <t>Referência:</t>
  </si>
  <si>
    <t>Relatório do Acordão n° 2.622/2013 - TCU/Plenário</t>
  </si>
  <si>
    <t>Vias Urbanas e Rodovias (incluindo obras de arte especiais)</t>
  </si>
  <si>
    <t>COM Desoneração da Folha de Pagamento</t>
  </si>
  <si>
    <t>1º Quartil</t>
  </si>
  <si>
    <t>3º Quartil</t>
  </si>
  <si>
    <t>Fornecimento de Materiais Betuminosos e Outros Materiais e Equipamentos de Grande Relevância de Natureza Específica</t>
  </si>
  <si>
    <t>Taxa Representativa da Incidênca de Impostos é aplicada sobre o preço de venda da prestação do serviço, enquanto que as demais taxas são aplicadas sobre o custo</t>
  </si>
  <si>
    <t>Nome:</t>
  </si>
  <si>
    <t>Engenheira Civil</t>
  </si>
  <si>
    <t>11273691</t>
  </si>
  <si>
    <t>ESTRUTURA METÁLICA</t>
  </si>
  <si>
    <t>ESQUADRIA A RESTAURAR</t>
  </si>
  <si>
    <t>RESTAURO DE PISOS, SOLEIRAS, DIVISÓRIAS, PAREDES, BANCADAS, BANCOS, BALCÕES E POLTRONAS</t>
  </si>
  <si>
    <t>FORROS</t>
  </si>
  <si>
    <t>PISOS E RODAPÉ</t>
  </si>
  <si>
    <t>QUADROS ELÉTRICOS</t>
  </si>
  <si>
    <t>REVISÃO DO SISTEMA DE CENOTECNIA</t>
  </si>
  <si>
    <t>PLANEJAMENTO CÊNICO</t>
  </si>
  <si>
    <t>Para elaboração deste orçamento, foram utilizados os encargos sociais do SINAPI para a Unidade da Federação indicada.</t>
  </si>
  <si>
    <t>Encargos sociais:</t>
  </si>
  <si>
    <t>Foi considerado arredondamento de duas casas decimais para Quantidade; Custo Unitário; BDI; Preço Unitário; Preço Total.</t>
  </si>
  <si>
    <t>BRASÍLIA/DF</t>
  </si>
  <si>
    <t>Local</t>
  </si>
  <si>
    <t>7 de janeiro de 2022</t>
  </si>
  <si>
    <t>CUSTO UNIT 
NÃO DESONER.</t>
  </si>
  <si>
    <t>COMPOSIÇÕES</t>
  </si>
  <si>
    <t>CFF - Cronograma Físico Financeiro</t>
  </si>
  <si>
    <t>PO - PLANILHA ORÇAMENTÁRIA</t>
  </si>
  <si>
    <r>
      <t xml:space="preserve">VER COMENTÁRIOS NAS CÉLULAS ANTES DE PREENCHER. 
</t>
    </r>
    <r>
      <rPr>
        <b/>
        <sz val="16"/>
        <color indexed="10"/>
        <rFont val="Calibri"/>
        <family val="2"/>
      </rPr>
      <t xml:space="preserve">FAVOR MANTER TODOS OS COMENTÁRIOS DAS CÉLULAS PARA FACILITAR A CONFERÊNCIA DO ARQUIVO </t>
    </r>
    <r>
      <rPr>
        <b/>
        <sz val="16"/>
        <color indexed="50"/>
        <rFont val="Calibri"/>
        <family val="2"/>
      </rPr>
      <t xml:space="preserve">
Sempre consultar a Cooordenação de arquivos da DITEC para quaisquer dúvidas. </t>
    </r>
  </si>
  <si>
    <r>
      <rPr>
        <b/>
        <u/>
        <sz val="15"/>
        <rFont val="Calibri"/>
        <family val="2"/>
      </rPr>
      <t xml:space="preserve"> CAPA DA PLANILHA ESTIMATIVA</t>
    </r>
  </si>
  <si>
    <t>Nº  ESTIMATIVA:</t>
  </si>
  <si>
    <t>NOME  PROJETO:</t>
  </si>
  <si>
    <t>ENDEREÇO:</t>
  </si>
  <si>
    <t>PRAZO:</t>
  </si>
  <si>
    <t xml:space="preserve">DATA:            </t>
  </si>
  <si>
    <t>ORÇAMENTISTA(S):</t>
  </si>
  <si>
    <t>PROCESSO:</t>
  </si>
  <si>
    <t>TABELA REFERÊNCIA:</t>
  </si>
  <si>
    <t>BDI ITILIZADOS:</t>
  </si>
  <si>
    <t>RESP. CAPA:</t>
  </si>
  <si>
    <r>
      <t>ESTIMATIVAS DIRETORIA DE EDIFICAÇÕES</t>
    </r>
    <r>
      <rPr>
        <b/>
        <i/>
        <sz val="13"/>
        <rFont val="Calibri"/>
        <family val="2"/>
      </rPr>
      <t>:</t>
    </r>
  </si>
  <si>
    <r>
      <t>VALOR TOTAL ESTIMADO COM BDI</t>
    </r>
    <r>
      <rPr>
        <sz val="12"/>
        <rFont val="Calibri"/>
        <family val="2"/>
      </rPr>
      <t>.........................................................................................................................</t>
    </r>
  </si>
  <si>
    <t>NOTAS:</t>
  </si>
  <si>
    <t>*Esta planilha é orientativa. Desta  forma, é de  inteira  responsabilidade do contratado as  quantidades  e  valores  necessários a completa execução da obra.
*Havendo irregularidades neste instrumento, entre em contato com a Ouvidoria de Combate a Corrupção, no telefone 0800-6449060</t>
  </si>
  <si>
    <t>SCTN, VIA N2, ASA NORTE</t>
  </si>
  <si>
    <t>TEATRO NACIONAL CLAUDIO SANTORO E ANEXO - SALA MARTINS PENA</t>
  </si>
  <si>
    <t>REFORMA DA SALA MARTINS PENA NO TEATRO NACIONAL CLAUDIO SANTORO</t>
  </si>
  <si>
    <t>540 DIAS CORRIDOS</t>
  </si>
  <si>
    <t>ENGª CLEIDE LUCIANA ABADE DOS SANTOS - CREA247588/D-RS</t>
  </si>
  <si>
    <t>SERVIÇOS INICIAIS.........................................................................................................</t>
  </si>
  <si>
    <t>OBRA CIVIL .........................................................................................................</t>
  </si>
  <si>
    <t>INSTALAÇÕES ELÉTRICAS.........................................................................................................</t>
  </si>
  <si>
    <t>CENOTECNIA .........................................................................................................</t>
  </si>
  <si>
    <t>INSTALAÇÕES HIDROSSANITÁRIAS .........................................................................................................</t>
  </si>
  <si>
    <t>AR CONDICIONADO, VENTILAÇÃO E EXAUSTÃO .........................................................................................................</t>
  </si>
  <si>
    <t>PREVENÇÃO E COMBATE À INCÊNDIO .........................................................................................................</t>
  </si>
  <si>
    <t>SERVIÇOS COMPLEMENTARES .........................................................................................................</t>
  </si>
  <si>
    <t>1 - Todos os projetos, todas planilhas (orçamentária, composições, cotações, quantidades, curva ABC, Cronograma e etc)  é de total responsabilidade da empresa ACUNHA SOLÉ ENGENHARIA LTDA - EPP, conforme item 2.6 da proposta (DOC SEI/GDF nº 77786582) e contrato 113/2020 DJ/NOVACAP (DOC SEI GDF nº 77786987), e sua responsável técnica.</t>
  </si>
  <si>
    <t>EQNP 16/20 AE, Lotes  E,F e G - CEILÂNDIA - DF</t>
  </si>
  <si>
    <r>
      <t xml:space="preserve">ENCARGOS </t>
    </r>
    <r>
      <rPr>
        <b/>
        <sz val="10"/>
        <rFont val="Calibri"/>
        <family val="2"/>
      </rPr>
      <t>TRABALHISTAS:</t>
    </r>
  </si>
  <si>
    <t>horista=113,69% / mensalista=73,06%</t>
  </si>
  <si>
    <t>SCTN, VIA N2, ASA NORTE, BRASÍLIA-DF</t>
  </si>
  <si>
    <t>20,94%   /  10,89%</t>
  </si>
  <si>
    <t>12 de janeiro de 2022</t>
  </si>
  <si>
    <t>SINAPI - AGOSTO 2021 NÃO DESONERADO</t>
  </si>
  <si>
    <t>Título:</t>
  </si>
  <si>
    <t>ART/RRT: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</si>
</sst>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6" formatCode="_(* #,##0.00_);_(* \(#,##0.00\);_(* &quot;-&quot;??_);_(@_)"/>
    <numFmt numFmtId="167" formatCode="_-* #,##0.00\ [$€]_-;\-* #,##0.00\ [$€]_-;_-* &quot;-&quot;??\ [$€]_-;_-@_-"/>
    <numFmt numFmtId="168" formatCode="_([$€-2]* #,##0.00_);_([$€-2]* \(#,##0.00\);_([$€-2]* &quot;-&quot;??_)"/>
    <numFmt numFmtId="169" formatCode="#,##0.00\ ;&quot; (&quot;#,##0.00\);&quot; -&quot;#\ ;@\ "/>
    <numFmt numFmtId="170" formatCode="00"/>
    <numFmt numFmtId="171" formatCode="_(&quot;R$&quot;* #,##0.00_);_(&quot;R$&quot;* \(#,##0.00\);_(&quot;R$&quot;* &quot;-&quot;??_);_(@_)"/>
    <numFmt numFmtId="172" formatCode="_(&quot;R$ &quot;* #,##0.00_);_(&quot;R$ &quot;* \(#,##0.00\);_(&quot;R$ &quot;* &quot;-&quot;??_);_(@_)"/>
    <numFmt numFmtId="173" formatCode="&quot;R$&quot;#,##0.00_);[Red]\(&quot;R$&quot;#,##0.00\)"/>
    <numFmt numFmtId="174" formatCode="\$#,##0.00\ ;\(\$#,##0.00\)"/>
    <numFmt numFmtId="175" formatCode="\$#,##0\ ;\(\$#,##0\)"/>
    <numFmt numFmtId="176" formatCode="_(* #,##0_);_(* \(#,##0\);_(* &quot;-&quot;_);_(@_)"/>
    <numFmt numFmtId="177" formatCode="_-* #,##0.00_-;\-* #,##0.00_-;_-* \-??_-;_-@_-"/>
    <numFmt numFmtId="178" formatCode="&quot; &quot;#,##0.00&quot; &quot;;&quot; (&quot;#,##0.00&quot;)&quot;;&quot; -&quot;00&quot; &quot;;&quot; &quot;@&quot; &quot;"/>
    <numFmt numFmtId="179" formatCode="&quot;R$&quot;\ #,##0.00"/>
    <numFmt numFmtId="180" formatCode="0.0000%"/>
    <numFmt numFmtId="182" formatCode="#,##0.000000;\-#,##0.000000"/>
    <numFmt numFmtId="183" formatCode="dd\ &quot;de&quot;\ mmmm\ &quot;de&quot;\ yyyy"/>
    <numFmt numFmtId="186" formatCode="#,##0.00;[Red]#,##0.00"/>
  </numFmts>
  <fonts count="1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</font>
    <font>
      <sz val="10"/>
      <name val="Arial"/>
      <family val="2"/>
    </font>
    <font>
      <b/>
      <sz val="8"/>
      <name val="Calibri"/>
      <family val="2"/>
    </font>
    <font>
      <b/>
      <sz val="8"/>
      <color indexed="22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color indexed="24"/>
      <name val="Arial"/>
      <family val="2"/>
    </font>
    <font>
      <sz val="12"/>
      <name val="Times New Roman"/>
      <family val="1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2"/>
      <color rgb="FF9999FF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Times New Roman"/>
      <family val="1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name val="Courier"/>
      <family val="3"/>
    </font>
    <font>
      <b/>
      <sz val="10"/>
      <name val="Bookman Old Style"/>
      <family val="1"/>
    </font>
    <font>
      <sz val="10"/>
      <name val="MS Sans Serif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8"/>
      <name val="Times New Roman"/>
      <family val="1"/>
    </font>
    <font>
      <sz val="10"/>
      <name val="Lucida Sans Unicode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7.5"/>
      <name val="MS Sans Serif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0"/>
      <name val="Arial"/>
      <family val="2"/>
    </font>
    <font>
      <b/>
      <sz val="18"/>
      <color indexed="62"/>
      <name val="Cambria"/>
      <family val="2"/>
    </font>
    <font>
      <sz val="12"/>
      <color rgb="FF9999FF"/>
      <name val="Arial"/>
      <family val="2"/>
      <charset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sz val="18"/>
      <color theme="3"/>
      <name val="Cambria"/>
      <family val="2"/>
      <scheme val="major"/>
    </font>
    <font>
      <sz val="12"/>
      <color theme="1"/>
      <name val="Calibri"/>
      <family val="2"/>
      <scheme val="minor"/>
    </font>
    <font>
      <b/>
      <sz val="8"/>
      <color indexed="8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</font>
    <font>
      <sz val="9"/>
      <name val="Calibri"/>
      <family val="2"/>
      <scheme val="minor"/>
    </font>
    <font>
      <b/>
      <u/>
      <sz val="9"/>
      <color indexed="81"/>
      <name val="Tahoma"/>
      <family val="2"/>
    </font>
    <font>
      <sz val="8"/>
      <color indexed="10"/>
      <name val="Arial"/>
      <family val="2"/>
    </font>
    <font>
      <b/>
      <sz val="10"/>
      <color theme="1"/>
      <name val="Arial"/>
      <family val="2"/>
    </font>
    <font>
      <sz val="8"/>
      <color theme="0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1"/>
      <name val="Arial"/>
      <family val="2"/>
    </font>
    <font>
      <sz val="9"/>
      <color theme="0"/>
      <name val="Arial"/>
      <family val="2"/>
    </font>
    <font>
      <sz val="28"/>
      <color theme="1"/>
      <name val="Arial"/>
      <family val="2"/>
    </font>
    <font>
      <u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5"/>
      <color rgb="FF92D050"/>
      <name val="Calibri"/>
      <family val="2"/>
      <scheme val="minor"/>
    </font>
    <font>
      <sz val="12"/>
      <name val="Calibri"/>
      <family val="2"/>
      <scheme val="minor"/>
    </font>
    <font>
      <sz val="8"/>
      <color indexed="8"/>
      <name val="Calibri"/>
      <family val="2"/>
    </font>
    <font>
      <i/>
      <sz val="10"/>
      <name val="Arial"/>
      <family val="2"/>
    </font>
    <font>
      <b/>
      <sz val="10"/>
      <color theme="8" tint="-0.499984740745262"/>
      <name val="Arial"/>
      <family val="2"/>
    </font>
    <font>
      <sz val="12"/>
      <color theme="8" tint="-0.499984740745262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name val="Arial"/>
      <family val="2"/>
    </font>
    <font>
      <b/>
      <sz val="24"/>
      <color theme="1"/>
      <name val="Calibri"/>
      <family val="2"/>
      <scheme val="minor"/>
    </font>
    <font>
      <b/>
      <sz val="16"/>
      <color rgb="FF92D050"/>
      <name val="Calibri"/>
      <family val="2"/>
      <scheme val="minor"/>
    </font>
    <font>
      <b/>
      <sz val="16"/>
      <color indexed="10"/>
      <name val="Calibri"/>
      <family val="2"/>
    </font>
    <font>
      <b/>
      <sz val="16"/>
      <color indexed="50"/>
      <name val="Calibri"/>
      <family val="2"/>
    </font>
    <font>
      <b/>
      <sz val="12"/>
      <name val="Calibri"/>
      <family val="2"/>
      <scheme val="minor"/>
    </font>
    <font>
      <b/>
      <u/>
      <sz val="15"/>
      <name val="Calibri"/>
      <family val="2"/>
      <scheme val="minor"/>
    </font>
    <font>
      <b/>
      <u/>
      <sz val="15"/>
      <name val="Calibri"/>
      <family val="2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i/>
      <sz val="13"/>
      <name val="Calibri"/>
      <family val="2"/>
      <scheme val="minor"/>
    </font>
    <font>
      <b/>
      <i/>
      <sz val="13"/>
      <name val="Calibri"/>
      <family val="2"/>
    </font>
    <font>
      <sz val="12"/>
      <name val="Calibri"/>
      <family val="2"/>
    </font>
    <font>
      <b/>
      <sz val="11"/>
      <color rgb="FFFF0000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49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9"/>
      </left>
      <right/>
      <top/>
      <bottom/>
      <diagonal/>
    </border>
  </borders>
  <cellStyleXfs count="4548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44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23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6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23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3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23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23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23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7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23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23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23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23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23" fillId="4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1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1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16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16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20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20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4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4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32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32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5" fillId="56" borderId="0" applyNumberFormat="0" applyBorder="0" applyAlignment="0" applyProtection="0"/>
    <xf numFmtId="0" fontId="25" fillId="57" borderId="0" applyNumberFormat="0" applyBorder="0" applyAlignment="0" applyProtection="0"/>
    <xf numFmtId="0" fontId="23" fillId="58" borderId="0" applyNumberFormat="0" applyBorder="0" applyAlignment="0" applyProtection="0"/>
    <xf numFmtId="0" fontId="23" fillId="59" borderId="0" applyNumberFormat="0" applyBorder="0" applyAlignment="0" applyProtection="0"/>
    <xf numFmtId="0" fontId="25" fillId="60" borderId="0" applyNumberFormat="0" applyBorder="0" applyAlignment="0" applyProtection="0"/>
    <xf numFmtId="0" fontId="25" fillId="61" borderId="0" applyNumberFormat="0" applyBorder="0" applyAlignment="0" applyProtection="0"/>
    <xf numFmtId="0" fontId="23" fillId="58" borderId="0" applyNumberFormat="0" applyBorder="0" applyAlignment="0" applyProtection="0"/>
    <xf numFmtId="0" fontId="23" fillId="62" borderId="0" applyNumberFormat="0" applyBorder="0" applyAlignment="0" applyProtection="0"/>
    <xf numFmtId="0" fontId="25" fillId="59" borderId="0" applyNumberFormat="0" applyBorder="0" applyAlignment="0" applyProtection="0"/>
    <xf numFmtId="0" fontId="25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2" borderId="0" applyNumberFormat="0" applyBorder="0" applyAlignment="0" applyProtection="0"/>
    <xf numFmtId="0" fontId="23" fillId="63" borderId="0" applyNumberFormat="0" applyBorder="0" applyAlignment="0" applyProtection="0"/>
    <xf numFmtId="0" fontId="23" fillId="55" borderId="0" applyNumberFormat="0" applyBorder="0" applyAlignment="0" applyProtection="0"/>
    <xf numFmtId="0" fontId="25" fillId="56" borderId="0" applyNumberFormat="0" applyBorder="0" applyAlignment="0" applyProtection="0"/>
    <xf numFmtId="0" fontId="25" fillId="64" borderId="0" applyNumberFormat="0" applyBorder="0" applyAlignment="0" applyProtection="0"/>
    <xf numFmtId="0" fontId="23" fillId="58" borderId="0" applyNumberFormat="0" applyBorder="0" applyAlignment="0" applyProtection="0"/>
    <xf numFmtId="0" fontId="23" fillId="65" borderId="0" applyNumberFormat="0" applyBorder="0" applyAlignment="0" applyProtection="0"/>
    <xf numFmtId="0" fontId="25" fillId="65" borderId="0" applyNumberFormat="0" applyBorder="0" applyAlignment="0" applyProtection="0"/>
    <xf numFmtId="0" fontId="26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" fillId="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" fillId="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66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1" fillId="67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11" fillId="6" borderId="4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11" fillId="6" borderId="4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2" fillId="68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0" fillId="66" borderId="19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13" fillId="7" borderId="7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13" fillId="7" borderId="7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3" fillId="69" borderId="20" applyNumberFormat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12" fillId="0" borderId="6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12" fillId="0" borderId="6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69" borderId="20" applyNumberFormat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5" fillId="0" borderId="0" applyFont="0" applyFill="0" applyBorder="0" applyAlignment="0" applyProtection="0"/>
    <xf numFmtId="4" fontId="36" fillId="0" borderId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17" fillId="13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17" fillId="13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17" fillId="17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17" fillId="17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17" fillId="29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17" fillId="29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25" fillId="64" borderId="0" applyNumberFormat="0" applyBorder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9" fillId="5" borderId="4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9" fillId="5" borderId="4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9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0" fontId="38" fillId="43" borderId="19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3" fillId="0" borderId="0"/>
    <xf numFmtId="169" fontId="19" fillId="0" borderId="0" applyFill="0" applyBorder="0" applyAlignment="0" applyProtection="0"/>
    <xf numFmtId="0" fontId="39" fillId="0" borderId="0" applyNumberFormat="0" applyFill="0" applyBorder="0" applyAlignment="0" applyProtection="0"/>
    <xf numFmtId="2" fontId="35" fillId="0" borderId="0" applyFont="0" applyFill="0" applyBorder="0" applyAlignment="0" applyProtection="0"/>
    <xf numFmtId="0" fontId="27" fillId="40" borderId="0" applyNumberFormat="0" applyBorder="0" applyAlignment="0" applyProtection="0"/>
    <xf numFmtId="4" fontId="35" fillId="0" borderId="0" applyNumberFormat="0" applyFont="0" applyFill="0" applyBorder="0" applyAlignment="0" applyProtection="0">
      <alignment vertical="center" wrapText="1"/>
      <protection locked="0"/>
    </xf>
    <xf numFmtId="4" fontId="35" fillId="0" borderId="0" applyNumberFormat="0" applyFont="0" applyFill="0" applyBorder="0" applyAlignment="0" applyProtection="0">
      <alignment vertical="center" wrapText="1"/>
      <protection locked="0"/>
    </xf>
    <xf numFmtId="4" fontId="35" fillId="0" borderId="0" applyNumberFormat="0" applyFont="0" applyFill="0" applyBorder="0" applyAlignment="0" applyProtection="0">
      <alignment vertical="center" wrapText="1"/>
      <protection locked="0"/>
    </xf>
    <xf numFmtId="4" fontId="35" fillId="0" borderId="0" applyNumberFormat="0" applyFont="0" applyFill="0" applyBorder="0" applyAlignment="0" applyProtection="0">
      <alignment vertical="center" wrapText="1"/>
      <protection locked="0"/>
    </xf>
    <xf numFmtId="4" fontId="40" fillId="0" borderId="0" applyNumberFormat="0" applyFont="0" applyFill="0" applyBorder="0" applyAlignment="0" applyProtection="0">
      <alignment vertical="center" wrapText="1"/>
      <protection locked="0"/>
    </xf>
    <xf numFmtId="0" fontId="41" fillId="0" borderId="22" applyNumberFormat="0" applyFill="0" applyAlignment="0" applyProtection="0"/>
    <xf numFmtId="0" fontId="42" fillId="0" borderId="23" applyNumberFormat="0" applyFill="0" applyAlignment="0" applyProtection="0"/>
    <xf numFmtId="0" fontId="43" fillId="0" borderId="24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7" fillId="3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6" fillId="39" borderId="0" applyNumberFormat="0" applyBorder="0" applyAlignment="0" applyProtection="0"/>
    <xf numFmtId="0" fontId="7" fillId="3" borderId="0" applyNumberFormat="0" applyBorder="0" applyAlignment="0" applyProtection="0"/>
    <xf numFmtId="0" fontId="26" fillId="39" borderId="0" applyNumberFormat="0" applyBorder="0" applyAlignment="0" applyProtection="0"/>
    <xf numFmtId="0" fontId="26" fillId="41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48" fillId="0" borderId="0"/>
    <xf numFmtId="0" fontId="38" fillId="43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0" fontId="38" fillId="65" borderId="19" applyNumberFormat="0" applyAlignment="0" applyProtection="0"/>
    <xf numFmtId="170" fontId="49" fillId="0" borderId="0"/>
    <xf numFmtId="0" fontId="34" fillId="0" borderId="21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3" fontId="5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2" fontId="3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35" fillId="0" borderId="0" applyFont="0" applyFill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8" fillId="4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1" fillId="49" borderId="0" applyNumberFormat="0" applyBorder="0" applyAlignment="0" applyProtection="0"/>
    <xf numFmtId="0" fontId="8" fillId="4" borderId="0" applyNumberFormat="0" applyBorder="0" applyAlignment="0" applyProtection="0"/>
    <xf numFmtId="0" fontId="51" fillId="49" borderId="0" applyNumberFormat="0" applyBorder="0" applyAlignment="0" applyProtection="0"/>
    <xf numFmtId="0" fontId="52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4" fontId="35" fillId="0" borderId="0">
      <alignment vertical="center" wrapText="1"/>
      <protection locked="0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4" fontId="35" fillId="0" borderId="0">
      <alignment vertical="center" wrapText="1"/>
      <protection locked="0"/>
    </xf>
    <xf numFmtId="4" fontId="35" fillId="0" borderId="0">
      <alignment vertical="center" wrapText="1"/>
      <protection locked="0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" fontId="35" fillId="0" borderId="0">
      <alignment vertical="center" wrapText="1"/>
      <protection locked="0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3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19" fillId="0" borderId="0"/>
    <xf numFmtId="0" fontId="53" fillId="0" borderId="0"/>
    <xf numFmtId="0" fontId="23" fillId="0" borderId="0"/>
    <xf numFmtId="0" fontId="53" fillId="0" borderId="0"/>
    <xf numFmtId="0" fontId="23" fillId="0" borderId="0"/>
    <xf numFmtId="0" fontId="2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9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3" fillId="0" borderId="0"/>
    <xf numFmtId="0" fontId="1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9" fillId="0" borderId="0"/>
    <xf numFmtId="0" fontId="55" fillId="0" borderId="0"/>
    <xf numFmtId="0" fontId="1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" fontId="35" fillId="0" borderId="0">
      <alignment vertical="center" wrapText="1"/>
      <protection locked="0"/>
    </xf>
    <xf numFmtId="0" fontId="19" fillId="0" borderId="0"/>
    <xf numFmtId="4" fontId="35" fillId="0" borderId="0">
      <alignment vertical="center" wrapText="1"/>
      <protection locked="0"/>
    </xf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4" fontId="35" fillId="0" borderId="0">
      <alignment vertical="center" wrapText="1"/>
      <protection locked="0"/>
    </xf>
    <xf numFmtId="0" fontId="19" fillId="0" borderId="0"/>
    <xf numFmtId="0" fontId="1" fillId="0" borderId="0"/>
    <xf numFmtId="0" fontId="19" fillId="0" borderId="0"/>
    <xf numFmtId="4" fontId="35" fillId="0" borderId="0">
      <alignment vertical="center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" fontId="35" fillId="0" borderId="0">
      <alignment vertical="center" wrapText="1"/>
      <protection locked="0"/>
    </xf>
    <xf numFmtId="0" fontId="19" fillId="0" borderId="0"/>
    <xf numFmtId="0" fontId="19" fillId="0" borderId="0"/>
    <xf numFmtId="4" fontId="35" fillId="0" borderId="0">
      <alignment vertical="center" wrapText="1"/>
      <protection locked="0"/>
    </xf>
    <xf numFmtId="4" fontId="35" fillId="0" borderId="0">
      <alignment vertical="center" wrapText="1"/>
      <protection locked="0"/>
    </xf>
    <xf numFmtId="4" fontId="35" fillId="0" borderId="0">
      <alignment vertical="center" wrapText="1"/>
      <protection locked="0"/>
    </xf>
    <xf numFmtId="4" fontId="35" fillId="0" borderId="0">
      <alignment vertical="center" wrapText="1"/>
      <protection locked="0"/>
    </xf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7" fillId="0" borderId="0" applyBorder="0" applyProtection="0">
      <alignment wrapText="1"/>
      <protection locked="0"/>
    </xf>
    <xf numFmtId="0" fontId="19" fillId="0" borderId="0"/>
    <xf numFmtId="0" fontId="57" fillId="0" borderId="0" applyBorder="0" applyProtection="0">
      <alignment wrapText="1"/>
      <protection locked="0"/>
    </xf>
    <xf numFmtId="0" fontId="53" fillId="0" borderId="0"/>
    <xf numFmtId="0" fontId="57" fillId="0" borderId="0" applyBorder="0" applyProtection="0">
      <alignment wrapText="1"/>
      <protection locked="0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" fontId="35" fillId="0" borderId="0">
      <alignment vertical="center" wrapText="1"/>
      <protection locked="0"/>
    </xf>
    <xf numFmtId="4" fontId="35" fillId="0" borderId="0">
      <alignment vertical="center" wrapText="1"/>
      <protection locked="0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5" fillId="0" borderId="0">
      <alignment vertical="center" wrapText="1"/>
      <protection locked="0"/>
    </xf>
    <xf numFmtId="0" fontId="19" fillId="0" borderId="0"/>
    <xf numFmtId="4" fontId="35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53" fillId="0" borderId="0"/>
    <xf numFmtId="0" fontId="19" fillId="0" borderId="0"/>
    <xf numFmtId="0" fontId="19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9" fillId="0" borderId="0" applyBorder="0" applyAlignment="0">
      <alignment horizontal="left"/>
    </xf>
    <xf numFmtId="0" fontId="59" fillId="0" borderId="0" applyBorder="0" applyAlignment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5" fillId="0" borderId="0">
      <alignment vertical="center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5" fillId="0" borderId="0">
      <alignment vertical="center" wrapText="1"/>
      <protection locked="0"/>
    </xf>
    <xf numFmtId="0" fontId="19" fillId="0" borderId="0"/>
    <xf numFmtId="0" fontId="19" fillId="0" borderId="0"/>
    <xf numFmtId="4" fontId="35" fillId="0" borderId="0">
      <alignment vertical="center" wrapText="1"/>
      <protection locked="0"/>
    </xf>
    <xf numFmtId="4" fontId="35" fillId="0" borderId="0">
      <alignment vertical="center" wrapText="1"/>
      <protection locked="0"/>
    </xf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" fontId="35" fillId="0" borderId="0">
      <alignment vertical="center" wrapText="1"/>
      <protection locked="0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4" fontId="35" fillId="0" borderId="0">
      <alignment vertical="center" wrapText="1"/>
      <protection locked="0"/>
    </xf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" fontId="35" fillId="0" borderId="0">
      <alignment vertical="center" wrapText="1"/>
      <protection locked="0"/>
    </xf>
    <xf numFmtId="4" fontId="35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" fontId="35" fillId="0" borderId="0">
      <alignment vertical="center" wrapText="1"/>
      <protection locked="0"/>
    </xf>
    <xf numFmtId="4" fontId="35" fillId="0" borderId="0">
      <alignment vertical="center" wrapText="1"/>
      <protection locked="0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4" fontId="35" fillId="0" borderId="0">
      <alignment vertical="center" wrapText="1"/>
      <protection locked="0"/>
    </xf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0" fillId="8" borderId="8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23" fillId="46" borderId="25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0" fillId="8" borderId="8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19" fillId="46" borderId="25" applyNumberFormat="0" applyFont="0" applyAlignment="0" applyProtection="0"/>
    <xf numFmtId="0" fontId="23" fillId="8" borderId="8" applyNumberFormat="0" applyFont="0" applyAlignment="0" applyProtection="0"/>
    <xf numFmtId="0" fontId="60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46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19" fillId="58" borderId="25" applyNumberFormat="0" applyFont="0" applyAlignment="0" applyProtection="0"/>
    <xf numFmtId="0" fontId="61" fillId="66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0" fontId="61" fillId="67" borderId="26" applyNumberFormat="0" applyAlignment="0" applyProtection="0"/>
    <xf numFmtId="10" fontId="62" fillId="0" borderId="27">
      <alignment horizontal="center"/>
    </xf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3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0" fontId="35" fillId="0" borderId="0" applyFont="0" applyFill="0" applyBorder="0" applyAlignment="0" applyProtection="0">
      <alignment vertical="center" wrapText="1"/>
      <protection locked="0"/>
    </xf>
    <xf numFmtId="10" fontId="40" fillId="0" borderId="0" applyFont="0" applyFill="0" applyBorder="0" applyAlignment="0" applyProtection="0">
      <alignment vertical="center" wrapText="1"/>
      <protection locked="0"/>
    </xf>
    <xf numFmtId="10" fontId="35" fillId="0" borderId="0" applyFont="0" applyFill="0" applyBorder="0" applyAlignment="0" applyProtection="0">
      <alignment vertical="center" wrapText="1"/>
      <protection locked="0"/>
    </xf>
    <xf numFmtId="10" fontId="35" fillId="0" borderId="0" applyFont="0" applyFill="0" applyBorder="0" applyAlignment="0" applyProtection="0">
      <alignment vertical="center" wrapText="1"/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10" fillId="6" borderId="5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10" fillId="6" borderId="5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8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0" fontId="61" fillId="66" borderId="26" applyNumberFormat="0" applyAlignment="0" applyProtection="0"/>
    <xf numFmtId="176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7" fontId="19" fillId="0" borderId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50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0" fontId="50" fillId="0" borderId="0" applyFont="0" applyFill="0" applyBorder="0" applyAlignment="0" applyProtection="0"/>
    <xf numFmtId="166" fontId="60" fillId="0" borderId="0" applyFont="0" applyFill="0" applyBorder="0" applyAlignment="0" applyProtection="0"/>
    <xf numFmtId="40" fontId="50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" fontId="35" fillId="0" borderId="0" applyFont="0" applyFill="0" applyBorder="0" applyAlignment="0" applyProtection="0"/>
    <xf numFmtId="166" fontId="23" fillId="0" borderId="0" applyFont="0" applyFill="0" applyBorder="0" applyAlignment="0" applyProtection="0"/>
    <xf numFmtId="4" fontId="35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3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35" fillId="0" borderId="0" applyFont="0" applyFill="0" applyBorder="0" applyAlignment="0" applyProtection="0">
      <alignment vertical="center" wrapText="1"/>
      <protection locked="0"/>
    </xf>
    <xf numFmtId="178" fontId="40" fillId="0" borderId="0" applyFont="0" applyFill="0" applyBorder="0" applyAlignment="0" applyProtection="0">
      <alignment vertical="center" wrapText="1"/>
      <protection locked="0"/>
    </xf>
    <xf numFmtId="178" fontId="35" fillId="0" borderId="0" applyFont="0" applyFill="0" applyBorder="0" applyAlignment="0" applyProtection="0">
      <alignment vertical="center" wrapText="1"/>
      <protection locked="0"/>
    </xf>
    <xf numFmtId="178" fontId="35" fillId="0" borderId="0" applyFont="0" applyFill="0" applyBorder="0" applyAlignment="0" applyProtection="0">
      <alignment vertical="center" wrapText="1"/>
      <protection locked="0"/>
    </xf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63" fillId="0" borderId="0" applyNumberFormat="0" applyFill="0" applyBorder="0" applyAlignment="0" applyProtection="0"/>
    <xf numFmtId="3" fontId="64" fillId="0" borderId="0">
      <alignment vertical="center" wrapText="1"/>
      <protection locked="0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7" fillId="0" borderId="28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7" fillId="0" borderId="28" applyNumberFormat="0" applyFill="0" applyAlignment="0" applyProtection="0"/>
    <xf numFmtId="0" fontId="6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1" fillId="0" borderId="29" applyNumberFormat="0" applyFill="0" applyAlignment="0" applyProtection="0"/>
    <xf numFmtId="0" fontId="41" fillId="0" borderId="29" applyNumberFormat="0" applyFill="0" applyAlignment="0" applyProtection="0"/>
    <xf numFmtId="0" fontId="67" fillId="0" borderId="28" applyNumberFormat="0" applyFill="0" applyAlignment="0" applyProtection="0"/>
    <xf numFmtId="0" fontId="67" fillId="0" borderId="28" applyNumberFormat="0" applyFill="0" applyAlignment="0" applyProtection="0"/>
    <xf numFmtId="0" fontId="67" fillId="0" borderId="30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3" fillId="0" borderId="1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3" fillId="0" borderId="1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6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" fillId="0" borderId="2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" fillId="0" borderId="2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42" fillId="0" borderId="23" applyNumberFormat="0" applyFill="0" applyAlignment="0" applyProtection="0"/>
    <xf numFmtId="0" fontId="66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5" fillId="0" borderId="3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5" fillId="0" borderId="3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5" fillId="0" borderId="31" applyNumberFormat="0" applyFon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5" fillId="0" borderId="31" applyNumberFormat="0" applyFon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37" fillId="0" borderId="32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35" fillId="0" borderId="31" applyNumberFormat="0" applyFont="0" applyFill="0" applyAlignment="0" applyProtection="0"/>
    <xf numFmtId="0" fontId="35" fillId="0" borderId="31" applyNumberFormat="0" applyFont="0" applyFill="0" applyAlignment="0" applyProtection="0"/>
    <xf numFmtId="0" fontId="35" fillId="0" borderId="31" applyNumberFormat="0" applyFont="0" applyFill="0" applyAlignment="0" applyProtection="0"/>
    <xf numFmtId="0" fontId="35" fillId="0" borderId="31" applyNumberFormat="0" applyFont="0" applyFill="0" applyAlignment="0" applyProtection="0"/>
    <xf numFmtId="0" fontId="37" fillId="0" borderId="32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7" fillId="0" borderId="32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0" fontId="35" fillId="0" borderId="31" applyNumberFormat="0" applyFont="0" applyFill="0" applyAlignment="0" applyProtection="0"/>
    <xf numFmtId="0" fontId="16" fillId="0" borderId="9" applyNumberFormat="0" applyFill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71" fillId="0" borderId="0"/>
    <xf numFmtId="0" fontId="79" fillId="0" borderId="0"/>
    <xf numFmtId="44" fontId="1" fillId="0" borderId="0" applyFont="0" applyFill="0" applyBorder="0" applyAlignment="0" applyProtection="0"/>
    <xf numFmtId="171" fontId="19" fillId="0" borderId="0" applyFont="0" applyFill="0" applyBorder="0" applyAlignment="0" applyProtection="0"/>
  </cellStyleXfs>
  <cellXfs count="48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1" applyFont="1" applyAlignment="1">
      <alignment vertical="center"/>
    </xf>
    <xf numFmtId="0" fontId="70" fillId="76" borderId="0" xfId="27868" applyFont="1" applyFill="1" applyAlignment="1">
      <alignment horizontal="center" vertical="center"/>
    </xf>
    <xf numFmtId="49" fontId="70" fillId="76" borderId="0" xfId="27868" applyNumberFormat="1" applyFont="1" applyFill="1" applyAlignment="1">
      <alignment horizontal="center" vertical="center"/>
    </xf>
    <xf numFmtId="0" fontId="70" fillId="76" borderId="0" xfId="27868" applyFont="1" applyFill="1" applyAlignment="1">
      <alignment vertical="center"/>
    </xf>
    <xf numFmtId="0" fontId="74" fillId="0" borderId="0" xfId="0" applyFont="1" applyAlignment="1">
      <alignment vertical="center"/>
    </xf>
    <xf numFmtId="0" fontId="22" fillId="33" borderId="10" xfId="0" applyFont="1" applyFill="1" applyBorder="1" applyAlignment="1">
      <alignment horizontal="center" vertical="center"/>
    </xf>
    <xf numFmtId="0" fontId="0" fillId="37" borderId="10" xfId="0" applyFill="1" applyBorder="1" applyAlignment="1">
      <alignment horizontal="center" vertical="center"/>
    </xf>
    <xf numFmtId="0" fontId="0" fillId="79" borderId="10" xfId="0" applyFill="1" applyBorder="1" applyAlignment="1">
      <alignment horizontal="center" vertical="center"/>
    </xf>
    <xf numFmtId="180" fontId="19" fillId="0" borderId="14" xfId="2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Fill="1" applyBorder="1" applyAlignment="1">
      <alignment vertical="center" wrapText="1"/>
    </xf>
    <xf numFmtId="43" fontId="0" fillId="0" borderId="14" xfId="1" applyFont="1" applyFill="1" applyBorder="1" applyAlignment="1">
      <alignment vertical="center"/>
    </xf>
    <xf numFmtId="180" fontId="0" fillId="0" borderId="14" xfId="2" applyNumberFormat="1" applyFont="1" applyFill="1" applyBorder="1" applyAlignment="1">
      <alignment vertical="center"/>
    </xf>
    <xf numFmtId="43" fontId="76" fillId="0" borderId="0" xfId="0" applyNumberFormat="1" applyFont="1" applyAlignment="1">
      <alignment vertical="center"/>
    </xf>
    <xf numFmtId="43" fontId="0" fillId="0" borderId="0" xfId="0" applyNumberFormat="1" applyAlignment="1">
      <alignment vertical="center"/>
    </xf>
    <xf numFmtId="3" fontId="0" fillId="0" borderId="14" xfId="0" applyNumberFormat="1" applyFill="1" applyBorder="1" applyAlignment="1">
      <alignment horizontal="center" vertical="center"/>
    </xf>
    <xf numFmtId="43" fontId="73" fillId="0" borderId="14" xfId="1" applyFont="1" applyFill="1" applyBorder="1" applyAlignment="1">
      <alignment vertical="center"/>
    </xf>
    <xf numFmtId="180" fontId="73" fillId="0" borderId="14" xfId="2" applyNumberFormat="1" applyFont="1" applyFill="1" applyBorder="1" applyAlignment="1">
      <alignment vertical="center"/>
    </xf>
    <xf numFmtId="0" fontId="73" fillId="0" borderId="0" xfId="0" applyFont="1" applyAlignment="1">
      <alignment vertical="center"/>
    </xf>
    <xf numFmtId="10" fontId="0" fillId="0" borderId="0" xfId="2" applyNumberFormat="1" applyFont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14" xfId="0" applyFont="1" applyBorder="1" applyAlignment="1">
      <alignment vertical="center" wrapText="1"/>
    </xf>
    <xf numFmtId="0" fontId="16" fillId="0" borderId="14" xfId="0" applyFont="1" applyBorder="1" applyAlignment="1">
      <alignment horizontal="center" vertical="center"/>
    </xf>
    <xf numFmtId="43" fontId="16" fillId="0" borderId="14" xfId="1" applyFont="1" applyBorder="1" applyAlignment="1">
      <alignment vertical="center"/>
    </xf>
    <xf numFmtId="0" fontId="16" fillId="73" borderId="14" xfId="0" applyFont="1" applyFill="1" applyBorder="1" applyAlignment="1">
      <alignment vertical="center"/>
    </xf>
    <xf numFmtId="0" fontId="16" fillId="73" borderId="14" xfId="0" applyFont="1" applyFill="1" applyBorder="1" applyAlignment="1">
      <alignment vertical="center" wrapText="1"/>
    </xf>
    <xf numFmtId="0" fontId="16" fillId="73" borderId="14" xfId="0" applyFont="1" applyFill="1" applyBorder="1" applyAlignment="1">
      <alignment horizontal="center" vertical="center"/>
    </xf>
    <xf numFmtId="43" fontId="16" fillId="73" borderId="14" xfId="1" applyFont="1" applyFill="1" applyBorder="1" applyAlignment="1">
      <alignment vertical="center"/>
    </xf>
    <xf numFmtId="0" fontId="0" fillId="0" borderId="0" xfId="0" applyProtection="1"/>
    <xf numFmtId="0" fontId="0" fillId="0" borderId="0" xfId="0" applyFill="1" applyProtection="1"/>
    <xf numFmtId="0" fontId="69" fillId="0" borderId="0" xfId="0" applyFont="1"/>
    <xf numFmtId="43" fontId="0" fillId="0" borderId="0" xfId="1" applyFont="1"/>
    <xf numFmtId="0" fontId="21" fillId="35" borderId="10" xfId="0" applyFont="1" applyFill="1" applyBorder="1" applyAlignment="1">
      <alignment vertical="center"/>
    </xf>
    <xf numFmtId="0" fontId="62" fillId="77" borderId="14" xfId="0" applyFont="1" applyFill="1" applyBorder="1" applyAlignment="1" applyProtection="1">
      <alignment horizontal="center" vertical="center" wrapText="1"/>
    </xf>
    <xf numFmtId="0" fontId="62" fillId="77" borderId="14" xfId="0" applyFont="1" applyFill="1" applyBorder="1" applyAlignment="1" applyProtection="1">
      <alignment horizontal="center" vertical="center"/>
    </xf>
    <xf numFmtId="43" fontId="62" fillId="77" borderId="14" xfId="1" applyFont="1" applyFill="1" applyBorder="1" applyAlignment="1" applyProtection="1">
      <alignment horizontal="center" vertical="center" wrapText="1"/>
    </xf>
    <xf numFmtId="0" fontId="0" fillId="0" borderId="0" xfId="0"/>
    <xf numFmtId="0" fontId="0" fillId="0" borderId="0" xfId="0" applyProtection="1">
      <protection hidden="1"/>
    </xf>
    <xf numFmtId="0" fontId="19" fillId="0" borderId="0" xfId="0" applyFont="1" applyProtection="1"/>
    <xf numFmtId="0" fontId="19" fillId="0" borderId="0" xfId="0" applyFont="1" applyBorder="1" applyProtection="1"/>
    <xf numFmtId="0" fontId="79" fillId="0" borderId="0" xfId="0" applyFont="1" applyProtection="1"/>
    <xf numFmtId="0" fontId="19" fillId="0" borderId="0" xfId="0" applyFont="1" applyProtection="1">
      <protection hidden="1"/>
    </xf>
    <xf numFmtId="0" fontId="19" fillId="0" borderId="0" xfId="0" applyFont="1" applyAlignment="1" applyProtection="1">
      <alignment horizontal="center"/>
    </xf>
    <xf numFmtId="0" fontId="19" fillId="0" borderId="0" xfId="0" applyFont="1" applyAlignment="1" applyProtection="1">
      <alignment horizontal="center"/>
      <protection hidden="1"/>
    </xf>
    <xf numFmtId="0" fontId="79" fillId="0" borderId="0" xfId="0" applyFont="1" applyProtection="1">
      <protection hidden="1"/>
    </xf>
    <xf numFmtId="0" fontId="19" fillId="78" borderId="0" xfId="0" applyFont="1" applyFill="1"/>
    <xf numFmtId="0" fontId="19" fillId="78" borderId="0" xfId="0" applyFont="1" applyFill="1" applyAlignment="1">
      <alignment vertical="center"/>
    </xf>
    <xf numFmtId="0" fontId="19" fillId="78" borderId="0" xfId="0" applyFont="1" applyFill="1" applyAlignment="1">
      <alignment horizontal="right" vertical="center"/>
    </xf>
    <xf numFmtId="0" fontId="19" fillId="78" borderId="0" xfId="0" applyFont="1" applyFill="1" applyAlignment="1">
      <alignment horizontal="center" vertical="top"/>
    </xf>
    <xf numFmtId="0" fontId="85" fillId="0" borderId="0" xfId="0" applyNumberFormat="1" applyFont="1" applyFill="1" applyBorder="1" applyAlignment="1">
      <alignment vertical="center"/>
    </xf>
    <xf numFmtId="49" fontId="84" fillId="0" borderId="0" xfId="0" applyNumberFormat="1" applyFont="1" applyFill="1" applyBorder="1" applyAlignment="1">
      <alignment horizontal="center" vertical="center"/>
    </xf>
    <xf numFmtId="0" fontId="88" fillId="0" borderId="0" xfId="0" applyFont="1" applyFill="1" applyAlignment="1">
      <alignment horizontal="center" vertical="center" wrapText="1"/>
    </xf>
    <xf numFmtId="0" fontId="86" fillId="0" borderId="0" xfId="0" applyFont="1" applyFill="1" applyAlignment="1"/>
    <xf numFmtId="0" fontId="83" fillId="0" borderId="0" xfId="0" applyFont="1" applyFill="1" applyAlignment="1">
      <alignment vertical="center"/>
    </xf>
    <xf numFmtId="0" fontId="83" fillId="0" borderId="0" xfId="0" applyFont="1" applyFill="1" applyAlignment="1">
      <alignment horizontal="center" vertical="center"/>
    </xf>
    <xf numFmtId="0" fontId="84" fillId="0" borderId="0" xfId="0" applyFont="1" applyFill="1" applyBorder="1" applyAlignment="1">
      <alignment vertical="center"/>
    </xf>
    <xf numFmtId="0" fontId="86" fillId="0" borderId="0" xfId="0" applyFont="1" applyFill="1" applyAlignment="1">
      <alignment vertical="center"/>
    </xf>
    <xf numFmtId="0" fontId="87" fillId="0" borderId="0" xfId="0" applyFont="1" applyFill="1" applyBorder="1" applyAlignment="1">
      <alignment horizontal="left" vertical="center"/>
    </xf>
    <xf numFmtId="14" fontId="85" fillId="0" borderId="0" xfId="0" applyNumberFormat="1" applyFont="1" applyFill="1" applyAlignment="1">
      <alignment horizontal="left" vertical="center"/>
    </xf>
    <xf numFmtId="0" fontId="84" fillId="0" borderId="0" xfId="0" applyFont="1" applyFill="1" applyBorder="1" applyAlignment="1">
      <alignment vertical="center" wrapText="1"/>
    </xf>
    <xf numFmtId="49" fontId="85" fillId="0" borderId="0" xfId="0" applyNumberFormat="1" applyFont="1" applyFill="1" applyBorder="1" applyAlignment="1" applyProtection="1">
      <alignment horizontal="left" vertical="center"/>
    </xf>
    <xf numFmtId="0" fontId="87" fillId="0" borderId="0" xfId="0" applyFont="1" applyFill="1" applyBorder="1" applyAlignment="1">
      <alignment vertical="center"/>
    </xf>
    <xf numFmtId="10" fontId="19" fillId="0" borderId="42" xfId="2" applyNumberFormat="1" applyFont="1" applyFill="1" applyBorder="1" applyAlignment="1">
      <alignment horizontal="right" vertical="center"/>
    </xf>
    <xf numFmtId="10" fontId="19" fillId="0" borderId="39" xfId="2" applyNumberFormat="1" applyFont="1" applyFill="1" applyBorder="1" applyAlignment="1">
      <alignment horizontal="right" vertical="center"/>
    </xf>
    <xf numFmtId="4" fontId="82" fillId="0" borderId="0" xfId="30146" applyNumberFormat="1" applyFont="1" applyFill="1" applyAlignment="1">
      <alignment vertical="top"/>
    </xf>
    <xf numFmtId="0" fontId="82" fillId="0" borderId="0" xfId="30146" applyFont="1" applyFill="1" applyAlignment="1">
      <alignment vertical="top"/>
    </xf>
    <xf numFmtId="43" fontId="19" fillId="0" borderId="14" xfId="1" applyFont="1" applyFill="1" applyBorder="1" applyAlignment="1">
      <alignment horizontal="center" vertical="center" wrapText="1"/>
    </xf>
    <xf numFmtId="43" fontId="19" fillId="0" borderId="43" xfId="1" applyFont="1" applyFill="1" applyBorder="1" applyAlignment="1">
      <alignment horizontal="center" vertical="center" wrapText="1"/>
    </xf>
    <xf numFmtId="10" fontId="19" fillId="0" borderId="14" xfId="2" applyNumberFormat="1" applyFont="1" applyFill="1" applyBorder="1" applyAlignment="1">
      <alignment horizontal="right" vertical="center"/>
    </xf>
    <xf numFmtId="10" fontId="19" fillId="0" borderId="43" xfId="2" applyNumberFormat="1" applyFont="1" applyFill="1" applyBorder="1" applyAlignment="1">
      <alignment horizontal="right" vertical="center"/>
    </xf>
    <xf numFmtId="43" fontId="19" fillId="0" borderId="14" xfId="1" applyFont="1" applyFill="1" applyBorder="1" applyAlignment="1">
      <alignment horizontal="center" vertical="center"/>
    </xf>
    <xf numFmtId="10" fontId="81" fillId="0" borderId="14" xfId="38550" applyNumberFormat="1" applyFont="1" applyFill="1" applyBorder="1" applyAlignment="1">
      <alignment horizontal="center" vertical="center" wrapText="1"/>
    </xf>
    <xf numFmtId="10" fontId="81" fillId="0" borderId="43" xfId="38550" applyNumberFormat="1" applyFont="1" applyFill="1" applyBorder="1" applyAlignment="1">
      <alignment horizontal="center" vertical="center" wrapText="1"/>
    </xf>
    <xf numFmtId="4" fontId="81" fillId="0" borderId="14" xfId="30146" applyNumberFormat="1" applyFont="1" applyFill="1" applyBorder="1" applyAlignment="1">
      <alignment horizontal="center" vertical="center"/>
    </xf>
    <xf numFmtId="4" fontId="81" fillId="0" borderId="43" xfId="30146" applyNumberFormat="1" applyFont="1" applyFill="1" applyBorder="1" applyAlignment="1">
      <alignment horizontal="center" vertical="center"/>
    </xf>
    <xf numFmtId="4" fontId="81" fillId="0" borderId="44" xfId="30146" applyNumberFormat="1" applyFont="1" applyFill="1" applyBorder="1" applyAlignment="1">
      <alignment horizontal="center" vertical="center"/>
    </xf>
    <xf numFmtId="4" fontId="81" fillId="0" borderId="45" xfId="30146" applyNumberFormat="1" applyFont="1" applyFill="1" applyBorder="1" applyAlignment="1">
      <alignment horizontal="center" vertical="center"/>
    </xf>
    <xf numFmtId="0" fontId="82" fillId="0" borderId="0" xfId="30146" applyFont="1" applyFill="1" applyAlignment="1">
      <alignment horizontal="justify" vertical="center"/>
    </xf>
    <xf numFmtId="4" fontId="82" fillId="0" borderId="0" xfId="30146" applyNumberFormat="1" applyFont="1" applyFill="1" applyBorder="1" applyAlignment="1">
      <alignment vertical="top"/>
    </xf>
    <xf numFmtId="166" fontId="90" fillId="0" borderId="0" xfId="42353" applyFont="1" applyFill="1" applyAlignment="1">
      <alignment vertical="top"/>
    </xf>
    <xf numFmtId="10" fontId="82" fillId="0" borderId="0" xfId="2" applyNumberFormat="1" applyFont="1" applyFill="1" applyAlignment="1">
      <alignment vertical="top"/>
    </xf>
    <xf numFmtId="49" fontId="91" fillId="0" borderId="0" xfId="0" applyNumberFormat="1" applyFont="1" applyFill="1" applyBorder="1" applyAlignment="1">
      <alignment horizontal="right" wrapText="1"/>
    </xf>
    <xf numFmtId="49" fontId="91" fillId="0" borderId="0" xfId="0" applyNumberFormat="1" applyFont="1" applyFill="1" applyBorder="1" applyAlignment="1">
      <alignment horizontal="right" vertical="center" wrapText="1"/>
    </xf>
    <xf numFmtId="4" fontId="91" fillId="0" borderId="0" xfId="0" applyNumberFormat="1" applyFont="1" applyFill="1" applyBorder="1" applyAlignment="1">
      <alignment horizontal="right" wrapText="1"/>
    </xf>
    <xf numFmtId="10" fontId="91" fillId="0" borderId="0" xfId="2" applyNumberFormat="1" applyFont="1" applyFill="1" applyBorder="1" applyAlignment="1">
      <alignment horizontal="right" wrapText="1"/>
    </xf>
    <xf numFmtId="4" fontId="24" fillId="0" borderId="0" xfId="0" applyNumberFormat="1" applyFont="1" applyFill="1" applyAlignment="1">
      <alignment wrapText="1"/>
    </xf>
    <xf numFmtId="0" fontId="74" fillId="0" borderId="0" xfId="0" applyFont="1"/>
    <xf numFmtId="0" fontId="92" fillId="0" borderId="0" xfId="0" applyFont="1" applyFill="1" applyAlignment="1"/>
    <xf numFmtId="0" fontId="80" fillId="0" borderId="14" xfId="30146" applyNumberFormat="1" applyFont="1" applyFill="1" applyBorder="1" applyAlignment="1">
      <alignment horizontal="center" vertical="center"/>
    </xf>
    <xf numFmtId="0" fontId="80" fillId="0" borderId="43" xfId="30146" applyNumberFormat="1" applyFont="1" applyFill="1" applyBorder="1" applyAlignment="1">
      <alignment horizontal="center" vertical="center"/>
    </xf>
    <xf numFmtId="0" fontId="78" fillId="0" borderId="14" xfId="30146" applyFont="1" applyFill="1" applyBorder="1" applyAlignment="1">
      <alignment horizontal="justify" vertical="center" wrapText="1"/>
    </xf>
    <xf numFmtId="0" fontId="78" fillId="0" borderId="14" xfId="30146" applyFont="1" applyFill="1" applyBorder="1" applyAlignment="1">
      <alignment horizontal="justify" vertical="center"/>
    </xf>
    <xf numFmtId="0" fontId="78" fillId="0" borderId="44" xfId="30146" applyFont="1" applyFill="1" applyBorder="1" applyAlignment="1">
      <alignment horizontal="justify" vertical="center"/>
    </xf>
    <xf numFmtId="10" fontId="19" fillId="0" borderId="0" xfId="2" applyNumberFormat="1" applyFont="1" applyProtection="1">
      <protection hidden="1"/>
    </xf>
    <xf numFmtId="0" fontId="76" fillId="0" borderId="0" xfId="0" applyFont="1"/>
    <xf numFmtId="0" fontId="76" fillId="0" borderId="0" xfId="0" applyFont="1" applyAlignment="1">
      <alignment vertical="center"/>
    </xf>
    <xf numFmtId="0" fontId="85" fillId="0" borderId="0" xfId="0" applyFont="1" applyFill="1" applyAlignment="1">
      <alignment vertical="center"/>
    </xf>
    <xf numFmtId="0" fontId="85" fillId="0" borderId="0" xfId="0" applyFont="1" applyFill="1" applyAlignment="1"/>
    <xf numFmtId="10" fontId="19" fillId="0" borderId="0" xfId="2" applyNumberFormat="1" applyFont="1" applyFill="1" applyAlignment="1">
      <alignment vertical="top"/>
    </xf>
    <xf numFmtId="182" fontId="19" fillId="0" borderId="0" xfId="30146" applyNumberFormat="1" applyFont="1" applyFill="1" applyAlignment="1">
      <alignment vertical="top"/>
    </xf>
    <xf numFmtId="0" fontId="93" fillId="0" borderId="0" xfId="0" applyFont="1" applyFill="1" applyAlignment="1">
      <alignment vertical="center"/>
    </xf>
    <xf numFmtId="49" fontId="93" fillId="0" borderId="0" xfId="0" applyNumberFormat="1" applyFont="1" applyFill="1" applyBorder="1" applyAlignment="1">
      <alignment vertical="center"/>
    </xf>
    <xf numFmtId="0" fontId="83" fillId="0" borderId="0" xfId="0" applyFont="1" applyFill="1" applyBorder="1" applyAlignment="1">
      <alignment vertical="center" wrapText="1"/>
    </xf>
    <xf numFmtId="49" fontId="93" fillId="0" borderId="0" xfId="0" applyNumberFormat="1" applyFont="1" applyFill="1" applyBorder="1" applyAlignment="1" applyProtection="1">
      <alignment horizontal="left" vertical="center"/>
    </xf>
    <xf numFmtId="0" fontId="83" fillId="0" borderId="0" xfId="0" applyFont="1" applyFill="1" applyBorder="1" applyAlignment="1">
      <alignment horizontal="right" vertical="center" wrapText="1"/>
    </xf>
    <xf numFmtId="14" fontId="93" fillId="0" borderId="0" xfId="0" applyNumberFormat="1" applyFont="1" applyFill="1" applyAlignment="1">
      <alignment horizontal="left" vertical="center"/>
    </xf>
    <xf numFmtId="0" fontId="94" fillId="0" borderId="0" xfId="0" applyFont="1" applyFill="1" applyBorder="1" applyAlignment="1">
      <alignment horizontal="right" vertical="center"/>
    </xf>
    <xf numFmtId="14" fontId="93" fillId="0" borderId="0" xfId="0" applyNumberFormat="1" applyFont="1" applyFill="1" applyAlignment="1">
      <alignment horizontal="center" vertical="center"/>
    </xf>
    <xf numFmtId="0" fontId="93" fillId="0" borderId="0" xfId="0" applyNumberFormat="1" applyFont="1" applyFill="1" applyBorder="1" applyAlignment="1" applyProtection="1">
      <alignment horizontal="center" vertical="center"/>
    </xf>
    <xf numFmtId="0" fontId="93" fillId="0" borderId="0" xfId="0" applyFont="1" applyFill="1" applyAlignment="1">
      <alignment horizontal="center" vertical="center" wrapText="1"/>
    </xf>
    <xf numFmtId="49" fontId="78" fillId="74" borderId="10" xfId="26517" applyNumberFormat="1" applyFont="1" applyFill="1" applyBorder="1" applyAlignment="1" applyProtection="1">
      <alignment horizontal="center" vertical="center" wrapText="1"/>
    </xf>
    <xf numFmtId="0" fontId="78" fillId="74" borderId="10" xfId="26517" applyNumberFormat="1" applyFont="1" applyFill="1" applyBorder="1" applyAlignment="1" applyProtection="1">
      <alignment horizontal="center" vertical="center" wrapText="1"/>
    </xf>
    <xf numFmtId="0" fontId="78" fillId="74" borderId="12" xfId="26517" applyNumberFormat="1" applyFont="1" applyFill="1" applyBorder="1" applyAlignment="1" applyProtection="1">
      <alignment horizontal="center" vertical="center" wrapText="1"/>
    </xf>
    <xf numFmtId="49" fontId="83" fillId="0" borderId="0" xfId="0" applyNumberFormat="1" applyFont="1" applyFill="1" applyBorder="1" applyAlignment="1">
      <alignment horizontal="right" vertical="center"/>
    </xf>
    <xf numFmtId="0" fontId="80" fillId="0" borderId="49" xfId="30146" applyFont="1" applyFill="1" applyBorder="1" applyAlignment="1">
      <alignment horizontal="left" vertical="top" wrapText="1"/>
    </xf>
    <xf numFmtId="0" fontId="80" fillId="0" borderId="47" xfId="30146" applyFont="1" applyFill="1" applyBorder="1" applyAlignment="1">
      <alignment vertical="top"/>
    </xf>
    <xf numFmtId="0" fontId="80" fillId="0" borderId="50" xfId="30146" applyFont="1" applyFill="1" applyBorder="1" applyAlignment="1">
      <alignment vertical="top"/>
    </xf>
    <xf numFmtId="0" fontId="79" fillId="34" borderId="51" xfId="0" applyNumberFormat="1" applyFont="1" applyFill="1" applyBorder="1" applyAlignment="1" applyProtection="1">
      <alignment vertical="center"/>
      <protection locked="0"/>
    </xf>
    <xf numFmtId="0" fontId="0" fillId="0" borderId="14" xfId="0" applyFont="1" applyFill="1" applyBorder="1" applyAlignment="1">
      <alignment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vertical="center" wrapText="1"/>
    </xf>
    <xf numFmtId="43" fontId="1" fillId="0" borderId="14" xfId="1" applyFont="1" applyFill="1" applyBorder="1" applyAlignment="1">
      <alignment vertical="center"/>
    </xf>
    <xf numFmtId="0" fontId="16" fillId="0" borderId="14" xfId="0" applyFont="1" applyFill="1" applyBorder="1" applyAlignment="1">
      <alignment vertical="center"/>
    </xf>
    <xf numFmtId="0" fontId="16" fillId="0" borderId="14" xfId="0" applyFont="1" applyFill="1" applyBorder="1" applyAlignment="1">
      <alignment vertical="center" wrapText="1"/>
    </xf>
    <xf numFmtId="43" fontId="16" fillId="0" borderId="14" xfId="1" applyFont="1" applyFill="1" applyBorder="1" applyAlignment="1">
      <alignment vertical="center"/>
    </xf>
    <xf numFmtId="0" fontId="0" fillId="0" borderId="0" xfId="0"/>
    <xf numFmtId="43" fontId="19" fillId="0" borderId="43" xfId="1" applyFont="1" applyFill="1" applyBorder="1" applyAlignment="1">
      <alignment horizontal="center" vertical="center"/>
    </xf>
    <xf numFmtId="0" fontId="0" fillId="0" borderId="0" xfId="0"/>
    <xf numFmtId="0" fontId="95" fillId="78" borderId="0" xfId="0" applyFont="1" applyFill="1"/>
    <xf numFmtId="0" fontId="95" fillId="0" borderId="0" xfId="0" applyFont="1"/>
    <xf numFmtId="0" fontId="97" fillId="0" borderId="0" xfId="0" applyFont="1"/>
    <xf numFmtId="0" fontId="96" fillId="78" borderId="0" xfId="0" applyFont="1" applyFill="1" applyBorder="1" applyAlignment="1">
      <alignment vertical="center"/>
    </xf>
    <xf numFmtId="0" fontId="99" fillId="78" borderId="0" xfId="0" applyFont="1" applyFill="1" applyBorder="1" applyAlignment="1" applyProtection="1">
      <alignment horizontal="center" vertical="center"/>
      <protection locked="0"/>
    </xf>
    <xf numFmtId="0" fontId="91" fillId="75" borderId="52" xfId="0" applyFont="1" applyFill="1" applyBorder="1" applyAlignment="1">
      <alignment horizontal="center" vertical="center"/>
    </xf>
    <xf numFmtId="0" fontId="91" fillId="75" borderId="54" xfId="0" applyFont="1" applyFill="1" applyBorder="1" applyAlignment="1">
      <alignment horizontal="center" vertical="center"/>
    </xf>
    <xf numFmtId="10" fontId="24" fillId="0" borderId="60" xfId="2" applyNumberFormat="1" applyFont="1" applyFill="1" applyBorder="1" applyAlignment="1">
      <alignment horizontal="center" vertical="center"/>
    </xf>
    <xf numFmtId="10" fontId="91" fillId="0" borderId="69" xfId="0" applyNumberFormat="1" applyFont="1" applyFill="1" applyBorder="1" applyAlignment="1">
      <alignment horizontal="center" vertical="center"/>
    </xf>
    <xf numFmtId="10" fontId="24" fillId="0" borderId="70" xfId="2" applyNumberFormat="1" applyFont="1" applyFill="1" applyBorder="1" applyAlignment="1">
      <alignment horizontal="center" vertical="center"/>
    </xf>
    <xf numFmtId="10" fontId="24" fillId="0" borderId="71" xfId="2" applyNumberFormat="1" applyFont="1" applyFill="1" applyBorder="1" applyAlignment="1">
      <alignment horizontal="center" vertical="center"/>
    </xf>
    <xf numFmtId="0" fontId="24" fillId="0" borderId="72" xfId="0" applyFont="1" applyFill="1" applyBorder="1" applyAlignment="1">
      <alignment horizontal="center" vertical="center"/>
    </xf>
    <xf numFmtId="10" fontId="91" fillId="75" borderId="77" xfId="2" applyNumberFormat="1" applyFont="1" applyFill="1" applyBorder="1" applyAlignment="1">
      <alignment horizontal="center" vertical="center"/>
    </xf>
    <xf numFmtId="0" fontId="95" fillId="78" borderId="0" xfId="0" applyFont="1" applyFill="1" applyAlignment="1">
      <alignment vertical="center"/>
    </xf>
    <xf numFmtId="0" fontId="101" fillId="78" borderId="0" xfId="0" applyFont="1" applyFill="1" applyBorder="1" applyAlignment="1">
      <alignment horizontal="center"/>
    </xf>
    <xf numFmtId="0" fontId="102" fillId="78" borderId="0" xfId="0" applyFont="1" applyFill="1" applyBorder="1" applyAlignment="1">
      <alignment horizontal="center" vertical="top"/>
    </xf>
    <xf numFmtId="0" fontId="95" fillId="78" borderId="0" xfId="0" applyFont="1" applyFill="1" applyBorder="1" applyAlignment="1">
      <alignment vertical="center"/>
    </xf>
    <xf numFmtId="0" fontId="102" fillId="78" borderId="0" xfId="0" applyFont="1" applyFill="1" applyBorder="1" applyAlignment="1">
      <alignment horizontal="center" vertical="center"/>
    </xf>
    <xf numFmtId="0" fontId="95" fillId="78" borderId="0" xfId="0" applyFont="1" applyFill="1" applyAlignment="1">
      <alignment horizontal="left"/>
    </xf>
    <xf numFmtId="0" fontId="102" fillId="78" borderId="0" xfId="0" applyFont="1" applyFill="1" applyBorder="1" applyAlignment="1">
      <alignment horizontal="left" vertical="center"/>
    </xf>
    <xf numFmtId="0" fontId="95" fillId="0" borderId="0" xfId="0" applyFont="1" applyAlignment="1">
      <alignment horizontal="left"/>
    </xf>
    <xf numFmtId="0" fontId="102" fillId="0" borderId="0" xfId="0" applyFont="1"/>
    <xf numFmtId="0" fontId="103" fillId="0" borderId="0" xfId="0" applyFont="1" applyBorder="1" applyAlignment="1">
      <alignment horizontal="center" vertical="center"/>
    </xf>
    <xf numFmtId="0" fontId="1" fillId="0" borderId="0" xfId="26706" applyBorder="1" applyAlignment="1">
      <alignment vertical="center"/>
    </xf>
    <xf numFmtId="0" fontId="1" fillId="0" borderId="0" xfId="26706" applyBorder="1"/>
    <xf numFmtId="0" fontId="105" fillId="0" borderId="0" xfId="0" applyFont="1" applyAlignment="1">
      <alignment vertical="top"/>
    </xf>
    <xf numFmtId="0" fontId="1" fillId="0" borderId="0" xfId="26706" applyFont="1" applyFill="1" applyBorder="1" applyAlignment="1">
      <alignment horizontal="center" vertical="center"/>
    </xf>
    <xf numFmtId="0" fontId="106" fillId="0" borderId="0" xfId="26706" applyFont="1" applyFill="1" applyBorder="1" applyAlignment="1">
      <alignment horizontal="center" vertical="center"/>
    </xf>
    <xf numFmtId="0" fontId="1" fillId="0" borderId="0" xfId="26706" applyFont="1" applyFill="1" applyBorder="1" applyAlignment="1">
      <alignment vertical="center"/>
    </xf>
    <xf numFmtId="0" fontId="1" fillId="0" borderId="0" xfId="26706"/>
    <xf numFmtId="0" fontId="1" fillId="0" borderId="0" xfId="26706" applyAlignment="1">
      <alignment vertical="center"/>
    </xf>
    <xf numFmtId="0" fontId="1" fillId="0" borderId="0" xfId="26706" applyFont="1" applyFill="1" applyBorder="1" applyAlignment="1">
      <alignment horizontal="left" vertical="center"/>
    </xf>
    <xf numFmtId="0" fontId="1" fillId="0" borderId="0" xfId="26706" applyFont="1" applyFill="1" applyBorder="1" applyAlignment="1">
      <alignment vertical="center" wrapText="1"/>
    </xf>
    <xf numFmtId="0" fontId="1" fillId="0" borderId="0" xfId="26706" applyFont="1" applyFill="1" applyBorder="1" applyAlignment="1">
      <alignment horizontal="right" vertical="center"/>
    </xf>
    <xf numFmtId="14" fontId="1" fillId="0" borderId="0" xfId="26706" applyNumberFormat="1" applyFont="1" applyFill="1" applyBorder="1" applyAlignment="1">
      <alignment horizontal="left" vertical="center"/>
    </xf>
    <xf numFmtId="0" fontId="62" fillId="0" borderId="0" xfId="26706" applyFont="1" applyAlignment="1">
      <alignment vertical="center"/>
    </xf>
    <xf numFmtId="14" fontId="1" fillId="0" borderId="0" xfId="26706" applyNumberFormat="1" applyFont="1" applyFill="1" applyBorder="1" applyAlignment="1">
      <alignment vertical="center"/>
    </xf>
    <xf numFmtId="0" fontId="62" fillId="0" borderId="0" xfId="26706" applyFont="1" applyFill="1" applyBorder="1" applyAlignment="1">
      <alignment horizontal="center" vertical="center" wrapText="1"/>
    </xf>
    <xf numFmtId="0" fontId="62" fillId="0" borderId="0" xfId="26706" applyFont="1" applyFill="1" applyBorder="1" applyAlignment="1">
      <alignment horizontal="center" vertical="center"/>
    </xf>
    <xf numFmtId="0" fontId="62" fillId="0" borderId="0" xfId="26706" applyFont="1" applyFill="1" applyBorder="1" applyAlignment="1">
      <alignment vertical="center" wrapText="1"/>
    </xf>
    <xf numFmtId="0" fontId="62" fillId="0" borderId="0" xfId="26706" applyFont="1" applyFill="1" applyBorder="1" applyAlignment="1">
      <alignment vertical="center"/>
    </xf>
    <xf numFmtId="0" fontId="107" fillId="0" borderId="0" xfId="26706" applyFont="1" applyAlignment="1">
      <alignment vertical="center"/>
    </xf>
    <xf numFmtId="4" fontId="1" fillId="0" borderId="0" xfId="26706" applyNumberFormat="1" applyFont="1" applyFill="1" applyBorder="1" applyAlignment="1">
      <alignment vertical="center"/>
    </xf>
    <xf numFmtId="0" fontId="19" fillId="0" borderId="0" xfId="26706" applyFont="1" applyFill="1" applyBorder="1" applyAlignment="1">
      <alignment horizontal="center" vertical="center"/>
    </xf>
    <xf numFmtId="4" fontId="19" fillId="0" borderId="0" xfId="26706" applyNumberFormat="1" applyFont="1" applyFill="1" applyBorder="1" applyAlignment="1">
      <alignment vertical="center"/>
    </xf>
    <xf numFmtId="4" fontId="62" fillId="0" borderId="0" xfId="26706" applyNumberFormat="1" applyFont="1" applyFill="1" applyBorder="1" applyAlignment="1">
      <alignment vertical="center"/>
    </xf>
    <xf numFmtId="0" fontId="1" fillId="76" borderId="0" xfId="26706" applyFill="1" applyAlignment="1">
      <alignment vertical="center"/>
    </xf>
    <xf numFmtId="0" fontId="62" fillId="0" borderId="0" xfId="26706" applyFont="1" applyFill="1" applyBorder="1" applyAlignment="1">
      <alignment horizontal="center" vertical="top"/>
    </xf>
    <xf numFmtId="0" fontId="1" fillId="76" borderId="0" xfId="26706" applyFill="1" applyAlignment="1">
      <alignment horizontal="center" vertical="center"/>
    </xf>
    <xf numFmtId="0" fontId="1" fillId="76" borderId="0" xfId="26706" applyFill="1" applyAlignment="1">
      <alignment vertical="center" wrapText="1"/>
    </xf>
    <xf numFmtId="0" fontId="1" fillId="0" borderId="0" xfId="26706" applyAlignment="1">
      <alignment horizontal="center" vertical="center"/>
    </xf>
    <xf numFmtId="0" fontId="1" fillId="0" borderId="0" xfId="26706" applyAlignment="1">
      <alignment vertical="center" wrapText="1"/>
    </xf>
    <xf numFmtId="0" fontId="93" fillId="0" borderId="0" xfId="0" applyNumberFormat="1" applyFont="1" applyFill="1" applyBorder="1" applyAlignment="1">
      <alignment vertical="center"/>
    </xf>
    <xf numFmtId="11" fontId="93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center" vertical="center" wrapText="1"/>
    </xf>
    <xf numFmtId="0" fontId="75" fillId="0" borderId="0" xfId="0" applyFont="1" applyAlignment="1">
      <alignment vertical="center"/>
    </xf>
    <xf numFmtId="179" fontId="91" fillId="74" borderId="10" xfId="0" applyNumberFormat="1" applyFont="1" applyFill="1" applyBorder="1" applyAlignment="1">
      <alignment horizontal="center" vertical="center" wrapText="1"/>
    </xf>
    <xf numFmtId="179" fontId="108" fillId="74" borderId="10" xfId="0" applyNumberFormat="1" applyFont="1" applyFill="1" applyBorder="1" applyAlignment="1">
      <alignment horizontal="center" vertical="center" wrapText="1"/>
    </xf>
    <xf numFmtId="9" fontId="69" fillId="0" borderId="10" xfId="2" applyFont="1" applyBorder="1" applyAlignment="1">
      <alignment horizontal="center" vertical="center"/>
    </xf>
    <xf numFmtId="9" fontId="69" fillId="0" borderId="10" xfId="0" applyNumberFormat="1" applyFont="1" applyBorder="1" applyAlignment="1">
      <alignment horizontal="center" vertical="center"/>
    </xf>
    <xf numFmtId="10" fontId="109" fillId="0" borderId="10" xfId="2" applyNumberFormat="1" applyFont="1" applyBorder="1" applyAlignment="1">
      <alignment horizontal="center" vertical="center"/>
    </xf>
    <xf numFmtId="10" fontId="109" fillId="78" borderId="10" xfId="2" applyNumberFormat="1" applyFont="1" applyFill="1" applyBorder="1" applyAlignment="1">
      <alignment horizontal="center" vertical="center"/>
    </xf>
    <xf numFmtId="0" fontId="110" fillId="0" borderId="0" xfId="0" applyFont="1" applyAlignment="1">
      <alignment vertical="center"/>
    </xf>
    <xf numFmtId="0" fontId="75" fillId="0" borderId="0" xfId="0" applyFont="1" applyBorder="1" applyAlignment="1">
      <alignment vertical="center"/>
    </xf>
    <xf numFmtId="0" fontId="75" fillId="0" borderId="0" xfId="0" applyFont="1" applyBorder="1" applyAlignment="1">
      <alignment horizontal="center" vertical="center"/>
    </xf>
    <xf numFmtId="0" fontId="111" fillId="75" borderId="10" xfId="0" applyFont="1" applyFill="1" applyBorder="1" applyAlignment="1">
      <alignment horizontal="center" vertical="center" wrapText="1"/>
    </xf>
    <xf numFmtId="43" fontId="111" fillId="75" borderId="10" xfId="1" applyFont="1" applyFill="1" applyBorder="1" applyAlignment="1">
      <alignment horizontal="center" vertical="center" wrapText="1"/>
    </xf>
    <xf numFmtId="10" fontId="111" fillId="75" borderId="10" xfId="2" applyNumberFormat="1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 vertical="center" wrapText="1"/>
    </xf>
    <xf numFmtId="180" fontId="19" fillId="0" borderId="13" xfId="2" applyNumberFormat="1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3" xfId="0" applyFill="1" applyBorder="1" applyAlignment="1">
      <alignment vertical="center" wrapText="1"/>
    </xf>
    <xf numFmtId="43" fontId="0" fillId="0" borderId="13" xfId="1" applyFont="1" applyFill="1" applyBorder="1" applyAlignment="1">
      <alignment vertical="center"/>
    </xf>
    <xf numFmtId="10" fontId="0" fillId="0" borderId="13" xfId="2" applyNumberFormat="1" applyFont="1" applyFill="1" applyBorder="1" applyAlignment="1">
      <alignment horizontal="center" vertical="center"/>
    </xf>
    <xf numFmtId="180" fontId="0" fillId="0" borderId="13" xfId="2" applyNumberFormat="1" applyFont="1" applyFill="1" applyBorder="1" applyAlignment="1">
      <alignment vertical="center"/>
    </xf>
    <xf numFmtId="10" fontId="0" fillId="0" borderId="14" xfId="2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69" fillId="0" borderId="0" xfId="2" applyNumberFormat="1" applyFont="1" applyAlignment="1">
      <alignment vertical="center"/>
    </xf>
    <xf numFmtId="0" fontId="69" fillId="0" borderId="0" xfId="0" applyFont="1" applyAlignment="1">
      <alignment vertical="center"/>
    </xf>
    <xf numFmtId="0" fontId="0" fillId="0" borderId="18" xfId="0" applyFill="1" applyBorder="1" applyAlignment="1" applyProtection="1">
      <alignment horizontal="left"/>
    </xf>
    <xf numFmtId="0" fontId="0" fillId="0" borderId="18" xfId="0" applyFill="1" applyBorder="1" applyProtection="1"/>
    <xf numFmtId="0" fontId="0" fillId="0" borderId="0" xfId="0" applyFill="1" applyBorder="1" applyProtection="1"/>
    <xf numFmtId="183" fontId="19" fillId="0" borderId="0" xfId="0" applyNumberFormat="1" applyFont="1" applyAlignment="1" applyProtection="1">
      <alignment horizontal="left" vertical="center"/>
      <protection locked="0"/>
    </xf>
    <xf numFmtId="0" fontId="81" fillId="0" borderId="0" xfId="45486" applyFont="1" applyBorder="1" applyAlignment="1" applyProtection="1">
      <alignment horizontal="right" vertical="top"/>
    </xf>
    <xf numFmtId="0" fontId="62" fillId="0" borderId="38" xfId="0" applyFont="1" applyBorder="1"/>
    <xf numFmtId="0" fontId="83" fillId="0" borderId="0" xfId="0" applyFont="1" applyFill="1" applyBorder="1" applyAlignment="1">
      <alignment horizontal="right" vertical="center"/>
    </xf>
    <xf numFmtId="9" fontId="0" fillId="0" borderId="0" xfId="2" applyFont="1" applyAlignment="1">
      <alignment vertical="center"/>
    </xf>
    <xf numFmtId="0" fontId="16" fillId="0" borderId="0" xfId="0" applyFont="1" applyAlignment="1">
      <alignment horizontal="left" vertical="center"/>
    </xf>
    <xf numFmtId="183" fontId="19" fillId="0" borderId="0" xfId="0" applyNumberFormat="1" applyFont="1" applyAlignment="1" applyProtection="1">
      <alignment horizontal="left" vertical="center" wrapText="1"/>
      <protection locked="0"/>
    </xf>
    <xf numFmtId="0" fontId="62" fillId="0" borderId="0" xfId="0" applyFont="1" applyBorder="1"/>
    <xf numFmtId="0" fontId="21" fillId="35" borderId="40" xfId="0" applyFont="1" applyFill="1" applyBorder="1" applyAlignment="1">
      <alignment vertical="center"/>
    </xf>
    <xf numFmtId="49" fontId="20" fillId="34" borderId="33" xfId="0" applyNumberFormat="1" applyFont="1" applyFill="1" applyBorder="1" applyAlignment="1" applyProtection="1">
      <alignment horizontal="center" vertical="center" wrapText="1"/>
      <protection locked="0"/>
    </xf>
    <xf numFmtId="49" fontId="20" fillId="34" borderId="33" xfId="0" applyNumberFormat="1" applyFont="1" applyFill="1" applyBorder="1" applyAlignment="1" applyProtection="1">
      <alignment vertical="center" wrapText="1"/>
      <protection locked="0"/>
    </xf>
    <xf numFmtId="0" fontId="20" fillId="35" borderId="33" xfId="0" applyFont="1" applyFill="1" applyBorder="1" applyAlignment="1">
      <alignment vertical="center"/>
    </xf>
    <xf numFmtId="4" fontId="20" fillId="35" borderId="3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49" fontId="18" fillId="34" borderId="14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4" xfId="0" applyFont="1" applyBorder="1" applyAlignment="1">
      <alignment horizontal="left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34" borderId="14" xfId="0" applyFont="1" applyFill="1" applyBorder="1" applyAlignment="1" applyProtection="1">
      <alignment horizontal="center" vertical="center" wrapText="1"/>
      <protection locked="0"/>
    </xf>
    <xf numFmtId="4" fontId="18" fillId="0" borderId="14" xfId="0" applyNumberFormat="1" applyFont="1" applyBorder="1" applyAlignment="1">
      <alignment horizontal="center" vertical="center" wrapText="1"/>
    </xf>
    <xf numFmtId="49" fontId="18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18" fillId="34" borderId="13" xfId="0" applyFont="1" applyFill="1" applyBorder="1" applyAlignment="1" applyProtection="1">
      <alignment horizontal="center" vertical="center" wrapText="1"/>
      <protection locked="0"/>
    </xf>
    <xf numFmtId="4" fontId="18" fillId="0" borderId="35" xfId="0" applyNumberFormat="1" applyFont="1" applyBorder="1" applyAlignment="1">
      <alignment horizontal="center" vertical="center" wrapText="1"/>
    </xf>
    <xf numFmtId="0" fontId="18" fillId="76" borderId="0" xfId="0" applyFont="1" applyFill="1" applyAlignment="1">
      <alignment vertical="center"/>
    </xf>
    <xf numFmtId="49" fontId="18" fillId="36" borderId="14" xfId="0" applyNumberFormat="1" applyFont="1" applyFill="1" applyBorder="1" applyAlignment="1" applyProtection="1">
      <alignment horizontal="center" vertical="center" wrapText="1"/>
      <protection locked="0"/>
    </xf>
    <xf numFmtId="0" fontId="18" fillId="36" borderId="14" xfId="0" applyFont="1" applyFill="1" applyBorder="1" applyAlignment="1" applyProtection="1">
      <alignment horizontal="center" vertical="center" wrapText="1"/>
      <protection locked="0"/>
    </xf>
    <xf numFmtId="49" fontId="20" fillId="36" borderId="33" xfId="0" applyNumberFormat="1" applyFont="1" applyFill="1" applyBorder="1" applyAlignment="1" applyProtection="1">
      <alignment horizontal="center" vertical="center" wrapText="1"/>
      <protection locked="0"/>
    </xf>
    <xf numFmtId="49" fontId="20" fillId="36" borderId="33" xfId="0" applyNumberFormat="1" applyFont="1" applyFill="1" applyBorder="1" applyAlignment="1" applyProtection="1">
      <alignment vertical="center" wrapText="1"/>
      <protection locked="0"/>
    </xf>
    <xf numFmtId="49" fontId="18" fillId="36" borderId="14" xfId="0" quotePrefix="1" applyNumberFormat="1" applyFont="1" applyFill="1" applyBorder="1" applyAlignment="1" applyProtection="1">
      <alignment horizontal="center" vertical="center" wrapText="1"/>
      <protection locked="0"/>
    </xf>
    <xf numFmtId="0" fontId="18" fillId="0" borderId="18" xfId="0" applyFont="1" applyBorder="1" applyAlignment="1">
      <alignment vertical="center"/>
    </xf>
    <xf numFmtId="49" fontId="18" fillId="34" borderId="38" xfId="0" applyNumberFormat="1" applyFont="1" applyFill="1" applyBorder="1" applyAlignment="1" applyProtection="1">
      <alignment horizontal="center" vertical="center"/>
      <protection locked="0"/>
    </xf>
    <xf numFmtId="49" fontId="18" fillId="34" borderId="0" xfId="0" applyNumberFormat="1" applyFont="1" applyFill="1" applyBorder="1" applyAlignment="1" applyProtection="1">
      <alignment horizontal="center" vertical="center"/>
      <protection locked="0"/>
    </xf>
    <xf numFmtId="0" fontId="81" fillId="0" borderId="0" xfId="45486" applyFont="1" applyBorder="1" applyAlignment="1" applyProtection="1">
      <alignment horizontal="right" vertical="center"/>
    </xf>
    <xf numFmtId="0" fontId="74" fillId="0" borderId="0" xfId="0" applyFont="1" applyFill="1" applyBorder="1" applyAlignment="1" applyProtection="1">
      <alignment vertical="center"/>
      <protection locked="0"/>
    </xf>
    <xf numFmtId="49" fontId="112" fillId="0" borderId="0" xfId="0" applyNumberFormat="1" applyFont="1" applyFill="1" applyBorder="1" applyAlignment="1" applyProtection="1">
      <alignment vertical="center"/>
      <protection locked="0"/>
    </xf>
    <xf numFmtId="49" fontId="74" fillId="0" borderId="0" xfId="0" applyNumberFormat="1" applyFont="1" applyFill="1" applyBorder="1" applyAlignment="1" applyProtection="1">
      <alignment vertical="center"/>
      <protection locked="0"/>
    </xf>
    <xf numFmtId="0" fontId="74" fillId="0" borderId="38" xfId="0" applyFont="1" applyFill="1" applyBorder="1" applyAlignment="1" applyProtection="1">
      <alignment vertical="center"/>
      <protection locked="0"/>
    </xf>
    <xf numFmtId="0" fontId="79" fillId="0" borderId="51" xfId="0" applyNumberFormat="1" applyFont="1" applyFill="1" applyBorder="1" applyAlignment="1" applyProtection="1">
      <alignment vertical="center"/>
      <protection locked="0"/>
    </xf>
    <xf numFmtId="3" fontId="0" fillId="0" borderId="14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43" fontId="62" fillId="77" borderId="43" xfId="1" applyFont="1" applyFill="1" applyBorder="1" applyAlignment="1" applyProtection="1">
      <alignment horizontal="center" vertical="center" wrapText="1"/>
    </xf>
    <xf numFmtId="43" fontId="16" fillId="73" borderId="43" xfId="1" applyFont="1" applyFill="1" applyBorder="1" applyAlignment="1">
      <alignment vertical="center"/>
    </xf>
    <xf numFmtId="43" fontId="16" fillId="0" borderId="43" xfId="1" applyFont="1" applyBorder="1" applyAlignment="1">
      <alignment vertical="center"/>
    </xf>
    <xf numFmtId="43" fontId="1" fillId="0" borderId="43" xfId="1" applyFont="1" applyFill="1" applyBorder="1" applyAlignment="1">
      <alignment vertical="center"/>
    </xf>
    <xf numFmtId="43" fontId="16" fillId="0" borderId="43" xfId="1" applyFont="1" applyFill="1" applyBorder="1" applyAlignment="1">
      <alignment vertical="center"/>
    </xf>
    <xf numFmtId="0" fontId="79" fillId="34" borderId="78" xfId="0" applyNumberFormat="1" applyFont="1" applyFill="1" applyBorder="1" applyAlignment="1" applyProtection="1">
      <alignment vertical="center"/>
      <protection locked="0"/>
    </xf>
    <xf numFmtId="0" fontId="0" fillId="0" borderId="44" xfId="0" applyFont="1" applyFill="1" applyBorder="1" applyAlignment="1">
      <alignment vertical="center"/>
    </xf>
    <xf numFmtId="0" fontId="0" fillId="0" borderId="44" xfId="0" applyFont="1" applyFill="1" applyBorder="1" applyAlignment="1">
      <alignment horizontal="center" vertical="center"/>
    </xf>
    <xf numFmtId="0" fontId="0" fillId="0" borderId="44" xfId="0" applyFont="1" applyFill="1" applyBorder="1" applyAlignment="1">
      <alignment vertical="center" wrapText="1"/>
    </xf>
    <xf numFmtId="43" fontId="1" fillId="0" borderId="44" xfId="1" applyFont="1" applyFill="1" applyBorder="1" applyAlignment="1">
      <alignment vertical="center"/>
    </xf>
    <xf numFmtId="43" fontId="1" fillId="0" borderId="45" xfId="1" applyFont="1" applyFill="1" applyBorder="1" applyAlignment="1">
      <alignment vertical="center"/>
    </xf>
    <xf numFmtId="0" fontId="16" fillId="74" borderId="58" xfId="0" applyFont="1" applyFill="1" applyBorder="1" applyAlignment="1">
      <alignment vertical="center"/>
    </xf>
    <xf numFmtId="0" fontId="62" fillId="74" borderId="42" xfId="0" applyFont="1" applyFill="1" applyBorder="1" applyAlignment="1" applyProtection="1">
      <alignment horizontal="center" vertical="center" wrapText="1"/>
    </xf>
    <xf numFmtId="0" fontId="62" fillId="74" borderId="42" xfId="0" applyFont="1" applyFill="1" applyBorder="1" applyAlignment="1" applyProtection="1">
      <alignment horizontal="center" vertical="center"/>
    </xf>
    <xf numFmtId="43" fontId="62" fillId="74" borderId="42" xfId="1" applyFont="1" applyFill="1" applyBorder="1" applyAlignment="1" applyProtection="1">
      <alignment horizontal="center" vertical="center" wrapText="1"/>
    </xf>
    <xf numFmtId="0" fontId="62" fillId="74" borderId="39" xfId="0" applyFont="1" applyFill="1" applyBorder="1" applyAlignment="1" applyProtection="1">
      <alignment horizontal="center" vertical="center" wrapText="1"/>
    </xf>
    <xf numFmtId="0" fontId="62" fillId="77" borderId="16" xfId="0" applyFont="1" applyFill="1" applyBorder="1" applyAlignment="1" applyProtection="1">
      <alignment horizontal="center" vertical="center" wrapText="1"/>
    </xf>
    <xf numFmtId="0" fontId="79" fillId="81" borderId="80" xfId="0" applyNumberFormat="1" applyFont="1" applyFill="1" applyBorder="1" applyAlignment="1" applyProtection="1">
      <alignment vertical="center"/>
    </xf>
    <xf numFmtId="0" fontId="62" fillId="80" borderId="79" xfId="0" applyNumberFormat="1" applyFont="1" applyFill="1" applyBorder="1" applyAlignment="1" applyProtection="1">
      <alignment horizontal="center" vertical="center"/>
    </xf>
    <xf numFmtId="0" fontId="18" fillId="77" borderId="44" xfId="0" applyFont="1" applyFill="1" applyBorder="1" applyAlignment="1">
      <alignment vertical="center"/>
    </xf>
    <xf numFmtId="0" fontId="70" fillId="77" borderId="44" xfId="27868" applyFont="1" applyFill="1" applyBorder="1" applyAlignment="1">
      <alignment horizontal="center" vertical="center"/>
    </xf>
    <xf numFmtId="49" fontId="70" fillId="77" borderId="44" xfId="27868" applyNumberFormat="1" applyFont="1" applyFill="1" applyBorder="1" applyAlignment="1">
      <alignment horizontal="center" vertical="center"/>
    </xf>
    <xf numFmtId="0" fontId="70" fillId="77" borderId="44" xfId="27868" applyFont="1" applyFill="1" applyBorder="1" applyAlignment="1">
      <alignment vertical="center"/>
    </xf>
    <xf numFmtId="0" fontId="70" fillId="77" borderId="44" xfId="27868" applyFont="1" applyFill="1" applyBorder="1" applyAlignment="1">
      <alignment horizontal="center" vertical="center" wrapText="1"/>
    </xf>
    <xf numFmtId="0" fontId="0" fillId="0" borderId="0" xfId="0" applyAlignment="1" applyProtection="1">
      <alignment vertical="center"/>
    </xf>
    <xf numFmtId="0" fontId="0" fillId="0" borderId="58" xfId="0" applyBorder="1" applyProtection="1"/>
    <xf numFmtId="0" fontId="0" fillId="0" borderId="38" xfId="0" applyBorder="1" applyProtection="1"/>
    <xf numFmtId="0" fontId="0" fillId="0" borderId="38" xfId="0" applyBorder="1" applyAlignment="1" applyProtection="1">
      <alignment vertical="center"/>
    </xf>
    <xf numFmtId="0" fontId="0" fillId="0" borderId="59" xfId="0" applyBorder="1" applyProtection="1"/>
    <xf numFmtId="0" fontId="0" fillId="0" borderId="62" xfId="0" applyBorder="1" applyProtection="1"/>
    <xf numFmtId="0" fontId="0" fillId="0" borderId="58" xfId="0" applyFont="1" applyBorder="1" applyProtection="1"/>
    <xf numFmtId="0" fontId="0" fillId="0" borderId="38" xfId="0" applyFont="1" applyBorder="1" applyAlignment="1" applyProtection="1">
      <alignment vertical="center"/>
    </xf>
    <xf numFmtId="0" fontId="0" fillId="0" borderId="59" xfId="0" applyFont="1" applyBorder="1" applyProtection="1"/>
    <xf numFmtId="0" fontId="0" fillId="0" borderId="63" xfId="0" applyBorder="1" applyProtection="1"/>
    <xf numFmtId="0" fontId="120" fillId="0" borderId="63" xfId="0" applyFont="1" applyBorder="1" applyAlignment="1" applyProtection="1">
      <alignment horizontal="center"/>
    </xf>
    <xf numFmtId="0" fontId="0" fillId="0" borderId="0" xfId="0" applyBorder="1" applyProtection="1"/>
    <xf numFmtId="0" fontId="121" fillId="0" borderId="0" xfId="0" applyFont="1" applyBorder="1" applyAlignment="1" applyProtection="1">
      <alignment horizontal="left" vertical="center"/>
    </xf>
    <xf numFmtId="0" fontId="19" fillId="0" borderId="62" xfId="0" applyFont="1" applyBorder="1" applyProtection="1"/>
    <xf numFmtId="0" fontId="84" fillId="0" borderId="58" xfId="0" applyFont="1" applyBorder="1" applyAlignment="1" applyProtection="1">
      <alignment horizontal="left" vertical="center"/>
    </xf>
    <xf numFmtId="0" fontId="122" fillId="0" borderId="63" xfId="0" applyFont="1" applyBorder="1" applyAlignment="1" applyProtection="1">
      <alignment horizontal="left"/>
    </xf>
    <xf numFmtId="0" fontId="84" fillId="0" borderId="62" xfId="0" applyFont="1" applyBorder="1" applyAlignment="1" applyProtection="1">
      <alignment horizontal="left" vertical="center" wrapText="1"/>
    </xf>
    <xf numFmtId="0" fontId="84" fillId="0" borderId="62" xfId="0" applyFont="1" applyBorder="1" applyAlignment="1" applyProtection="1">
      <alignment horizontal="left" vertical="center"/>
    </xf>
    <xf numFmtId="0" fontId="122" fillId="0" borderId="63" xfId="0" applyFont="1" applyBorder="1" applyAlignment="1" applyProtection="1">
      <alignment horizontal="center" wrapText="1"/>
    </xf>
    <xf numFmtId="0" fontId="19" fillId="0" borderId="62" xfId="0" applyFont="1" applyFill="1" applyBorder="1" applyProtection="1"/>
    <xf numFmtId="0" fontId="84" fillId="0" borderId="62" xfId="0" applyFont="1" applyFill="1" applyBorder="1" applyAlignment="1" applyProtection="1">
      <alignment horizontal="left" vertical="center"/>
    </xf>
    <xf numFmtId="0" fontId="19" fillId="0" borderId="63" xfId="0" applyFont="1" applyFill="1" applyBorder="1" applyProtection="1"/>
    <xf numFmtId="0" fontId="19" fillId="0" borderId="0" xfId="0" applyFont="1" applyFill="1" applyProtection="1"/>
    <xf numFmtId="14" fontId="85" fillId="0" borderId="0" xfId="0" applyNumberFormat="1" applyFont="1" applyFill="1" applyBorder="1" applyAlignment="1">
      <alignment horizontal="left" vertical="center"/>
    </xf>
    <xf numFmtId="14" fontId="85" fillId="0" borderId="63" xfId="0" applyNumberFormat="1" applyFont="1" applyFill="1" applyBorder="1" applyAlignment="1">
      <alignment vertical="center"/>
    </xf>
    <xf numFmtId="0" fontId="19" fillId="0" borderId="63" xfId="0" applyFont="1" applyBorder="1" applyProtection="1"/>
    <xf numFmtId="0" fontId="84" fillId="0" borderId="62" xfId="0" applyFont="1" applyFill="1" applyBorder="1" applyAlignment="1" applyProtection="1">
      <alignment vertical="center"/>
    </xf>
    <xf numFmtId="0" fontId="85" fillId="0" borderId="0" xfId="0" applyFont="1" applyFill="1" applyBorder="1" applyAlignment="1" applyProtection="1">
      <alignment horizontal="justify" vertical="center" wrapText="1"/>
    </xf>
    <xf numFmtId="0" fontId="85" fillId="0" borderId="63" xfId="0" applyFont="1" applyFill="1" applyBorder="1" applyAlignment="1" applyProtection="1">
      <alignment horizontal="justify" vertical="center" wrapText="1"/>
    </xf>
    <xf numFmtId="0" fontId="84" fillId="0" borderId="37" xfId="0" applyFont="1" applyBorder="1" applyAlignment="1" applyProtection="1">
      <alignment horizontal="left" vertical="center"/>
    </xf>
    <xf numFmtId="0" fontId="62" fillId="0" borderId="0" xfId="0" applyFont="1" applyBorder="1" applyAlignment="1" applyProtection="1">
      <alignment vertical="center"/>
    </xf>
    <xf numFmtId="0" fontId="62" fillId="0" borderId="0" xfId="0" applyFont="1" applyBorder="1" applyAlignment="1" applyProtection="1">
      <alignment horizontal="left" vertical="center"/>
    </xf>
    <xf numFmtId="0" fontId="19" fillId="0" borderId="0" xfId="0" applyFont="1" applyBorder="1" applyAlignment="1" applyProtection="1">
      <alignment vertical="center"/>
    </xf>
    <xf numFmtId="0" fontId="123" fillId="0" borderId="62" xfId="0" applyFont="1" applyBorder="1" applyProtection="1"/>
    <xf numFmtId="0" fontId="123" fillId="0" borderId="63" xfId="0" applyFont="1" applyBorder="1" applyProtection="1"/>
    <xf numFmtId="0" fontId="123" fillId="0" borderId="0" xfId="0" applyFont="1" applyProtection="1"/>
    <xf numFmtId="171" fontId="22" fillId="0" borderId="63" xfId="45488" applyFont="1" applyFill="1" applyBorder="1" applyAlignment="1" applyProtection="1">
      <alignment vertical="center"/>
    </xf>
    <xf numFmtId="44" fontId="19" fillId="0" borderId="0" xfId="45487" applyFont="1" applyFill="1" applyProtection="1"/>
    <xf numFmtId="166" fontId="19" fillId="0" borderId="0" xfId="0" applyNumberFormat="1" applyFont="1" applyFill="1" applyProtection="1"/>
    <xf numFmtId="0" fontId="123" fillId="0" borderId="62" xfId="0" applyFont="1" applyFill="1" applyBorder="1" applyProtection="1"/>
    <xf numFmtId="171" fontId="117" fillId="0" borderId="65" xfId="45488" applyFont="1" applyFill="1" applyBorder="1" applyAlignment="1" applyProtection="1">
      <alignment vertical="center"/>
    </xf>
    <xf numFmtId="0" fontId="123" fillId="0" borderId="63" xfId="0" applyFont="1" applyFill="1" applyBorder="1" applyProtection="1"/>
    <xf numFmtId="0" fontId="123" fillId="0" borderId="0" xfId="0" applyFont="1" applyFill="1" applyProtection="1"/>
    <xf numFmtId="171" fontId="19" fillId="0" borderId="0" xfId="45488" applyFont="1" applyBorder="1" applyProtection="1"/>
    <xf numFmtId="0" fontId="84" fillId="0" borderId="11" xfId="0" applyFont="1" applyBorder="1" applyAlignment="1" applyProtection="1">
      <alignment horizontal="left" vertical="top"/>
    </xf>
    <xf numFmtId="44" fontId="19" fillId="0" borderId="0" xfId="0" applyNumberFormat="1" applyFont="1" applyProtection="1"/>
    <xf numFmtId="0" fontId="19" fillId="0" borderId="37" xfId="0" applyFont="1" applyBorder="1" applyProtection="1"/>
    <xf numFmtId="0" fontId="19" fillId="0" borderId="18" xfId="0" applyFont="1" applyBorder="1" applyProtection="1"/>
    <xf numFmtId="0" fontId="19" fillId="0" borderId="18" xfId="0" applyFont="1" applyBorder="1" applyAlignment="1" applyProtection="1">
      <alignment vertical="center"/>
    </xf>
    <xf numFmtId="0" fontId="19" fillId="0" borderId="65" xfId="0" applyFont="1" applyBorder="1" applyProtection="1"/>
    <xf numFmtId="171" fontId="19" fillId="0" borderId="0" xfId="0" applyNumberFormat="1" applyFont="1" applyProtection="1"/>
    <xf numFmtId="44" fontId="0" fillId="0" borderId="0" xfId="45487" applyFont="1" applyProtection="1"/>
    <xf numFmtId="44" fontId="0" fillId="0" borderId="0" xfId="0" applyNumberFormat="1" applyProtection="1"/>
    <xf numFmtId="186" fontId="0" fillId="0" borderId="0" xfId="0" applyNumberFormat="1" applyProtection="1"/>
    <xf numFmtId="164" fontId="0" fillId="0" borderId="0" xfId="0" applyNumberFormat="1" applyAlignment="1" applyProtection="1">
      <alignment vertical="center"/>
    </xf>
    <xf numFmtId="4" fontId="0" fillId="0" borderId="0" xfId="0" applyNumberFormat="1" applyAlignment="1" applyProtection="1">
      <alignment vertical="top" wrapText="1"/>
    </xf>
    <xf numFmtId="171" fontId="0" fillId="0" borderId="0" xfId="0" applyNumberFormat="1" applyProtection="1"/>
    <xf numFmtId="186" fontId="127" fillId="0" borderId="0" xfId="0" applyNumberFormat="1" applyFont="1" applyProtection="1"/>
    <xf numFmtId="4" fontId="0" fillId="0" borderId="0" xfId="0" applyNumberFormat="1" applyProtection="1"/>
    <xf numFmtId="0" fontId="62" fillId="0" borderId="0" xfId="0" applyFont="1" applyBorder="1" applyAlignment="1"/>
    <xf numFmtId="183" fontId="19" fillId="0" borderId="18" xfId="0" applyNumberFormat="1" applyFont="1" applyBorder="1" applyAlignment="1" applyProtection="1">
      <alignment horizontal="left" vertical="center"/>
      <protection locked="0"/>
    </xf>
    <xf numFmtId="0" fontId="0" fillId="0" borderId="18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8" xfId="0" applyFont="1" applyFill="1" applyBorder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vertical="center"/>
      <protection locked="0"/>
    </xf>
    <xf numFmtId="49" fontId="98" fillId="0" borderId="0" xfId="0" applyNumberFormat="1" applyFont="1" applyFill="1" applyBorder="1" applyAlignment="1" applyProtection="1">
      <alignment vertical="center"/>
      <protection locked="0"/>
    </xf>
    <xf numFmtId="49" fontId="0" fillId="0" borderId="0" xfId="0" applyNumberFormat="1" applyFont="1" applyFill="1" applyBorder="1" applyAlignment="1" applyProtection="1">
      <alignment vertical="center"/>
      <protection locked="0"/>
    </xf>
    <xf numFmtId="0" fontId="113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86" fillId="0" borderId="0" xfId="0" applyFont="1" applyFill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14" fontId="85" fillId="0" borderId="0" xfId="0" applyNumberFormat="1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 wrapText="1"/>
    </xf>
    <xf numFmtId="0" fontId="85" fillId="0" borderId="0" xfId="0" applyNumberFormat="1" applyFont="1" applyFill="1" applyBorder="1" applyAlignment="1" applyProtection="1">
      <alignment horizontal="center" vertical="center"/>
    </xf>
    <xf numFmtId="49" fontId="85" fillId="0" borderId="0" xfId="0" applyNumberFormat="1" applyFont="1" applyFill="1" applyBorder="1" applyAlignment="1">
      <alignment vertical="center"/>
    </xf>
    <xf numFmtId="49" fontId="85" fillId="0" borderId="0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vertical="center" wrapText="1"/>
    </xf>
    <xf numFmtId="10" fontId="85" fillId="0" borderId="0" xfId="2" applyNumberFormat="1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right" vertical="center"/>
    </xf>
    <xf numFmtId="0" fontId="85" fillId="0" borderId="62" xfId="0" applyFont="1" applyFill="1" applyBorder="1" applyAlignment="1" applyProtection="1">
      <alignment horizontal="left" vertical="center"/>
    </xf>
    <xf numFmtId="0" fontId="85" fillId="0" borderId="0" xfId="0" applyFont="1" applyFill="1" applyBorder="1" applyAlignment="1" applyProtection="1">
      <alignment horizontal="left" vertical="center"/>
    </xf>
    <xf numFmtId="0" fontId="117" fillId="0" borderId="37" xfId="0" applyFont="1" applyFill="1" applyBorder="1" applyAlignment="1" applyProtection="1">
      <alignment horizontal="left" vertical="center"/>
    </xf>
    <xf numFmtId="0" fontId="117" fillId="0" borderId="18" xfId="0" applyFont="1" applyFill="1" applyBorder="1" applyAlignment="1" applyProtection="1">
      <alignment horizontal="left" vertical="center"/>
    </xf>
    <xf numFmtId="0" fontId="85" fillId="0" borderId="73" xfId="0" applyFont="1" applyBorder="1" applyAlignment="1" applyProtection="1">
      <alignment horizontal="justify" vertical="center" wrapText="1"/>
    </xf>
    <xf numFmtId="0" fontId="85" fillId="0" borderId="12" xfId="0" applyFont="1" applyBorder="1" applyAlignment="1" applyProtection="1">
      <alignment horizontal="justify" vertical="center" wrapText="1"/>
    </xf>
    <xf numFmtId="0" fontId="124" fillId="0" borderId="58" xfId="0" applyFont="1" applyBorder="1" applyAlignment="1" applyProtection="1">
      <alignment horizontal="left" vertical="center"/>
    </xf>
    <xf numFmtId="0" fontId="124" fillId="0" borderId="38" xfId="0" applyFont="1" applyBorder="1" applyAlignment="1" applyProtection="1">
      <alignment horizontal="left" vertical="center"/>
    </xf>
    <xf numFmtId="0" fontId="124" fillId="0" borderId="59" xfId="0" applyFont="1" applyBorder="1" applyAlignment="1" applyProtection="1">
      <alignment horizontal="left" vertical="center"/>
    </xf>
    <xf numFmtId="0" fontId="85" fillId="0" borderId="0" xfId="0" applyFont="1" applyFill="1" applyBorder="1" applyAlignment="1" applyProtection="1">
      <alignment horizontal="left" vertical="center" wrapText="1"/>
    </xf>
    <xf numFmtId="0" fontId="0" fillId="0" borderId="63" xfId="0" applyFont="1" applyFill="1" applyBorder="1" applyAlignment="1" applyProtection="1">
      <alignment vertical="center"/>
    </xf>
    <xf numFmtId="17" fontId="85" fillId="0" borderId="0" xfId="0" applyNumberFormat="1" applyFont="1" applyFill="1" applyBorder="1" applyAlignment="1" applyProtection="1">
      <alignment horizontal="left" vertical="center"/>
    </xf>
    <xf numFmtId="17" fontId="85" fillId="0" borderId="63" xfId="0" applyNumberFormat="1" applyFont="1" applyFill="1" applyBorder="1" applyAlignment="1" applyProtection="1">
      <alignment horizontal="left" vertical="center"/>
    </xf>
    <xf numFmtId="0" fontId="85" fillId="0" borderId="0" xfId="0" applyFont="1" applyFill="1" applyBorder="1" applyAlignment="1" applyProtection="1">
      <alignment horizontal="justify" vertical="center" wrapText="1"/>
    </xf>
    <xf numFmtId="0" fontId="85" fillId="0" borderId="63" xfId="0" applyFont="1" applyFill="1" applyBorder="1" applyAlignment="1" applyProtection="1">
      <alignment horizontal="justify" vertical="center" wrapText="1"/>
    </xf>
    <xf numFmtId="0" fontId="85" fillId="0" borderId="18" xfId="0" applyFont="1" applyFill="1" applyBorder="1" applyAlignment="1" applyProtection="1">
      <alignment horizontal="left" vertical="center" wrapText="1"/>
    </xf>
    <xf numFmtId="0" fontId="85" fillId="0" borderId="65" xfId="0" applyFont="1" applyFill="1" applyBorder="1" applyAlignment="1" applyProtection="1">
      <alignment horizontal="left" vertical="center"/>
    </xf>
    <xf numFmtId="49" fontId="85" fillId="0" borderId="38" xfId="0" applyNumberFormat="1" applyFont="1" applyFill="1" applyBorder="1" applyAlignment="1" applyProtection="1">
      <alignment horizontal="left" vertical="center"/>
    </xf>
    <xf numFmtId="49" fontId="85" fillId="0" borderId="59" xfId="0" applyNumberFormat="1" applyFont="1" applyFill="1" applyBorder="1" applyAlignment="1" applyProtection="1">
      <alignment horizontal="left" vertical="center"/>
    </xf>
    <xf numFmtId="49" fontId="85" fillId="0" borderId="0" xfId="0" applyNumberFormat="1" applyFont="1" applyFill="1" applyBorder="1" applyAlignment="1" applyProtection="1">
      <alignment horizontal="left" vertical="center" wrapText="1"/>
    </xf>
    <xf numFmtId="49" fontId="85" fillId="0" borderId="63" xfId="0" applyNumberFormat="1" applyFont="1" applyFill="1" applyBorder="1" applyAlignment="1" applyProtection="1">
      <alignment horizontal="left" vertical="center" wrapText="1"/>
    </xf>
    <xf numFmtId="49" fontId="85" fillId="0" borderId="0" xfId="0" applyNumberFormat="1" applyFont="1" applyFill="1" applyBorder="1" applyAlignment="1" applyProtection="1">
      <alignment horizontal="left" vertical="center"/>
    </xf>
    <xf numFmtId="49" fontId="85" fillId="0" borderId="63" xfId="0" applyNumberFormat="1" applyFont="1" applyFill="1" applyBorder="1" applyAlignment="1" applyProtection="1">
      <alignment horizontal="left" vertical="center"/>
    </xf>
    <xf numFmtId="0" fontId="0" fillId="0" borderId="63" xfId="0" applyBorder="1"/>
    <xf numFmtId="0" fontId="114" fillId="0" borderId="0" xfId="0" applyFont="1" applyFill="1" applyAlignment="1" applyProtection="1">
      <alignment horizontal="center" vertical="center" wrapText="1"/>
    </xf>
    <xf numFmtId="0" fontId="114" fillId="0" borderId="0" xfId="0" applyFont="1" applyFill="1" applyAlignment="1" applyProtection="1">
      <alignment horizontal="center" vertical="center"/>
    </xf>
    <xf numFmtId="0" fontId="0" fillId="0" borderId="37" xfId="0" applyFont="1" applyBorder="1" applyAlignment="1" applyProtection="1">
      <alignment horizontal="center"/>
    </xf>
    <xf numFmtId="0" fontId="0" fillId="0" borderId="18" xfId="0" applyFont="1" applyBorder="1" applyAlignment="1" applyProtection="1">
      <alignment horizontal="center"/>
    </xf>
    <xf numFmtId="0" fontId="0" fillId="0" borderId="65" xfId="0" applyFont="1" applyBorder="1" applyAlignment="1" applyProtection="1">
      <alignment horizontal="center"/>
    </xf>
    <xf numFmtId="0" fontId="118" fillId="0" borderId="62" xfId="0" applyFont="1" applyBorder="1" applyAlignment="1" applyProtection="1">
      <alignment horizontal="center" vertical="center"/>
    </xf>
    <xf numFmtId="0" fontId="118" fillId="0" borderId="0" xfId="0" applyFont="1" applyBorder="1" applyAlignment="1" applyProtection="1">
      <alignment horizontal="center" vertical="center"/>
    </xf>
    <xf numFmtId="0" fontId="118" fillId="0" borderId="63" xfId="0" applyFont="1" applyBorder="1" applyAlignment="1" applyProtection="1">
      <alignment horizontal="center" vertical="center"/>
    </xf>
    <xf numFmtId="0" fontId="84" fillId="0" borderId="0" xfId="0" applyFont="1" applyFill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left" vertical="center"/>
    </xf>
    <xf numFmtId="49" fontId="85" fillId="0" borderId="0" xfId="0" applyNumberFormat="1" applyFont="1" applyFill="1" applyBorder="1" applyAlignment="1">
      <alignment horizontal="left" vertical="center" wrapText="1"/>
    </xf>
    <xf numFmtId="0" fontId="85" fillId="0" borderId="0" xfId="0" applyNumberFormat="1" applyFont="1" applyFill="1" applyBorder="1" applyAlignment="1">
      <alignment horizontal="left" vertical="center" wrapText="1"/>
    </xf>
    <xf numFmtId="0" fontId="84" fillId="0" borderId="81" xfId="0" applyFont="1" applyFill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left" vertical="center" wrapText="1"/>
    </xf>
    <xf numFmtId="0" fontId="113" fillId="77" borderId="0" xfId="0" applyFont="1" applyFill="1" applyAlignment="1">
      <alignment horizontal="center" vertical="center"/>
    </xf>
    <xf numFmtId="0" fontId="113" fillId="0" borderId="0" xfId="0" applyFont="1" applyAlignment="1">
      <alignment horizontal="center" vertical="center"/>
    </xf>
    <xf numFmtId="14" fontId="18" fillId="34" borderId="37" xfId="0" applyNumberFormat="1" applyFont="1" applyFill="1" applyBorder="1" applyAlignment="1" applyProtection="1">
      <alignment horizontal="center" vertical="center"/>
      <protection locked="0"/>
    </xf>
    <xf numFmtId="14" fontId="18" fillId="34" borderId="18" xfId="0" applyNumberFormat="1" applyFont="1" applyFill="1" applyBorder="1" applyAlignment="1" applyProtection="1">
      <alignment horizontal="center" vertical="center"/>
      <protection locked="0"/>
    </xf>
    <xf numFmtId="0" fontId="18" fillId="0" borderId="38" xfId="0" applyFont="1" applyBorder="1" applyAlignment="1">
      <alignment horizontal="right" vertical="center"/>
    </xf>
    <xf numFmtId="0" fontId="18" fillId="0" borderId="0" xfId="0" applyFont="1" applyAlignment="1">
      <alignment horizontal="right" vertical="center"/>
    </xf>
    <xf numFmtId="180" fontId="77" fillId="0" borderId="15" xfId="2" applyNumberFormat="1" applyFont="1" applyFill="1" applyBorder="1" applyAlignment="1">
      <alignment horizontal="right" vertical="center"/>
    </xf>
    <xf numFmtId="180" fontId="77" fillId="0" borderId="17" xfId="2" applyNumberFormat="1" applyFont="1" applyFill="1" applyBorder="1" applyAlignment="1">
      <alignment horizontal="right" vertical="center"/>
    </xf>
    <xf numFmtId="180" fontId="77" fillId="0" borderId="16" xfId="2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 applyProtection="1">
      <alignment horizontal="left"/>
      <protection locked="0"/>
    </xf>
    <xf numFmtId="49" fontId="112" fillId="0" borderId="0" xfId="0" applyNumberFormat="1" applyFont="1" applyFill="1" applyBorder="1" applyAlignment="1" applyProtection="1">
      <alignment horizontal="left"/>
      <protection locked="0"/>
    </xf>
    <xf numFmtId="49" fontId="74" fillId="0" borderId="0" xfId="0" applyNumberFormat="1" applyFont="1" applyFill="1" applyBorder="1" applyAlignment="1" applyProtection="1">
      <alignment horizontal="left"/>
      <protection locked="0"/>
    </xf>
    <xf numFmtId="0" fontId="78" fillId="0" borderId="49" xfId="30146" applyFont="1" applyFill="1" applyBorder="1" applyAlignment="1">
      <alignment horizontal="center" vertical="center" wrapText="1"/>
    </xf>
    <xf numFmtId="0" fontId="78" fillId="0" borderId="47" xfId="30146" applyFont="1" applyFill="1" applyBorder="1" applyAlignment="1">
      <alignment horizontal="center" vertical="center" wrapText="1"/>
    </xf>
    <xf numFmtId="0" fontId="78" fillId="0" borderId="48" xfId="30146" applyFont="1" applyFill="1" applyBorder="1" applyAlignment="1">
      <alignment horizontal="center" vertical="center" wrapText="1"/>
    </xf>
    <xf numFmtId="0" fontId="78" fillId="0" borderId="35" xfId="30146" applyFont="1" applyFill="1" applyBorder="1" applyAlignment="1">
      <alignment horizontal="left" vertical="center" wrapText="1"/>
    </xf>
    <xf numFmtId="0" fontId="78" fillId="0" borderId="36" xfId="30146" applyFont="1" applyFill="1" applyBorder="1" applyAlignment="1">
      <alignment horizontal="left" vertical="center" wrapText="1"/>
    </xf>
    <xf numFmtId="0" fontId="78" fillId="0" borderId="13" xfId="30146" applyFont="1" applyFill="1" applyBorder="1" applyAlignment="1">
      <alignment horizontal="left" vertical="center" wrapText="1"/>
    </xf>
    <xf numFmtId="39" fontId="78" fillId="78" borderId="35" xfId="42353" applyNumberFormat="1" applyFont="1" applyFill="1" applyBorder="1" applyAlignment="1">
      <alignment horizontal="center" vertical="center"/>
    </xf>
    <xf numFmtId="39" fontId="78" fillId="78" borderId="36" xfId="42353" applyNumberFormat="1" applyFont="1" applyFill="1" applyBorder="1" applyAlignment="1">
      <alignment horizontal="center" vertical="center"/>
    </xf>
    <xf numFmtId="39" fontId="78" fillId="78" borderId="13" xfId="42353" applyNumberFormat="1" applyFont="1" applyFill="1" applyBorder="1" applyAlignment="1">
      <alignment horizontal="center" vertical="center"/>
    </xf>
    <xf numFmtId="0" fontId="78" fillId="0" borderId="35" xfId="30146" applyFont="1" applyFill="1" applyBorder="1" applyAlignment="1">
      <alignment horizontal="left" vertical="center"/>
    </xf>
    <xf numFmtId="0" fontId="78" fillId="0" borderId="36" xfId="30146" applyFont="1" applyFill="1" applyBorder="1" applyAlignment="1">
      <alignment horizontal="left" vertical="center"/>
    </xf>
    <xf numFmtId="0" fontId="78" fillId="0" borderId="13" xfId="30146" applyFont="1" applyFill="1" applyBorder="1" applyAlignment="1">
      <alignment horizontal="left" vertical="center"/>
    </xf>
    <xf numFmtId="0" fontId="83" fillId="0" borderId="0" xfId="0" applyFont="1" applyFill="1" applyAlignment="1">
      <alignment horizontal="center" vertical="center"/>
    </xf>
    <xf numFmtId="0" fontId="78" fillId="0" borderId="33" xfId="30146" applyFont="1" applyFill="1" applyBorder="1" applyAlignment="1">
      <alignment horizontal="left" vertical="center"/>
    </xf>
    <xf numFmtId="39" fontId="78" fillId="0" borderId="33" xfId="42353" applyNumberFormat="1" applyFont="1" applyFill="1" applyBorder="1" applyAlignment="1">
      <alignment horizontal="center" vertical="center"/>
    </xf>
    <xf numFmtId="39" fontId="78" fillId="0" borderId="36" xfId="42353" applyNumberFormat="1" applyFont="1" applyFill="1" applyBorder="1" applyAlignment="1">
      <alignment horizontal="center" vertical="center"/>
    </xf>
    <xf numFmtId="39" fontId="78" fillId="0" borderId="13" xfId="42353" applyNumberFormat="1" applyFont="1" applyFill="1" applyBorder="1" applyAlignment="1">
      <alignment horizontal="center" vertical="center"/>
    </xf>
    <xf numFmtId="0" fontId="78" fillId="0" borderId="46" xfId="30146" applyFont="1" applyFill="1" applyBorder="1" applyAlignment="1">
      <alignment horizontal="center" vertical="center" wrapText="1"/>
    </xf>
    <xf numFmtId="0" fontId="69" fillId="0" borderId="36" xfId="0" applyFont="1" applyBorder="1" applyAlignment="1">
      <alignment horizontal="left" vertical="center" wrapText="1"/>
    </xf>
    <xf numFmtId="0" fontId="69" fillId="0" borderId="13" xfId="0" applyFont="1" applyBorder="1" applyAlignment="1">
      <alignment horizontal="left" vertical="center" wrapText="1"/>
    </xf>
    <xf numFmtId="0" fontId="93" fillId="0" borderId="0" xfId="0" applyNumberFormat="1" applyFont="1" applyFill="1" applyBorder="1" applyAlignment="1">
      <alignment horizontal="center" vertical="center" wrapText="1"/>
    </xf>
    <xf numFmtId="0" fontId="69" fillId="0" borderId="47" xfId="0" applyFont="1" applyBorder="1" applyAlignment="1">
      <alignment horizontal="center" vertical="center" wrapText="1"/>
    </xf>
    <xf numFmtId="0" fontId="69" fillId="0" borderId="48" xfId="0" applyFont="1" applyBorder="1" applyAlignment="1">
      <alignment horizontal="center" vertical="center" wrapText="1"/>
    </xf>
    <xf numFmtId="39" fontId="78" fillId="78" borderId="35" xfId="42353" applyNumberFormat="1" applyFont="1" applyFill="1" applyBorder="1" applyAlignment="1">
      <alignment horizontal="center" vertical="center" wrapText="1"/>
    </xf>
    <xf numFmtId="39" fontId="78" fillId="78" borderId="36" xfId="42353" applyNumberFormat="1" applyFont="1" applyFill="1" applyBorder="1" applyAlignment="1">
      <alignment horizontal="center" vertical="center" wrapText="1"/>
    </xf>
    <xf numFmtId="39" fontId="78" fillId="78" borderId="41" xfId="42353" applyNumberFormat="1" applyFont="1" applyFill="1" applyBorder="1" applyAlignment="1">
      <alignment horizontal="center" vertical="center" wrapText="1"/>
    </xf>
    <xf numFmtId="0" fontId="102" fillId="78" borderId="0" xfId="0" applyFont="1" applyFill="1" applyBorder="1" applyAlignment="1">
      <alignment horizontal="left" vertical="center"/>
    </xf>
    <xf numFmtId="0" fontId="102" fillId="78" borderId="0" xfId="0" applyFont="1" applyFill="1" applyBorder="1" applyAlignment="1">
      <alignment horizontal="left" vertical="center" wrapText="1"/>
    </xf>
    <xf numFmtId="0" fontId="24" fillId="78" borderId="0" xfId="0" applyFont="1" applyFill="1" applyBorder="1" applyAlignment="1">
      <alignment horizontal="left" vertical="center"/>
    </xf>
    <xf numFmtId="0" fontId="95" fillId="78" borderId="0" xfId="0" applyFont="1" applyFill="1" applyBorder="1" applyAlignment="1">
      <alignment horizontal="left" vertical="center"/>
    </xf>
    <xf numFmtId="0" fontId="91" fillId="0" borderId="66" xfId="0" applyFont="1" applyFill="1" applyBorder="1" applyAlignment="1">
      <alignment horizontal="right" vertical="center"/>
    </xf>
    <xf numFmtId="0" fontId="91" fillId="0" borderId="67" xfId="0" applyFont="1" applyFill="1" applyBorder="1" applyAlignment="1">
      <alignment horizontal="right" vertical="center"/>
    </xf>
    <xf numFmtId="0" fontId="91" fillId="0" borderId="68" xfId="0" applyFont="1" applyFill="1" applyBorder="1" applyAlignment="1">
      <alignment horizontal="right" vertical="center"/>
    </xf>
    <xf numFmtId="0" fontId="24" fillId="0" borderId="55" xfId="0" applyFont="1" applyFill="1" applyBorder="1" applyAlignment="1">
      <alignment horizontal="center" vertical="center"/>
    </xf>
    <xf numFmtId="0" fontId="24" fillId="0" borderId="18" xfId="0" applyFont="1" applyFill="1" applyBorder="1" applyAlignment="1">
      <alignment horizontal="center" vertical="center"/>
    </xf>
    <xf numFmtId="0" fontId="24" fillId="0" borderId="56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left" vertical="center"/>
    </xf>
    <xf numFmtId="0" fontId="24" fillId="0" borderId="73" xfId="0" applyFont="1" applyFill="1" applyBorder="1" applyAlignment="1">
      <alignment horizontal="left" vertical="center"/>
    </xf>
    <xf numFmtId="0" fontId="24" fillId="0" borderId="12" xfId="0" applyFont="1" applyFill="1" applyBorder="1" applyAlignment="1">
      <alignment horizontal="left" vertical="center"/>
    </xf>
    <xf numFmtId="0" fontId="91" fillId="75" borderId="74" xfId="0" applyFont="1" applyFill="1" applyBorder="1" applyAlignment="1">
      <alignment horizontal="right" vertical="center"/>
    </xf>
    <xf numFmtId="0" fontId="91" fillId="75" borderId="75" xfId="0" applyFont="1" applyFill="1" applyBorder="1" applyAlignment="1">
      <alignment horizontal="right" vertical="center"/>
    </xf>
    <xf numFmtId="0" fontId="91" fillId="75" borderId="76" xfId="0" applyFont="1" applyFill="1" applyBorder="1" applyAlignment="1">
      <alignment horizontal="right" vertical="center"/>
    </xf>
    <xf numFmtId="0" fontId="91" fillId="78" borderId="0" xfId="0" applyFont="1" applyFill="1" applyBorder="1" applyAlignment="1">
      <alignment horizontal="center" vertical="center"/>
    </xf>
    <xf numFmtId="0" fontId="95" fillId="78" borderId="0" xfId="0" applyFont="1" applyFill="1" applyBorder="1" applyAlignment="1">
      <alignment horizontal="right" vertical="center"/>
    </xf>
    <xf numFmtId="0" fontId="100" fillId="78" borderId="0" xfId="0" applyFont="1" applyFill="1" applyBorder="1" applyAlignment="1">
      <alignment horizontal="right" vertical="center"/>
    </xf>
    <xf numFmtId="0" fontId="100" fillId="78" borderId="0" xfId="0" applyFont="1" applyFill="1" applyBorder="1" applyAlignment="1">
      <alignment vertical="center"/>
    </xf>
    <xf numFmtId="0" fontId="95" fillId="78" borderId="0" xfId="0" applyFont="1" applyFill="1" applyBorder="1" applyAlignment="1">
      <alignment horizontal="center" vertical="center"/>
    </xf>
    <xf numFmtId="0" fontId="100" fillId="78" borderId="0" xfId="0" applyFont="1" applyFill="1" applyBorder="1" applyAlignment="1">
      <alignment horizontal="left" vertical="center"/>
    </xf>
    <xf numFmtId="0" fontId="24" fillId="0" borderId="57" xfId="0" applyFont="1" applyFill="1" applyBorder="1" applyAlignment="1">
      <alignment horizontal="center" vertical="center"/>
    </xf>
    <xf numFmtId="0" fontId="24" fillId="0" borderId="61" xfId="0" applyFont="1" applyFill="1" applyBorder="1" applyAlignment="1">
      <alignment horizontal="center" vertical="center"/>
    </xf>
    <xf numFmtId="0" fontId="24" fillId="0" borderId="64" xfId="0" applyFont="1" applyFill="1" applyBorder="1" applyAlignment="1">
      <alignment horizontal="center" vertical="center"/>
    </xf>
    <xf numFmtId="0" fontId="24" fillId="0" borderId="58" xfId="0" applyFont="1" applyFill="1" applyBorder="1" applyAlignment="1">
      <alignment horizontal="left" vertical="center"/>
    </xf>
    <xf numFmtId="0" fontId="24" fillId="0" borderId="38" xfId="0" applyFont="1" applyFill="1" applyBorder="1" applyAlignment="1">
      <alignment horizontal="left" vertical="center"/>
    </xf>
    <xf numFmtId="0" fontId="24" fillId="0" borderId="59" xfId="0" applyFont="1" applyFill="1" applyBorder="1" applyAlignment="1">
      <alignment horizontal="left" vertical="center"/>
    </xf>
    <xf numFmtId="0" fontId="24" fillId="0" borderId="62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63" xfId="0" applyFont="1" applyFill="1" applyBorder="1" applyAlignment="1">
      <alignment horizontal="left" vertical="center"/>
    </xf>
    <xf numFmtId="0" fontId="24" fillId="0" borderId="37" xfId="0" applyFont="1" applyFill="1" applyBorder="1" applyAlignment="1">
      <alignment horizontal="left" vertical="center"/>
    </xf>
    <xf numFmtId="0" fontId="24" fillId="0" borderId="18" xfId="0" applyFont="1" applyFill="1" applyBorder="1" applyAlignment="1">
      <alignment horizontal="left" vertical="center"/>
    </xf>
    <xf numFmtId="0" fontId="24" fillId="0" borderId="65" xfId="0" applyFont="1" applyFill="1" applyBorder="1" applyAlignment="1">
      <alignment horizontal="left" vertical="center"/>
    </xf>
    <xf numFmtId="0" fontId="96" fillId="78" borderId="0" xfId="0" applyFont="1" applyFill="1" applyBorder="1" applyAlignment="1">
      <alignment horizontal="center" vertical="center"/>
    </xf>
    <xf numFmtId="0" fontId="98" fillId="78" borderId="0" xfId="0" applyFont="1" applyFill="1" applyBorder="1" applyAlignment="1" applyProtection="1">
      <alignment horizontal="center" vertical="center"/>
      <protection locked="0"/>
    </xf>
    <xf numFmtId="0" fontId="91" fillId="75" borderId="53" xfId="0" applyFont="1" applyFill="1" applyBorder="1" applyAlignment="1">
      <alignment horizontal="center" vertical="center"/>
    </xf>
    <xf numFmtId="0" fontId="98" fillId="78" borderId="0" xfId="0" applyFont="1" applyFill="1" applyBorder="1" applyAlignment="1" applyProtection="1">
      <alignment horizontal="center" vertical="center" wrapText="1"/>
      <protection locked="0"/>
    </xf>
    <xf numFmtId="0" fontId="62" fillId="0" borderId="0" xfId="26706" applyFont="1" applyFill="1" applyBorder="1" applyAlignment="1">
      <alignment horizontal="center" vertical="center"/>
    </xf>
    <xf numFmtId="0" fontId="62" fillId="0" borderId="0" xfId="26706" applyFont="1" applyFill="1" applyBorder="1" applyAlignment="1">
      <alignment horizontal="center" vertical="center" wrapText="1"/>
    </xf>
    <xf numFmtId="0" fontId="62" fillId="0" borderId="0" xfId="26706" applyFont="1" applyFill="1" applyBorder="1" applyAlignment="1">
      <alignment horizontal="left" vertical="top" wrapText="1"/>
    </xf>
    <xf numFmtId="0" fontId="37" fillId="76" borderId="0" xfId="28333" applyFont="1" applyFill="1" applyBorder="1" applyAlignment="1">
      <alignment horizontal="center" vertical="top"/>
    </xf>
    <xf numFmtId="0" fontId="104" fillId="0" borderId="0" xfId="0" applyFont="1" applyFill="1" applyBorder="1" applyAlignment="1">
      <alignment horizontal="center" vertical="center" wrapText="1"/>
    </xf>
    <xf numFmtId="0" fontId="16" fillId="0" borderId="0" xfId="26706" applyFont="1" applyFill="1" applyBorder="1" applyAlignment="1">
      <alignment horizontal="center" vertical="center"/>
    </xf>
    <xf numFmtId="0" fontId="23" fillId="0" borderId="0" xfId="28333" applyFont="1" applyFill="1" applyBorder="1" applyAlignment="1">
      <alignment horizontal="center" vertical="top"/>
    </xf>
  </cellXfs>
  <cellStyles count="45489"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Ênfase1 10" xfId="11"/>
    <cellStyle name="20% - Ênfase1 10 10" xfId="12"/>
    <cellStyle name="20% - Ênfase1 10 11" xfId="13"/>
    <cellStyle name="20% - Ênfase1 10 12" xfId="14"/>
    <cellStyle name="20% - Ênfase1 10 13" xfId="15"/>
    <cellStyle name="20% - Ênfase1 10 14" xfId="16"/>
    <cellStyle name="20% - Ênfase1 10 15" xfId="17"/>
    <cellStyle name="20% - Ênfase1 10 2" xfId="18"/>
    <cellStyle name="20% - Ênfase1 10 3" xfId="19"/>
    <cellStyle name="20% - Ênfase1 10 3 10" xfId="20"/>
    <cellStyle name="20% - Ênfase1 10 3 2" xfId="21"/>
    <cellStyle name="20% - Ênfase1 10 3 2 2" xfId="22"/>
    <cellStyle name="20% - Ênfase1 10 3 2 2 2" xfId="23"/>
    <cellStyle name="20% - Ênfase1 10 3 2 2 2 2" xfId="24"/>
    <cellStyle name="20% - Ênfase1 10 3 2 2 3" xfId="25"/>
    <cellStyle name="20% - Ênfase1 10 3 2 2 4" xfId="26"/>
    <cellStyle name="20% - Ênfase1 10 3 2 2 5" xfId="27"/>
    <cellStyle name="20% - Ênfase1 10 3 2 2 6" xfId="28"/>
    <cellStyle name="20% - Ênfase1 10 3 2 3" xfId="29"/>
    <cellStyle name="20% - Ênfase1 10 3 2 3 2" xfId="30"/>
    <cellStyle name="20% - Ênfase1 10 3 2 3 3" xfId="31"/>
    <cellStyle name="20% - Ênfase1 10 3 2 4" xfId="32"/>
    <cellStyle name="20% - Ênfase1 10 3 2 5" xfId="33"/>
    <cellStyle name="20% - Ênfase1 10 3 2 6" xfId="34"/>
    <cellStyle name="20% - Ênfase1 10 3 2 7" xfId="35"/>
    <cellStyle name="20% - Ênfase1 10 3 2 8" xfId="36"/>
    <cellStyle name="20% - Ênfase1 10 3 3" xfId="37"/>
    <cellStyle name="20% - Ênfase1 10 3 3 2" xfId="38"/>
    <cellStyle name="20% - Ênfase1 10 3 3 2 2" xfId="39"/>
    <cellStyle name="20% - Ênfase1 10 3 3 3" xfId="40"/>
    <cellStyle name="20% - Ênfase1 10 3 3 4" xfId="41"/>
    <cellStyle name="20% - Ênfase1 10 3 3 5" xfId="42"/>
    <cellStyle name="20% - Ênfase1 10 3 3 6" xfId="43"/>
    <cellStyle name="20% - Ênfase1 10 3 4" xfId="44"/>
    <cellStyle name="20% - Ênfase1 10 3 4 2" xfId="45"/>
    <cellStyle name="20% - Ênfase1 10 3 4 3" xfId="46"/>
    <cellStyle name="20% - Ênfase1 10 3 4 4" xfId="47"/>
    <cellStyle name="20% - Ênfase1 10 3 5" xfId="48"/>
    <cellStyle name="20% - Ênfase1 10 3 6" xfId="49"/>
    <cellStyle name="20% - Ênfase1 10 3 7" xfId="50"/>
    <cellStyle name="20% - Ênfase1 10 3 8" xfId="51"/>
    <cellStyle name="20% - Ênfase1 10 3 9" xfId="52"/>
    <cellStyle name="20% - Ênfase1 10 4" xfId="53"/>
    <cellStyle name="20% - Ênfase1 10 4 10" xfId="54"/>
    <cellStyle name="20% - Ênfase1 10 4 2" xfId="55"/>
    <cellStyle name="20% - Ênfase1 10 4 2 2" xfId="56"/>
    <cellStyle name="20% - Ênfase1 10 4 2 2 2" xfId="57"/>
    <cellStyle name="20% - Ênfase1 10 4 2 2 2 2" xfId="58"/>
    <cellStyle name="20% - Ênfase1 10 4 2 2 3" xfId="59"/>
    <cellStyle name="20% - Ênfase1 10 4 2 2 4" xfId="60"/>
    <cellStyle name="20% - Ênfase1 10 4 2 2 5" xfId="61"/>
    <cellStyle name="20% - Ênfase1 10 4 2 2 6" xfId="62"/>
    <cellStyle name="20% - Ênfase1 10 4 2 3" xfId="63"/>
    <cellStyle name="20% - Ênfase1 10 4 2 3 2" xfId="64"/>
    <cellStyle name="20% - Ênfase1 10 4 2 3 3" xfId="65"/>
    <cellStyle name="20% - Ênfase1 10 4 2 4" xfId="66"/>
    <cellStyle name="20% - Ênfase1 10 4 2 5" xfId="67"/>
    <cellStyle name="20% - Ênfase1 10 4 2 6" xfId="68"/>
    <cellStyle name="20% - Ênfase1 10 4 2 7" xfId="69"/>
    <cellStyle name="20% - Ênfase1 10 4 2 8" xfId="70"/>
    <cellStyle name="20% - Ênfase1 10 4 3" xfId="71"/>
    <cellStyle name="20% - Ênfase1 10 4 3 2" xfId="72"/>
    <cellStyle name="20% - Ênfase1 10 4 3 2 2" xfId="73"/>
    <cellStyle name="20% - Ênfase1 10 4 3 3" xfId="74"/>
    <cellStyle name="20% - Ênfase1 10 4 3 4" xfId="75"/>
    <cellStyle name="20% - Ênfase1 10 4 3 5" xfId="76"/>
    <cellStyle name="20% - Ênfase1 10 4 3 6" xfId="77"/>
    <cellStyle name="20% - Ênfase1 10 4 4" xfId="78"/>
    <cellStyle name="20% - Ênfase1 10 4 4 2" xfId="79"/>
    <cellStyle name="20% - Ênfase1 10 4 4 3" xfId="80"/>
    <cellStyle name="20% - Ênfase1 10 4 4 4" xfId="81"/>
    <cellStyle name="20% - Ênfase1 10 4 5" xfId="82"/>
    <cellStyle name="20% - Ênfase1 10 4 6" xfId="83"/>
    <cellStyle name="20% - Ênfase1 10 4 7" xfId="84"/>
    <cellStyle name="20% - Ênfase1 10 4 8" xfId="85"/>
    <cellStyle name="20% - Ênfase1 10 4 9" xfId="86"/>
    <cellStyle name="20% - Ênfase1 10 5" xfId="87"/>
    <cellStyle name="20% - Ênfase1 10 5 10" xfId="88"/>
    <cellStyle name="20% - Ênfase1 10 5 2" xfId="89"/>
    <cellStyle name="20% - Ênfase1 10 5 2 2" xfId="90"/>
    <cellStyle name="20% - Ênfase1 10 5 2 2 2" xfId="91"/>
    <cellStyle name="20% - Ênfase1 10 5 2 2 2 2" xfId="92"/>
    <cellStyle name="20% - Ênfase1 10 5 2 2 3" xfId="93"/>
    <cellStyle name="20% - Ênfase1 10 5 2 2 4" xfId="94"/>
    <cellStyle name="20% - Ênfase1 10 5 2 2 5" xfId="95"/>
    <cellStyle name="20% - Ênfase1 10 5 2 2 6" xfId="96"/>
    <cellStyle name="20% - Ênfase1 10 5 2 3" xfId="97"/>
    <cellStyle name="20% - Ênfase1 10 5 2 3 2" xfId="98"/>
    <cellStyle name="20% - Ênfase1 10 5 2 3 3" xfId="99"/>
    <cellStyle name="20% - Ênfase1 10 5 2 4" xfId="100"/>
    <cellStyle name="20% - Ênfase1 10 5 2 5" xfId="101"/>
    <cellStyle name="20% - Ênfase1 10 5 2 6" xfId="102"/>
    <cellStyle name="20% - Ênfase1 10 5 2 7" xfId="103"/>
    <cellStyle name="20% - Ênfase1 10 5 2 8" xfId="104"/>
    <cellStyle name="20% - Ênfase1 10 5 3" xfId="105"/>
    <cellStyle name="20% - Ênfase1 10 5 3 2" xfId="106"/>
    <cellStyle name="20% - Ênfase1 10 5 3 2 2" xfId="107"/>
    <cellStyle name="20% - Ênfase1 10 5 3 3" xfId="108"/>
    <cellStyle name="20% - Ênfase1 10 5 3 4" xfId="109"/>
    <cellStyle name="20% - Ênfase1 10 5 3 5" xfId="110"/>
    <cellStyle name="20% - Ênfase1 10 5 3 6" xfId="111"/>
    <cellStyle name="20% - Ênfase1 10 5 4" xfId="112"/>
    <cellStyle name="20% - Ênfase1 10 5 4 2" xfId="113"/>
    <cellStyle name="20% - Ênfase1 10 5 4 3" xfId="114"/>
    <cellStyle name="20% - Ênfase1 10 5 4 4" xfId="115"/>
    <cellStyle name="20% - Ênfase1 10 5 5" xfId="116"/>
    <cellStyle name="20% - Ênfase1 10 5 6" xfId="117"/>
    <cellStyle name="20% - Ênfase1 10 5 7" xfId="118"/>
    <cellStyle name="20% - Ênfase1 10 5 8" xfId="119"/>
    <cellStyle name="20% - Ênfase1 10 5 9" xfId="120"/>
    <cellStyle name="20% - Ênfase1 10 6" xfId="121"/>
    <cellStyle name="20% - Ênfase1 10 6 2" xfId="122"/>
    <cellStyle name="20% - Ênfase1 10 6 2 2" xfId="123"/>
    <cellStyle name="20% - Ênfase1 10 6 2 2 2" xfId="124"/>
    <cellStyle name="20% - Ênfase1 10 6 2 3" xfId="125"/>
    <cellStyle name="20% - Ênfase1 10 6 2 4" xfId="126"/>
    <cellStyle name="20% - Ênfase1 10 6 2 5" xfId="127"/>
    <cellStyle name="20% - Ênfase1 10 6 2 6" xfId="128"/>
    <cellStyle name="20% - Ênfase1 10 6 3" xfId="129"/>
    <cellStyle name="20% - Ênfase1 10 6 3 2" xfId="130"/>
    <cellStyle name="20% - Ênfase1 10 6 3 3" xfId="131"/>
    <cellStyle name="20% - Ênfase1 10 6 3 4" xfId="132"/>
    <cellStyle name="20% - Ênfase1 10 6 4" xfId="133"/>
    <cellStyle name="20% - Ênfase1 10 6 5" xfId="134"/>
    <cellStyle name="20% - Ênfase1 10 6 6" xfId="135"/>
    <cellStyle name="20% - Ênfase1 10 6 7" xfId="136"/>
    <cellStyle name="20% - Ênfase1 10 6 8" xfId="137"/>
    <cellStyle name="20% - Ênfase1 10 6 9" xfId="138"/>
    <cellStyle name="20% - Ênfase1 10 7" xfId="139"/>
    <cellStyle name="20% - Ênfase1 10 7 2" xfId="140"/>
    <cellStyle name="20% - Ênfase1 10 7 2 2" xfId="141"/>
    <cellStyle name="20% - Ênfase1 10 7 2 2 2" xfId="142"/>
    <cellStyle name="20% - Ênfase1 10 7 2 3" xfId="143"/>
    <cellStyle name="20% - Ênfase1 10 7 2 4" xfId="144"/>
    <cellStyle name="20% - Ênfase1 10 7 2 5" xfId="145"/>
    <cellStyle name="20% - Ênfase1 10 7 2 6" xfId="146"/>
    <cellStyle name="20% - Ênfase1 10 7 3" xfId="147"/>
    <cellStyle name="20% - Ênfase1 10 7 3 2" xfId="148"/>
    <cellStyle name="20% - Ênfase1 10 7 3 3" xfId="149"/>
    <cellStyle name="20% - Ênfase1 10 7 4" xfId="150"/>
    <cellStyle name="20% - Ênfase1 10 7 5" xfId="151"/>
    <cellStyle name="20% - Ênfase1 10 7 6" xfId="152"/>
    <cellStyle name="20% - Ênfase1 10 7 7" xfId="153"/>
    <cellStyle name="20% - Ênfase1 10 7 8" xfId="154"/>
    <cellStyle name="20% - Ênfase1 10 8" xfId="155"/>
    <cellStyle name="20% - Ênfase1 10 8 2" xfId="156"/>
    <cellStyle name="20% - Ênfase1 10 8 2 2" xfId="157"/>
    <cellStyle name="20% - Ênfase1 10 8 2 3" xfId="158"/>
    <cellStyle name="20% - Ênfase1 10 8 3" xfId="159"/>
    <cellStyle name="20% - Ênfase1 10 8 4" xfId="160"/>
    <cellStyle name="20% - Ênfase1 10 8 5" xfId="161"/>
    <cellStyle name="20% - Ênfase1 10 8 6" xfId="162"/>
    <cellStyle name="20% - Ênfase1 10 8 7" xfId="163"/>
    <cellStyle name="20% - Ênfase1 10 9" xfId="164"/>
    <cellStyle name="20% - Ênfase1 10 9 2" xfId="165"/>
    <cellStyle name="20% - Ênfase1 10 9 3" xfId="166"/>
    <cellStyle name="20% - Ênfase1 10 9 4" xfId="167"/>
    <cellStyle name="20% - Ênfase1 10 9 5" xfId="168"/>
    <cellStyle name="20% - Ênfase1 10 9 6" xfId="169"/>
    <cellStyle name="20% - Ênfase1 11" xfId="170"/>
    <cellStyle name="20% - Ênfase1 11 10" xfId="171"/>
    <cellStyle name="20% - Ênfase1 11 11" xfId="172"/>
    <cellStyle name="20% - Ênfase1 11 12" xfId="173"/>
    <cellStyle name="20% - Ênfase1 11 13" xfId="174"/>
    <cellStyle name="20% - Ênfase1 11 14" xfId="175"/>
    <cellStyle name="20% - Ênfase1 11 15" xfId="176"/>
    <cellStyle name="20% - Ênfase1 11 2" xfId="177"/>
    <cellStyle name="20% - Ênfase1 11 3" xfId="178"/>
    <cellStyle name="20% - Ênfase1 11 3 10" xfId="179"/>
    <cellStyle name="20% - Ênfase1 11 3 2" xfId="180"/>
    <cellStyle name="20% - Ênfase1 11 3 2 2" xfId="181"/>
    <cellStyle name="20% - Ênfase1 11 3 2 2 2" xfId="182"/>
    <cellStyle name="20% - Ênfase1 11 3 2 2 2 2" xfId="183"/>
    <cellStyle name="20% - Ênfase1 11 3 2 2 3" xfId="184"/>
    <cellStyle name="20% - Ênfase1 11 3 2 2 4" xfId="185"/>
    <cellStyle name="20% - Ênfase1 11 3 2 2 5" xfId="186"/>
    <cellStyle name="20% - Ênfase1 11 3 2 2 6" xfId="187"/>
    <cellStyle name="20% - Ênfase1 11 3 2 3" xfId="188"/>
    <cellStyle name="20% - Ênfase1 11 3 2 3 2" xfId="189"/>
    <cellStyle name="20% - Ênfase1 11 3 2 3 3" xfId="190"/>
    <cellStyle name="20% - Ênfase1 11 3 2 4" xfId="191"/>
    <cellStyle name="20% - Ênfase1 11 3 2 5" xfId="192"/>
    <cellStyle name="20% - Ênfase1 11 3 2 6" xfId="193"/>
    <cellStyle name="20% - Ênfase1 11 3 2 7" xfId="194"/>
    <cellStyle name="20% - Ênfase1 11 3 2 8" xfId="195"/>
    <cellStyle name="20% - Ênfase1 11 3 3" xfId="196"/>
    <cellStyle name="20% - Ênfase1 11 3 3 2" xfId="197"/>
    <cellStyle name="20% - Ênfase1 11 3 3 2 2" xfId="198"/>
    <cellStyle name="20% - Ênfase1 11 3 3 3" xfId="199"/>
    <cellStyle name="20% - Ênfase1 11 3 3 4" xfId="200"/>
    <cellStyle name="20% - Ênfase1 11 3 3 5" xfId="201"/>
    <cellStyle name="20% - Ênfase1 11 3 3 6" xfId="202"/>
    <cellStyle name="20% - Ênfase1 11 3 4" xfId="203"/>
    <cellStyle name="20% - Ênfase1 11 3 4 2" xfId="204"/>
    <cellStyle name="20% - Ênfase1 11 3 4 3" xfId="205"/>
    <cellStyle name="20% - Ênfase1 11 3 4 4" xfId="206"/>
    <cellStyle name="20% - Ênfase1 11 3 5" xfId="207"/>
    <cellStyle name="20% - Ênfase1 11 3 6" xfId="208"/>
    <cellStyle name="20% - Ênfase1 11 3 7" xfId="209"/>
    <cellStyle name="20% - Ênfase1 11 3 8" xfId="210"/>
    <cellStyle name="20% - Ênfase1 11 3 9" xfId="211"/>
    <cellStyle name="20% - Ênfase1 11 4" xfId="212"/>
    <cellStyle name="20% - Ênfase1 11 4 10" xfId="213"/>
    <cellStyle name="20% - Ênfase1 11 4 2" xfId="214"/>
    <cellStyle name="20% - Ênfase1 11 4 2 2" xfId="215"/>
    <cellStyle name="20% - Ênfase1 11 4 2 2 2" xfId="216"/>
    <cellStyle name="20% - Ênfase1 11 4 2 2 2 2" xfId="217"/>
    <cellStyle name="20% - Ênfase1 11 4 2 2 3" xfId="218"/>
    <cellStyle name="20% - Ênfase1 11 4 2 2 4" xfId="219"/>
    <cellStyle name="20% - Ênfase1 11 4 2 2 5" xfId="220"/>
    <cellStyle name="20% - Ênfase1 11 4 2 2 6" xfId="221"/>
    <cellStyle name="20% - Ênfase1 11 4 2 3" xfId="222"/>
    <cellStyle name="20% - Ênfase1 11 4 2 3 2" xfId="223"/>
    <cellStyle name="20% - Ênfase1 11 4 2 3 3" xfId="224"/>
    <cellStyle name="20% - Ênfase1 11 4 2 4" xfId="225"/>
    <cellStyle name="20% - Ênfase1 11 4 2 5" xfId="226"/>
    <cellStyle name="20% - Ênfase1 11 4 2 6" xfId="227"/>
    <cellStyle name="20% - Ênfase1 11 4 2 7" xfId="228"/>
    <cellStyle name="20% - Ênfase1 11 4 2 8" xfId="229"/>
    <cellStyle name="20% - Ênfase1 11 4 3" xfId="230"/>
    <cellStyle name="20% - Ênfase1 11 4 3 2" xfId="231"/>
    <cellStyle name="20% - Ênfase1 11 4 3 2 2" xfId="232"/>
    <cellStyle name="20% - Ênfase1 11 4 3 3" xfId="233"/>
    <cellStyle name="20% - Ênfase1 11 4 3 4" xfId="234"/>
    <cellStyle name="20% - Ênfase1 11 4 3 5" xfId="235"/>
    <cellStyle name="20% - Ênfase1 11 4 3 6" xfId="236"/>
    <cellStyle name="20% - Ênfase1 11 4 4" xfId="237"/>
    <cellStyle name="20% - Ênfase1 11 4 4 2" xfId="238"/>
    <cellStyle name="20% - Ênfase1 11 4 4 3" xfId="239"/>
    <cellStyle name="20% - Ênfase1 11 4 4 4" xfId="240"/>
    <cellStyle name="20% - Ênfase1 11 4 5" xfId="241"/>
    <cellStyle name="20% - Ênfase1 11 4 6" xfId="242"/>
    <cellStyle name="20% - Ênfase1 11 4 7" xfId="243"/>
    <cellStyle name="20% - Ênfase1 11 4 8" xfId="244"/>
    <cellStyle name="20% - Ênfase1 11 4 9" xfId="245"/>
    <cellStyle name="20% - Ênfase1 11 5" xfId="246"/>
    <cellStyle name="20% - Ênfase1 11 5 10" xfId="247"/>
    <cellStyle name="20% - Ênfase1 11 5 2" xfId="248"/>
    <cellStyle name="20% - Ênfase1 11 5 2 2" xfId="249"/>
    <cellStyle name="20% - Ênfase1 11 5 2 2 2" xfId="250"/>
    <cellStyle name="20% - Ênfase1 11 5 2 2 2 2" xfId="251"/>
    <cellStyle name="20% - Ênfase1 11 5 2 2 3" xfId="252"/>
    <cellStyle name="20% - Ênfase1 11 5 2 2 4" xfId="253"/>
    <cellStyle name="20% - Ênfase1 11 5 2 2 5" xfId="254"/>
    <cellStyle name="20% - Ênfase1 11 5 2 2 6" xfId="255"/>
    <cellStyle name="20% - Ênfase1 11 5 2 3" xfId="256"/>
    <cellStyle name="20% - Ênfase1 11 5 2 3 2" xfId="257"/>
    <cellStyle name="20% - Ênfase1 11 5 2 3 3" xfId="258"/>
    <cellStyle name="20% - Ênfase1 11 5 2 4" xfId="259"/>
    <cellStyle name="20% - Ênfase1 11 5 2 5" xfId="260"/>
    <cellStyle name="20% - Ênfase1 11 5 2 6" xfId="261"/>
    <cellStyle name="20% - Ênfase1 11 5 2 7" xfId="262"/>
    <cellStyle name="20% - Ênfase1 11 5 2 8" xfId="263"/>
    <cellStyle name="20% - Ênfase1 11 5 3" xfId="264"/>
    <cellStyle name="20% - Ênfase1 11 5 3 2" xfId="265"/>
    <cellStyle name="20% - Ênfase1 11 5 3 2 2" xfId="266"/>
    <cellStyle name="20% - Ênfase1 11 5 3 3" xfId="267"/>
    <cellStyle name="20% - Ênfase1 11 5 3 4" xfId="268"/>
    <cellStyle name="20% - Ênfase1 11 5 3 5" xfId="269"/>
    <cellStyle name="20% - Ênfase1 11 5 3 6" xfId="270"/>
    <cellStyle name="20% - Ênfase1 11 5 4" xfId="271"/>
    <cellStyle name="20% - Ênfase1 11 5 4 2" xfId="272"/>
    <cellStyle name="20% - Ênfase1 11 5 4 3" xfId="273"/>
    <cellStyle name="20% - Ênfase1 11 5 4 4" xfId="274"/>
    <cellStyle name="20% - Ênfase1 11 5 5" xfId="275"/>
    <cellStyle name="20% - Ênfase1 11 5 6" xfId="276"/>
    <cellStyle name="20% - Ênfase1 11 5 7" xfId="277"/>
    <cellStyle name="20% - Ênfase1 11 5 8" xfId="278"/>
    <cellStyle name="20% - Ênfase1 11 5 9" xfId="279"/>
    <cellStyle name="20% - Ênfase1 11 6" xfId="280"/>
    <cellStyle name="20% - Ênfase1 11 6 2" xfId="281"/>
    <cellStyle name="20% - Ênfase1 11 6 2 2" xfId="282"/>
    <cellStyle name="20% - Ênfase1 11 6 2 2 2" xfId="283"/>
    <cellStyle name="20% - Ênfase1 11 6 2 3" xfId="284"/>
    <cellStyle name="20% - Ênfase1 11 6 2 4" xfId="285"/>
    <cellStyle name="20% - Ênfase1 11 6 2 5" xfId="286"/>
    <cellStyle name="20% - Ênfase1 11 6 2 6" xfId="287"/>
    <cellStyle name="20% - Ênfase1 11 6 3" xfId="288"/>
    <cellStyle name="20% - Ênfase1 11 6 3 2" xfId="289"/>
    <cellStyle name="20% - Ênfase1 11 6 3 3" xfId="290"/>
    <cellStyle name="20% - Ênfase1 11 6 3 4" xfId="291"/>
    <cellStyle name="20% - Ênfase1 11 6 4" xfId="292"/>
    <cellStyle name="20% - Ênfase1 11 6 5" xfId="293"/>
    <cellStyle name="20% - Ênfase1 11 6 6" xfId="294"/>
    <cellStyle name="20% - Ênfase1 11 6 7" xfId="295"/>
    <cellStyle name="20% - Ênfase1 11 6 8" xfId="296"/>
    <cellStyle name="20% - Ênfase1 11 6 9" xfId="297"/>
    <cellStyle name="20% - Ênfase1 11 7" xfId="298"/>
    <cellStyle name="20% - Ênfase1 11 7 2" xfId="299"/>
    <cellStyle name="20% - Ênfase1 11 7 2 2" xfId="300"/>
    <cellStyle name="20% - Ênfase1 11 7 2 2 2" xfId="301"/>
    <cellStyle name="20% - Ênfase1 11 7 2 3" xfId="302"/>
    <cellStyle name="20% - Ênfase1 11 7 2 4" xfId="303"/>
    <cellStyle name="20% - Ênfase1 11 7 2 5" xfId="304"/>
    <cellStyle name="20% - Ênfase1 11 7 2 6" xfId="305"/>
    <cellStyle name="20% - Ênfase1 11 7 3" xfId="306"/>
    <cellStyle name="20% - Ênfase1 11 7 3 2" xfId="307"/>
    <cellStyle name="20% - Ênfase1 11 7 3 3" xfId="308"/>
    <cellStyle name="20% - Ênfase1 11 7 4" xfId="309"/>
    <cellStyle name="20% - Ênfase1 11 7 5" xfId="310"/>
    <cellStyle name="20% - Ênfase1 11 7 6" xfId="311"/>
    <cellStyle name="20% - Ênfase1 11 7 7" xfId="312"/>
    <cellStyle name="20% - Ênfase1 11 7 8" xfId="313"/>
    <cellStyle name="20% - Ênfase1 11 8" xfId="314"/>
    <cellStyle name="20% - Ênfase1 11 8 2" xfId="315"/>
    <cellStyle name="20% - Ênfase1 11 8 2 2" xfId="316"/>
    <cellStyle name="20% - Ênfase1 11 8 2 3" xfId="317"/>
    <cellStyle name="20% - Ênfase1 11 8 3" xfId="318"/>
    <cellStyle name="20% - Ênfase1 11 8 4" xfId="319"/>
    <cellStyle name="20% - Ênfase1 11 8 5" xfId="320"/>
    <cellStyle name="20% - Ênfase1 11 8 6" xfId="321"/>
    <cellStyle name="20% - Ênfase1 11 8 7" xfId="322"/>
    <cellStyle name="20% - Ênfase1 11 9" xfId="323"/>
    <cellStyle name="20% - Ênfase1 11 9 2" xfId="324"/>
    <cellStyle name="20% - Ênfase1 11 9 3" xfId="325"/>
    <cellStyle name="20% - Ênfase1 11 9 4" xfId="326"/>
    <cellStyle name="20% - Ênfase1 11 9 5" xfId="327"/>
    <cellStyle name="20% - Ênfase1 11 9 6" xfId="328"/>
    <cellStyle name="20% - Ênfase1 12" xfId="329"/>
    <cellStyle name="20% - Ênfase1 12 10" xfId="330"/>
    <cellStyle name="20% - Ênfase1 12 11" xfId="331"/>
    <cellStyle name="20% - Ênfase1 12 12" xfId="332"/>
    <cellStyle name="20% - Ênfase1 12 13" xfId="333"/>
    <cellStyle name="20% - Ênfase1 12 14" xfId="334"/>
    <cellStyle name="20% - Ênfase1 12 15" xfId="335"/>
    <cellStyle name="20% - Ênfase1 12 2" xfId="336"/>
    <cellStyle name="20% - Ênfase1 12 3" xfId="337"/>
    <cellStyle name="20% - Ênfase1 12 3 10" xfId="338"/>
    <cellStyle name="20% - Ênfase1 12 3 2" xfId="339"/>
    <cellStyle name="20% - Ênfase1 12 3 2 2" xfId="340"/>
    <cellStyle name="20% - Ênfase1 12 3 2 2 2" xfId="341"/>
    <cellStyle name="20% - Ênfase1 12 3 2 2 2 2" xfId="342"/>
    <cellStyle name="20% - Ênfase1 12 3 2 2 3" xfId="343"/>
    <cellStyle name="20% - Ênfase1 12 3 2 2 4" xfId="344"/>
    <cellStyle name="20% - Ênfase1 12 3 2 2 5" xfId="345"/>
    <cellStyle name="20% - Ênfase1 12 3 2 2 6" xfId="346"/>
    <cellStyle name="20% - Ênfase1 12 3 2 3" xfId="347"/>
    <cellStyle name="20% - Ênfase1 12 3 2 3 2" xfId="348"/>
    <cellStyle name="20% - Ênfase1 12 3 2 3 3" xfId="349"/>
    <cellStyle name="20% - Ênfase1 12 3 2 4" xfId="350"/>
    <cellStyle name="20% - Ênfase1 12 3 2 5" xfId="351"/>
    <cellStyle name="20% - Ênfase1 12 3 2 6" xfId="352"/>
    <cellStyle name="20% - Ênfase1 12 3 2 7" xfId="353"/>
    <cellStyle name="20% - Ênfase1 12 3 2 8" xfId="354"/>
    <cellStyle name="20% - Ênfase1 12 3 3" xfId="355"/>
    <cellStyle name="20% - Ênfase1 12 3 3 2" xfId="356"/>
    <cellStyle name="20% - Ênfase1 12 3 3 2 2" xfId="357"/>
    <cellStyle name="20% - Ênfase1 12 3 3 3" xfId="358"/>
    <cellStyle name="20% - Ênfase1 12 3 3 4" xfId="359"/>
    <cellStyle name="20% - Ênfase1 12 3 3 5" xfId="360"/>
    <cellStyle name="20% - Ênfase1 12 3 3 6" xfId="361"/>
    <cellStyle name="20% - Ênfase1 12 3 4" xfId="362"/>
    <cellStyle name="20% - Ênfase1 12 3 4 2" xfId="363"/>
    <cellStyle name="20% - Ênfase1 12 3 4 3" xfId="364"/>
    <cellStyle name="20% - Ênfase1 12 3 4 4" xfId="365"/>
    <cellStyle name="20% - Ênfase1 12 3 5" xfId="366"/>
    <cellStyle name="20% - Ênfase1 12 3 6" xfId="367"/>
    <cellStyle name="20% - Ênfase1 12 3 7" xfId="368"/>
    <cellStyle name="20% - Ênfase1 12 3 8" xfId="369"/>
    <cellStyle name="20% - Ênfase1 12 3 9" xfId="370"/>
    <cellStyle name="20% - Ênfase1 12 4" xfId="371"/>
    <cellStyle name="20% - Ênfase1 12 4 10" xfId="372"/>
    <cellStyle name="20% - Ênfase1 12 4 2" xfId="373"/>
    <cellStyle name="20% - Ênfase1 12 4 2 2" xfId="374"/>
    <cellStyle name="20% - Ênfase1 12 4 2 2 2" xfId="375"/>
    <cellStyle name="20% - Ênfase1 12 4 2 2 2 2" xfId="376"/>
    <cellStyle name="20% - Ênfase1 12 4 2 2 3" xfId="377"/>
    <cellStyle name="20% - Ênfase1 12 4 2 2 4" xfId="378"/>
    <cellStyle name="20% - Ênfase1 12 4 2 2 5" xfId="379"/>
    <cellStyle name="20% - Ênfase1 12 4 2 2 6" xfId="380"/>
    <cellStyle name="20% - Ênfase1 12 4 2 3" xfId="381"/>
    <cellStyle name="20% - Ênfase1 12 4 2 3 2" xfId="382"/>
    <cellStyle name="20% - Ênfase1 12 4 2 3 3" xfId="383"/>
    <cellStyle name="20% - Ênfase1 12 4 2 4" xfId="384"/>
    <cellStyle name="20% - Ênfase1 12 4 2 5" xfId="385"/>
    <cellStyle name="20% - Ênfase1 12 4 2 6" xfId="386"/>
    <cellStyle name="20% - Ênfase1 12 4 2 7" xfId="387"/>
    <cellStyle name="20% - Ênfase1 12 4 2 8" xfId="388"/>
    <cellStyle name="20% - Ênfase1 12 4 3" xfId="389"/>
    <cellStyle name="20% - Ênfase1 12 4 3 2" xfId="390"/>
    <cellStyle name="20% - Ênfase1 12 4 3 2 2" xfId="391"/>
    <cellStyle name="20% - Ênfase1 12 4 3 3" xfId="392"/>
    <cellStyle name="20% - Ênfase1 12 4 3 4" xfId="393"/>
    <cellStyle name="20% - Ênfase1 12 4 3 5" xfId="394"/>
    <cellStyle name="20% - Ênfase1 12 4 3 6" xfId="395"/>
    <cellStyle name="20% - Ênfase1 12 4 4" xfId="396"/>
    <cellStyle name="20% - Ênfase1 12 4 4 2" xfId="397"/>
    <cellStyle name="20% - Ênfase1 12 4 4 3" xfId="398"/>
    <cellStyle name="20% - Ênfase1 12 4 4 4" xfId="399"/>
    <cellStyle name="20% - Ênfase1 12 4 5" xfId="400"/>
    <cellStyle name="20% - Ênfase1 12 4 6" xfId="401"/>
    <cellStyle name="20% - Ênfase1 12 4 7" xfId="402"/>
    <cellStyle name="20% - Ênfase1 12 4 8" xfId="403"/>
    <cellStyle name="20% - Ênfase1 12 4 9" xfId="404"/>
    <cellStyle name="20% - Ênfase1 12 5" xfId="405"/>
    <cellStyle name="20% - Ênfase1 12 5 10" xfId="406"/>
    <cellStyle name="20% - Ênfase1 12 5 2" xfId="407"/>
    <cellStyle name="20% - Ênfase1 12 5 2 2" xfId="408"/>
    <cellStyle name="20% - Ênfase1 12 5 2 2 2" xfId="409"/>
    <cellStyle name="20% - Ênfase1 12 5 2 2 2 2" xfId="410"/>
    <cellStyle name="20% - Ênfase1 12 5 2 2 3" xfId="411"/>
    <cellStyle name="20% - Ênfase1 12 5 2 2 4" xfId="412"/>
    <cellStyle name="20% - Ênfase1 12 5 2 2 5" xfId="413"/>
    <cellStyle name="20% - Ênfase1 12 5 2 2 6" xfId="414"/>
    <cellStyle name="20% - Ênfase1 12 5 2 3" xfId="415"/>
    <cellStyle name="20% - Ênfase1 12 5 2 3 2" xfId="416"/>
    <cellStyle name="20% - Ênfase1 12 5 2 3 3" xfId="417"/>
    <cellStyle name="20% - Ênfase1 12 5 2 4" xfId="418"/>
    <cellStyle name="20% - Ênfase1 12 5 2 5" xfId="419"/>
    <cellStyle name="20% - Ênfase1 12 5 2 6" xfId="420"/>
    <cellStyle name="20% - Ênfase1 12 5 2 7" xfId="421"/>
    <cellStyle name="20% - Ênfase1 12 5 2 8" xfId="422"/>
    <cellStyle name="20% - Ênfase1 12 5 3" xfId="423"/>
    <cellStyle name="20% - Ênfase1 12 5 3 2" xfId="424"/>
    <cellStyle name="20% - Ênfase1 12 5 3 2 2" xfId="425"/>
    <cellStyle name="20% - Ênfase1 12 5 3 3" xfId="426"/>
    <cellStyle name="20% - Ênfase1 12 5 3 4" xfId="427"/>
    <cellStyle name="20% - Ênfase1 12 5 3 5" xfId="428"/>
    <cellStyle name="20% - Ênfase1 12 5 3 6" xfId="429"/>
    <cellStyle name="20% - Ênfase1 12 5 4" xfId="430"/>
    <cellStyle name="20% - Ênfase1 12 5 4 2" xfId="431"/>
    <cellStyle name="20% - Ênfase1 12 5 4 3" xfId="432"/>
    <cellStyle name="20% - Ênfase1 12 5 4 4" xfId="433"/>
    <cellStyle name="20% - Ênfase1 12 5 5" xfId="434"/>
    <cellStyle name="20% - Ênfase1 12 5 6" xfId="435"/>
    <cellStyle name="20% - Ênfase1 12 5 7" xfId="436"/>
    <cellStyle name="20% - Ênfase1 12 5 8" xfId="437"/>
    <cellStyle name="20% - Ênfase1 12 5 9" xfId="438"/>
    <cellStyle name="20% - Ênfase1 12 6" xfId="439"/>
    <cellStyle name="20% - Ênfase1 12 6 2" xfId="440"/>
    <cellStyle name="20% - Ênfase1 12 6 2 2" xfId="441"/>
    <cellStyle name="20% - Ênfase1 12 6 2 2 2" xfId="442"/>
    <cellStyle name="20% - Ênfase1 12 6 2 3" xfId="443"/>
    <cellStyle name="20% - Ênfase1 12 6 2 4" xfId="444"/>
    <cellStyle name="20% - Ênfase1 12 6 2 5" xfId="445"/>
    <cellStyle name="20% - Ênfase1 12 6 2 6" xfId="446"/>
    <cellStyle name="20% - Ênfase1 12 6 3" xfId="447"/>
    <cellStyle name="20% - Ênfase1 12 6 3 2" xfId="448"/>
    <cellStyle name="20% - Ênfase1 12 6 3 3" xfId="449"/>
    <cellStyle name="20% - Ênfase1 12 6 3 4" xfId="450"/>
    <cellStyle name="20% - Ênfase1 12 6 4" xfId="451"/>
    <cellStyle name="20% - Ênfase1 12 6 5" xfId="452"/>
    <cellStyle name="20% - Ênfase1 12 6 6" xfId="453"/>
    <cellStyle name="20% - Ênfase1 12 6 7" xfId="454"/>
    <cellStyle name="20% - Ênfase1 12 6 8" xfId="455"/>
    <cellStyle name="20% - Ênfase1 12 6 9" xfId="456"/>
    <cellStyle name="20% - Ênfase1 12 7" xfId="457"/>
    <cellStyle name="20% - Ênfase1 12 7 2" xfId="458"/>
    <cellStyle name="20% - Ênfase1 12 7 2 2" xfId="459"/>
    <cellStyle name="20% - Ênfase1 12 7 2 2 2" xfId="460"/>
    <cellStyle name="20% - Ênfase1 12 7 2 3" xfId="461"/>
    <cellStyle name="20% - Ênfase1 12 7 2 4" xfId="462"/>
    <cellStyle name="20% - Ênfase1 12 7 2 5" xfId="463"/>
    <cellStyle name="20% - Ênfase1 12 7 2 6" xfId="464"/>
    <cellStyle name="20% - Ênfase1 12 7 3" xfId="465"/>
    <cellStyle name="20% - Ênfase1 12 7 3 2" xfId="466"/>
    <cellStyle name="20% - Ênfase1 12 7 3 3" xfId="467"/>
    <cellStyle name="20% - Ênfase1 12 7 4" xfId="468"/>
    <cellStyle name="20% - Ênfase1 12 7 5" xfId="469"/>
    <cellStyle name="20% - Ênfase1 12 7 6" xfId="470"/>
    <cellStyle name="20% - Ênfase1 12 7 7" xfId="471"/>
    <cellStyle name="20% - Ênfase1 12 7 8" xfId="472"/>
    <cellStyle name="20% - Ênfase1 12 8" xfId="473"/>
    <cellStyle name="20% - Ênfase1 12 8 2" xfId="474"/>
    <cellStyle name="20% - Ênfase1 12 8 2 2" xfId="475"/>
    <cellStyle name="20% - Ênfase1 12 8 2 3" xfId="476"/>
    <cellStyle name="20% - Ênfase1 12 8 3" xfId="477"/>
    <cellStyle name="20% - Ênfase1 12 8 4" xfId="478"/>
    <cellStyle name="20% - Ênfase1 12 8 5" xfId="479"/>
    <cellStyle name="20% - Ênfase1 12 8 6" xfId="480"/>
    <cellStyle name="20% - Ênfase1 12 8 7" xfId="481"/>
    <cellStyle name="20% - Ênfase1 12 9" xfId="482"/>
    <cellStyle name="20% - Ênfase1 12 9 2" xfId="483"/>
    <cellStyle name="20% - Ênfase1 12 9 3" xfId="484"/>
    <cellStyle name="20% - Ênfase1 12 9 4" xfId="485"/>
    <cellStyle name="20% - Ênfase1 12 9 5" xfId="486"/>
    <cellStyle name="20% - Ênfase1 12 9 6" xfId="487"/>
    <cellStyle name="20% - Ênfase1 13" xfId="488"/>
    <cellStyle name="20% - Ênfase1 13 10" xfId="489"/>
    <cellStyle name="20% - Ênfase1 13 11" xfId="490"/>
    <cellStyle name="20% - Ênfase1 13 12" xfId="491"/>
    <cellStyle name="20% - Ênfase1 13 13" xfId="492"/>
    <cellStyle name="20% - Ênfase1 13 14" xfId="493"/>
    <cellStyle name="20% - Ênfase1 13 15" xfId="494"/>
    <cellStyle name="20% - Ênfase1 13 2" xfId="495"/>
    <cellStyle name="20% - Ênfase1 13 3" xfId="496"/>
    <cellStyle name="20% - Ênfase1 13 3 10" xfId="497"/>
    <cellStyle name="20% - Ênfase1 13 3 2" xfId="498"/>
    <cellStyle name="20% - Ênfase1 13 3 2 2" xfId="499"/>
    <cellStyle name="20% - Ênfase1 13 3 2 2 2" xfId="500"/>
    <cellStyle name="20% - Ênfase1 13 3 2 2 2 2" xfId="501"/>
    <cellStyle name="20% - Ênfase1 13 3 2 2 3" xfId="502"/>
    <cellStyle name="20% - Ênfase1 13 3 2 2 4" xfId="503"/>
    <cellStyle name="20% - Ênfase1 13 3 2 2 5" xfId="504"/>
    <cellStyle name="20% - Ênfase1 13 3 2 2 6" xfId="505"/>
    <cellStyle name="20% - Ênfase1 13 3 2 3" xfId="506"/>
    <cellStyle name="20% - Ênfase1 13 3 2 3 2" xfId="507"/>
    <cellStyle name="20% - Ênfase1 13 3 2 3 3" xfId="508"/>
    <cellStyle name="20% - Ênfase1 13 3 2 4" xfId="509"/>
    <cellStyle name="20% - Ênfase1 13 3 2 5" xfId="510"/>
    <cellStyle name="20% - Ênfase1 13 3 2 6" xfId="511"/>
    <cellStyle name="20% - Ênfase1 13 3 2 7" xfId="512"/>
    <cellStyle name="20% - Ênfase1 13 3 2 8" xfId="513"/>
    <cellStyle name="20% - Ênfase1 13 3 3" xfId="514"/>
    <cellStyle name="20% - Ênfase1 13 3 3 2" xfId="515"/>
    <cellStyle name="20% - Ênfase1 13 3 3 2 2" xfId="516"/>
    <cellStyle name="20% - Ênfase1 13 3 3 3" xfId="517"/>
    <cellStyle name="20% - Ênfase1 13 3 3 4" xfId="518"/>
    <cellStyle name="20% - Ênfase1 13 3 3 5" xfId="519"/>
    <cellStyle name="20% - Ênfase1 13 3 3 6" xfId="520"/>
    <cellStyle name="20% - Ênfase1 13 3 4" xfId="521"/>
    <cellStyle name="20% - Ênfase1 13 3 4 2" xfId="522"/>
    <cellStyle name="20% - Ênfase1 13 3 4 3" xfId="523"/>
    <cellStyle name="20% - Ênfase1 13 3 4 4" xfId="524"/>
    <cellStyle name="20% - Ênfase1 13 3 5" xfId="525"/>
    <cellStyle name="20% - Ênfase1 13 3 6" xfId="526"/>
    <cellStyle name="20% - Ênfase1 13 3 7" xfId="527"/>
    <cellStyle name="20% - Ênfase1 13 3 8" xfId="528"/>
    <cellStyle name="20% - Ênfase1 13 3 9" xfId="529"/>
    <cellStyle name="20% - Ênfase1 13 4" xfId="530"/>
    <cellStyle name="20% - Ênfase1 13 4 10" xfId="531"/>
    <cellStyle name="20% - Ênfase1 13 4 2" xfId="532"/>
    <cellStyle name="20% - Ênfase1 13 4 2 2" xfId="533"/>
    <cellStyle name="20% - Ênfase1 13 4 2 2 2" xfId="534"/>
    <cellStyle name="20% - Ênfase1 13 4 2 2 2 2" xfId="535"/>
    <cellStyle name="20% - Ênfase1 13 4 2 2 3" xfId="536"/>
    <cellStyle name="20% - Ênfase1 13 4 2 2 4" xfId="537"/>
    <cellStyle name="20% - Ênfase1 13 4 2 2 5" xfId="538"/>
    <cellStyle name="20% - Ênfase1 13 4 2 2 6" xfId="539"/>
    <cellStyle name="20% - Ênfase1 13 4 2 3" xfId="540"/>
    <cellStyle name="20% - Ênfase1 13 4 2 3 2" xfId="541"/>
    <cellStyle name="20% - Ênfase1 13 4 2 3 3" xfId="542"/>
    <cellStyle name="20% - Ênfase1 13 4 2 4" xfId="543"/>
    <cellStyle name="20% - Ênfase1 13 4 2 5" xfId="544"/>
    <cellStyle name="20% - Ênfase1 13 4 2 6" xfId="545"/>
    <cellStyle name="20% - Ênfase1 13 4 2 7" xfId="546"/>
    <cellStyle name="20% - Ênfase1 13 4 2 8" xfId="547"/>
    <cellStyle name="20% - Ênfase1 13 4 3" xfId="548"/>
    <cellStyle name="20% - Ênfase1 13 4 3 2" xfId="549"/>
    <cellStyle name="20% - Ênfase1 13 4 3 2 2" xfId="550"/>
    <cellStyle name="20% - Ênfase1 13 4 3 3" xfId="551"/>
    <cellStyle name="20% - Ênfase1 13 4 3 4" xfId="552"/>
    <cellStyle name="20% - Ênfase1 13 4 3 5" xfId="553"/>
    <cellStyle name="20% - Ênfase1 13 4 3 6" xfId="554"/>
    <cellStyle name="20% - Ênfase1 13 4 4" xfId="555"/>
    <cellStyle name="20% - Ênfase1 13 4 4 2" xfId="556"/>
    <cellStyle name="20% - Ênfase1 13 4 4 3" xfId="557"/>
    <cellStyle name="20% - Ênfase1 13 4 4 4" xfId="558"/>
    <cellStyle name="20% - Ênfase1 13 4 5" xfId="559"/>
    <cellStyle name="20% - Ênfase1 13 4 6" xfId="560"/>
    <cellStyle name="20% - Ênfase1 13 4 7" xfId="561"/>
    <cellStyle name="20% - Ênfase1 13 4 8" xfId="562"/>
    <cellStyle name="20% - Ênfase1 13 4 9" xfId="563"/>
    <cellStyle name="20% - Ênfase1 13 5" xfId="564"/>
    <cellStyle name="20% - Ênfase1 13 5 10" xfId="565"/>
    <cellStyle name="20% - Ênfase1 13 5 2" xfId="566"/>
    <cellStyle name="20% - Ênfase1 13 5 2 2" xfId="567"/>
    <cellStyle name="20% - Ênfase1 13 5 2 2 2" xfId="568"/>
    <cellStyle name="20% - Ênfase1 13 5 2 2 2 2" xfId="569"/>
    <cellStyle name="20% - Ênfase1 13 5 2 2 3" xfId="570"/>
    <cellStyle name="20% - Ênfase1 13 5 2 2 4" xfId="571"/>
    <cellStyle name="20% - Ênfase1 13 5 2 2 5" xfId="572"/>
    <cellStyle name="20% - Ênfase1 13 5 2 2 6" xfId="573"/>
    <cellStyle name="20% - Ênfase1 13 5 2 3" xfId="574"/>
    <cellStyle name="20% - Ênfase1 13 5 2 3 2" xfId="575"/>
    <cellStyle name="20% - Ênfase1 13 5 2 3 3" xfId="576"/>
    <cellStyle name="20% - Ênfase1 13 5 2 4" xfId="577"/>
    <cellStyle name="20% - Ênfase1 13 5 2 5" xfId="578"/>
    <cellStyle name="20% - Ênfase1 13 5 2 6" xfId="579"/>
    <cellStyle name="20% - Ênfase1 13 5 2 7" xfId="580"/>
    <cellStyle name="20% - Ênfase1 13 5 2 8" xfId="581"/>
    <cellStyle name="20% - Ênfase1 13 5 3" xfId="582"/>
    <cellStyle name="20% - Ênfase1 13 5 3 2" xfId="583"/>
    <cellStyle name="20% - Ênfase1 13 5 3 2 2" xfId="584"/>
    <cellStyle name="20% - Ênfase1 13 5 3 3" xfId="585"/>
    <cellStyle name="20% - Ênfase1 13 5 3 4" xfId="586"/>
    <cellStyle name="20% - Ênfase1 13 5 3 5" xfId="587"/>
    <cellStyle name="20% - Ênfase1 13 5 3 6" xfId="588"/>
    <cellStyle name="20% - Ênfase1 13 5 4" xfId="589"/>
    <cellStyle name="20% - Ênfase1 13 5 4 2" xfId="590"/>
    <cellStyle name="20% - Ênfase1 13 5 4 3" xfId="591"/>
    <cellStyle name="20% - Ênfase1 13 5 4 4" xfId="592"/>
    <cellStyle name="20% - Ênfase1 13 5 5" xfId="593"/>
    <cellStyle name="20% - Ênfase1 13 5 6" xfId="594"/>
    <cellStyle name="20% - Ênfase1 13 5 7" xfId="595"/>
    <cellStyle name="20% - Ênfase1 13 5 8" xfId="596"/>
    <cellStyle name="20% - Ênfase1 13 5 9" xfId="597"/>
    <cellStyle name="20% - Ênfase1 13 6" xfId="598"/>
    <cellStyle name="20% - Ênfase1 13 6 2" xfId="599"/>
    <cellStyle name="20% - Ênfase1 13 6 2 2" xfId="600"/>
    <cellStyle name="20% - Ênfase1 13 6 2 2 2" xfId="601"/>
    <cellStyle name="20% - Ênfase1 13 6 2 3" xfId="602"/>
    <cellStyle name="20% - Ênfase1 13 6 2 4" xfId="603"/>
    <cellStyle name="20% - Ênfase1 13 6 2 5" xfId="604"/>
    <cellStyle name="20% - Ênfase1 13 6 2 6" xfId="605"/>
    <cellStyle name="20% - Ênfase1 13 6 3" xfId="606"/>
    <cellStyle name="20% - Ênfase1 13 6 3 2" xfId="607"/>
    <cellStyle name="20% - Ênfase1 13 6 3 3" xfId="608"/>
    <cellStyle name="20% - Ênfase1 13 6 3 4" xfId="609"/>
    <cellStyle name="20% - Ênfase1 13 6 4" xfId="610"/>
    <cellStyle name="20% - Ênfase1 13 6 5" xfId="611"/>
    <cellStyle name="20% - Ênfase1 13 6 6" xfId="612"/>
    <cellStyle name="20% - Ênfase1 13 6 7" xfId="613"/>
    <cellStyle name="20% - Ênfase1 13 6 8" xfId="614"/>
    <cellStyle name="20% - Ênfase1 13 6 9" xfId="615"/>
    <cellStyle name="20% - Ênfase1 13 7" xfId="616"/>
    <cellStyle name="20% - Ênfase1 13 7 2" xfId="617"/>
    <cellStyle name="20% - Ênfase1 13 7 2 2" xfId="618"/>
    <cellStyle name="20% - Ênfase1 13 7 2 2 2" xfId="619"/>
    <cellStyle name="20% - Ênfase1 13 7 2 3" xfId="620"/>
    <cellStyle name="20% - Ênfase1 13 7 2 4" xfId="621"/>
    <cellStyle name="20% - Ênfase1 13 7 2 5" xfId="622"/>
    <cellStyle name="20% - Ênfase1 13 7 2 6" xfId="623"/>
    <cellStyle name="20% - Ênfase1 13 7 3" xfId="624"/>
    <cellStyle name="20% - Ênfase1 13 7 3 2" xfId="625"/>
    <cellStyle name="20% - Ênfase1 13 7 3 3" xfId="626"/>
    <cellStyle name="20% - Ênfase1 13 7 4" xfId="627"/>
    <cellStyle name="20% - Ênfase1 13 7 5" xfId="628"/>
    <cellStyle name="20% - Ênfase1 13 7 6" xfId="629"/>
    <cellStyle name="20% - Ênfase1 13 7 7" xfId="630"/>
    <cellStyle name="20% - Ênfase1 13 7 8" xfId="631"/>
    <cellStyle name="20% - Ênfase1 13 8" xfId="632"/>
    <cellStyle name="20% - Ênfase1 13 8 2" xfId="633"/>
    <cellStyle name="20% - Ênfase1 13 8 2 2" xfId="634"/>
    <cellStyle name="20% - Ênfase1 13 8 2 3" xfId="635"/>
    <cellStyle name="20% - Ênfase1 13 8 3" xfId="636"/>
    <cellStyle name="20% - Ênfase1 13 8 4" xfId="637"/>
    <cellStyle name="20% - Ênfase1 13 8 5" xfId="638"/>
    <cellStyle name="20% - Ênfase1 13 8 6" xfId="639"/>
    <cellStyle name="20% - Ênfase1 13 8 7" xfId="640"/>
    <cellStyle name="20% - Ênfase1 13 9" xfId="641"/>
    <cellStyle name="20% - Ênfase1 13 9 2" xfId="642"/>
    <cellStyle name="20% - Ênfase1 13 9 3" xfId="643"/>
    <cellStyle name="20% - Ênfase1 13 9 4" xfId="644"/>
    <cellStyle name="20% - Ênfase1 13 9 5" xfId="645"/>
    <cellStyle name="20% - Ênfase1 13 9 6" xfId="646"/>
    <cellStyle name="20% - Ênfase1 14" xfId="647"/>
    <cellStyle name="20% - Ênfase1 14 2" xfId="648"/>
    <cellStyle name="20% - Ênfase1 15" xfId="649"/>
    <cellStyle name="20% - Ênfase1 15 10" xfId="650"/>
    <cellStyle name="20% - Ênfase1 15 11" xfId="651"/>
    <cellStyle name="20% - Ênfase1 15 2" xfId="652"/>
    <cellStyle name="20% - Ênfase1 15 3" xfId="653"/>
    <cellStyle name="20% - Ênfase1 15 3 2" xfId="654"/>
    <cellStyle name="20% - Ênfase1 15 3 2 2" xfId="655"/>
    <cellStyle name="20% - Ênfase1 15 3 2 2 2" xfId="656"/>
    <cellStyle name="20% - Ênfase1 15 3 2 3" xfId="657"/>
    <cellStyle name="20% - Ênfase1 15 3 2 4" xfId="658"/>
    <cellStyle name="20% - Ênfase1 15 3 2 5" xfId="659"/>
    <cellStyle name="20% - Ênfase1 15 3 2 6" xfId="660"/>
    <cellStyle name="20% - Ênfase1 15 3 3" xfId="661"/>
    <cellStyle name="20% - Ênfase1 15 3 3 2" xfId="662"/>
    <cellStyle name="20% - Ênfase1 15 3 3 3" xfId="663"/>
    <cellStyle name="20% - Ênfase1 15 3 4" xfId="664"/>
    <cellStyle name="20% - Ênfase1 15 3 5" xfId="665"/>
    <cellStyle name="20% - Ênfase1 15 3 6" xfId="666"/>
    <cellStyle name="20% - Ênfase1 15 3 7" xfId="667"/>
    <cellStyle name="20% - Ênfase1 15 3 8" xfId="668"/>
    <cellStyle name="20% - Ênfase1 15 4" xfId="669"/>
    <cellStyle name="20% - Ênfase1 15 4 2" xfId="670"/>
    <cellStyle name="20% - Ênfase1 15 4 2 2" xfId="671"/>
    <cellStyle name="20% - Ênfase1 15 4 3" xfId="672"/>
    <cellStyle name="20% - Ênfase1 15 4 4" xfId="673"/>
    <cellStyle name="20% - Ênfase1 15 4 5" xfId="674"/>
    <cellStyle name="20% - Ênfase1 15 4 6" xfId="675"/>
    <cellStyle name="20% - Ênfase1 15 5" xfId="676"/>
    <cellStyle name="20% - Ênfase1 15 5 2" xfId="677"/>
    <cellStyle name="20% - Ênfase1 15 5 3" xfId="678"/>
    <cellStyle name="20% - Ênfase1 15 5 4" xfId="679"/>
    <cellStyle name="20% - Ênfase1 15 6" xfId="680"/>
    <cellStyle name="20% - Ênfase1 15 7" xfId="681"/>
    <cellStyle name="20% - Ênfase1 15 8" xfId="682"/>
    <cellStyle name="20% - Ênfase1 15 9" xfId="683"/>
    <cellStyle name="20% - Ênfase1 16" xfId="684"/>
    <cellStyle name="20% - Ênfase1 16 10" xfId="685"/>
    <cellStyle name="20% - Ênfase1 16 11" xfId="686"/>
    <cellStyle name="20% - Ênfase1 16 2" xfId="687"/>
    <cellStyle name="20% - Ênfase1 16 3" xfId="688"/>
    <cellStyle name="20% - Ênfase1 16 3 2" xfId="689"/>
    <cellStyle name="20% - Ênfase1 16 3 2 2" xfId="690"/>
    <cellStyle name="20% - Ênfase1 16 3 2 2 2" xfId="691"/>
    <cellStyle name="20% - Ênfase1 16 3 2 3" xfId="692"/>
    <cellStyle name="20% - Ênfase1 16 3 2 4" xfId="693"/>
    <cellStyle name="20% - Ênfase1 16 3 2 5" xfId="694"/>
    <cellStyle name="20% - Ênfase1 16 3 2 6" xfId="695"/>
    <cellStyle name="20% - Ênfase1 16 3 3" xfId="696"/>
    <cellStyle name="20% - Ênfase1 16 3 3 2" xfId="697"/>
    <cellStyle name="20% - Ênfase1 16 3 3 3" xfId="698"/>
    <cellStyle name="20% - Ênfase1 16 3 4" xfId="699"/>
    <cellStyle name="20% - Ênfase1 16 3 5" xfId="700"/>
    <cellStyle name="20% - Ênfase1 16 3 6" xfId="701"/>
    <cellStyle name="20% - Ênfase1 16 3 7" xfId="702"/>
    <cellStyle name="20% - Ênfase1 16 3 8" xfId="703"/>
    <cellStyle name="20% - Ênfase1 16 4" xfId="704"/>
    <cellStyle name="20% - Ênfase1 16 4 2" xfId="705"/>
    <cellStyle name="20% - Ênfase1 16 4 2 2" xfId="706"/>
    <cellStyle name="20% - Ênfase1 16 4 3" xfId="707"/>
    <cellStyle name="20% - Ênfase1 16 4 4" xfId="708"/>
    <cellStyle name="20% - Ênfase1 16 4 5" xfId="709"/>
    <cellStyle name="20% - Ênfase1 16 4 6" xfId="710"/>
    <cellStyle name="20% - Ênfase1 16 5" xfId="711"/>
    <cellStyle name="20% - Ênfase1 16 5 2" xfId="712"/>
    <cellStyle name="20% - Ênfase1 16 5 3" xfId="713"/>
    <cellStyle name="20% - Ênfase1 16 5 4" xfId="714"/>
    <cellStyle name="20% - Ênfase1 16 6" xfId="715"/>
    <cellStyle name="20% - Ênfase1 16 7" xfId="716"/>
    <cellStyle name="20% - Ênfase1 16 8" xfId="717"/>
    <cellStyle name="20% - Ênfase1 16 9" xfId="718"/>
    <cellStyle name="20% - Ênfase1 17" xfId="719"/>
    <cellStyle name="20% - Ênfase1 17 10" xfId="720"/>
    <cellStyle name="20% - Ênfase1 17 2" xfId="721"/>
    <cellStyle name="20% - Ênfase1 17 3" xfId="722"/>
    <cellStyle name="20% - Ênfase1 17 3 2" xfId="723"/>
    <cellStyle name="20% - Ênfase1 17 3 2 2" xfId="724"/>
    <cellStyle name="20% - Ênfase1 17 3 3" xfId="725"/>
    <cellStyle name="20% - Ênfase1 17 3 4" xfId="726"/>
    <cellStyle name="20% - Ênfase1 17 3 5" xfId="727"/>
    <cellStyle name="20% - Ênfase1 17 3 6" xfId="728"/>
    <cellStyle name="20% - Ênfase1 17 4" xfId="729"/>
    <cellStyle name="20% - Ênfase1 17 4 2" xfId="730"/>
    <cellStyle name="20% - Ênfase1 17 4 3" xfId="731"/>
    <cellStyle name="20% - Ênfase1 17 4 4" xfId="732"/>
    <cellStyle name="20% - Ênfase1 17 5" xfId="733"/>
    <cellStyle name="20% - Ênfase1 17 6" xfId="734"/>
    <cellStyle name="20% - Ênfase1 17 7" xfId="735"/>
    <cellStyle name="20% - Ênfase1 17 8" xfId="736"/>
    <cellStyle name="20% - Ênfase1 17 9" xfId="737"/>
    <cellStyle name="20% - Ênfase1 18" xfId="738"/>
    <cellStyle name="20% - Ênfase1 18 2" xfId="739"/>
    <cellStyle name="20% - Ênfase1 18 2 2" xfId="740"/>
    <cellStyle name="20% - Ênfase1 18 2 2 2" xfId="741"/>
    <cellStyle name="20% - Ênfase1 18 2 3" xfId="742"/>
    <cellStyle name="20% - Ênfase1 18 2 4" xfId="743"/>
    <cellStyle name="20% - Ênfase1 18 2 5" xfId="744"/>
    <cellStyle name="20% - Ênfase1 18 2 6" xfId="745"/>
    <cellStyle name="20% - Ênfase1 18 3" xfId="746"/>
    <cellStyle name="20% - Ênfase1 18 3 2" xfId="747"/>
    <cellStyle name="20% - Ênfase1 18 3 3" xfId="748"/>
    <cellStyle name="20% - Ênfase1 18 4" xfId="749"/>
    <cellStyle name="20% - Ênfase1 18 5" xfId="750"/>
    <cellStyle name="20% - Ênfase1 18 6" xfId="751"/>
    <cellStyle name="20% - Ênfase1 18 7" xfId="752"/>
    <cellStyle name="20% - Ênfase1 18 8" xfId="753"/>
    <cellStyle name="20% - Ênfase1 19" xfId="754"/>
    <cellStyle name="20% - Ênfase1 19 2" xfId="755"/>
    <cellStyle name="20% - Ênfase1 19 2 2" xfId="756"/>
    <cellStyle name="20% - Ênfase1 19 2 3" xfId="757"/>
    <cellStyle name="20% - Ênfase1 19 3" xfId="758"/>
    <cellStyle name="20% - Ênfase1 19 4" xfId="759"/>
    <cellStyle name="20% - Ênfase1 19 5" xfId="760"/>
    <cellStyle name="20% - Ênfase1 19 6" xfId="761"/>
    <cellStyle name="20% - Ênfase1 19 7" xfId="762"/>
    <cellStyle name="20% - Ênfase1 2" xfId="763"/>
    <cellStyle name="20% - Ênfase1 2 2" xfId="764"/>
    <cellStyle name="20% - Ênfase1 2 2 2" xfId="765"/>
    <cellStyle name="20% - Ênfase1 2 2 2 10" xfId="766"/>
    <cellStyle name="20% - Ênfase1 2 2 2 2" xfId="767"/>
    <cellStyle name="20% - Ênfase1 2 2 2 2 2" xfId="768"/>
    <cellStyle name="20% - Ênfase1 2 2 2 2 2 2" xfId="769"/>
    <cellStyle name="20% - Ênfase1 2 2 2 2 2 2 2" xfId="770"/>
    <cellStyle name="20% - Ênfase1 2 2 2 2 2 3" xfId="771"/>
    <cellStyle name="20% - Ênfase1 2 2 2 2 2 4" xfId="772"/>
    <cellStyle name="20% - Ênfase1 2 2 2 2 2 5" xfId="773"/>
    <cellStyle name="20% - Ênfase1 2 2 2 2 2 6" xfId="774"/>
    <cellStyle name="20% - Ênfase1 2 2 2 2 3" xfId="775"/>
    <cellStyle name="20% - Ênfase1 2 2 2 2 3 2" xfId="776"/>
    <cellStyle name="20% - Ênfase1 2 2 2 2 3 3" xfId="777"/>
    <cellStyle name="20% - Ênfase1 2 2 2 2 4" xfId="778"/>
    <cellStyle name="20% - Ênfase1 2 2 2 2 5" xfId="779"/>
    <cellStyle name="20% - Ênfase1 2 2 2 2 6" xfId="780"/>
    <cellStyle name="20% - Ênfase1 2 2 2 2 7" xfId="781"/>
    <cellStyle name="20% - Ênfase1 2 2 2 2 8" xfId="782"/>
    <cellStyle name="20% - Ênfase1 2 2 2 3" xfId="783"/>
    <cellStyle name="20% - Ênfase1 2 2 2 3 2" xfId="784"/>
    <cellStyle name="20% - Ênfase1 2 2 2 3 2 2" xfId="785"/>
    <cellStyle name="20% - Ênfase1 2 2 2 3 3" xfId="786"/>
    <cellStyle name="20% - Ênfase1 2 2 2 3 4" xfId="787"/>
    <cellStyle name="20% - Ênfase1 2 2 2 3 5" xfId="788"/>
    <cellStyle name="20% - Ênfase1 2 2 2 3 6" xfId="789"/>
    <cellStyle name="20% - Ênfase1 2 2 2 4" xfId="790"/>
    <cellStyle name="20% - Ênfase1 2 2 2 4 2" xfId="791"/>
    <cellStyle name="20% - Ênfase1 2 2 2 4 3" xfId="792"/>
    <cellStyle name="20% - Ênfase1 2 2 2 4 4" xfId="793"/>
    <cellStyle name="20% - Ênfase1 2 2 2 5" xfId="794"/>
    <cellStyle name="20% - Ênfase1 2 2 2 6" xfId="795"/>
    <cellStyle name="20% - Ênfase1 2 2 2 7" xfId="796"/>
    <cellStyle name="20% - Ênfase1 2 2 2 8" xfId="797"/>
    <cellStyle name="20% - Ênfase1 2 2 2 9" xfId="798"/>
    <cellStyle name="20% - Ênfase1 2 2 3" xfId="799"/>
    <cellStyle name="20% - Ênfase1 2 2 4" xfId="800"/>
    <cellStyle name="20% - Ênfase1 2 2 4 10" xfId="801"/>
    <cellStyle name="20% - Ênfase1 2 2 4 2" xfId="802"/>
    <cellStyle name="20% - Ênfase1 2 2 4 2 2" xfId="803"/>
    <cellStyle name="20% - Ênfase1 2 2 4 2 2 2" xfId="804"/>
    <cellStyle name="20% - Ênfase1 2 2 4 2 2 2 2" xfId="805"/>
    <cellStyle name="20% - Ênfase1 2 2 4 2 2 3" xfId="806"/>
    <cellStyle name="20% - Ênfase1 2 2 4 2 2 4" xfId="807"/>
    <cellStyle name="20% - Ênfase1 2 2 4 2 2 5" xfId="808"/>
    <cellStyle name="20% - Ênfase1 2 2 4 2 2 6" xfId="809"/>
    <cellStyle name="20% - Ênfase1 2 2 4 2 3" xfId="810"/>
    <cellStyle name="20% - Ênfase1 2 2 4 2 3 2" xfId="811"/>
    <cellStyle name="20% - Ênfase1 2 2 4 2 3 3" xfId="812"/>
    <cellStyle name="20% - Ênfase1 2 2 4 2 4" xfId="813"/>
    <cellStyle name="20% - Ênfase1 2 2 4 2 5" xfId="814"/>
    <cellStyle name="20% - Ênfase1 2 2 4 2 6" xfId="815"/>
    <cellStyle name="20% - Ênfase1 2 2 4 2 7" xfId="816"/>
    <cellStyle name="20% - Ênfase1 2 2 4 2 8" xfId="817"/>
    <cellStyle name="20% - Ênfase1 2 2 4 3" xfId="818"/>
    <cellStyle name="20% - Ênfase1 2 2 4 3 2" xfId="819"/>
    <cellStyle name="20% - Ênfase1 2 2 4 3 2 2" xfId="820"/>
    <cellStyle name="20% - Ênfase1 2 2 4 3 3" xfId="821"/>
    <cellStyle name="20% - Ênfase1 2 2 4 3 4" xfId="822"/>
    <cellStyle name="20% - Ênfase1 2 2 4 3 5" xfId="823"/>
    <cellStyle name="20% - Ênfase1 2 2 4 3 6" xfId="824"/>
    <cellStyle name="20% - Ênfase1 2 2 4 4" xfId="825"/>
    <cellStyle name="20% - Ênfase1 2 2 4 4 2" xfId="826"/>
    <cellStyle name="20% - Ênfase1 2 2 4 4 3" xfId="827"/>
    <cellStyle name="20% - Ênfase1 2 2 4 4 4" xfId="828"/>
    <cellStyle name="20% - Ênfase1 2 2 4 5" xfId="829"/>
    <cellStyle name="20% - Ênfase1 2 2 4 6" xfId="830"/>
    <cellStyle name="20% - Ênfase1 2 2 4 7" xfId="831"/>
    <cellStyle name="20% - Ênfase1 2 2 4 8" xfId="832"/>
    <cellStyle name="20% - Ênfase1 2 2 4 9" xfId="833"/>
    <cellStyle name="20% - Ênfase1 2 2 5" xfId="834"/>
    <cellStyle name="20% - Ênfase1 2 2 5 10" xfId="835"/>
    <cellStyle name="20% - Ênfase1 2 2 5 2" xfId="836"/>
    <cellStyle name="20% - Ênfase1 2 2 5 2 2" xfId="837"/>
    <cellStyle name="20% - Ênfase1 2 2 5 2 2 2" xfId="838"/>
    <cellStyle name="20% - Ênfase1 2 2 5 2 2 2 2" xfId="839"/>
    <cellStyle name="20% - Ênfase1 2 2 5 2 2 3" xfId="840"/>
    <cellStyle name="20% - Ênfase1 2 2 5 2 2 4" xfId="841"/>
    <cellStyle name="20% - Ênfase1 2 2 5 2 2 5" xfId="842"/>
    <cellStyle name="20% - Ênfase1 2 2 5 2 2 6" xfId="843"/>
    <cellStyle name="20% - Ênfase1 2 2 5 2 3" xfId="844"/>
    <cellStyle name="20% - Ênfase1 2 2 5 2 3 2" xfId="845"/>
    <cellStyle name="20% - Ênfase1 2 2 5 2 3 3" xfId="846"/>
    <cellStyle name="20% - Ênfase1 2 2 5 2 4" xfId="847"/>
    <cellStyle name="20% - Ênfase1 2 2 5 2 5" xfId="848"/>
    <cellStyle name="20% - Ênfase1 2 2 5 2 6" xfId="849"/>
    <cellStyle name="20% - Ênfase1 2 2 5 2 7" xfId="850"/>
    <cellStyle name="20% - Ênfase1 2 2 5 2 8" xfId="851"/>
    <cellStyle name="20% - Ênfase1 2 2 5 3" xfId="852"/>
    <cellStyle name="20% - Ênfase1 2 2 5 3 2" xfId="853"/>
    <cellStyle name="20% - Ênfase1 2 2 5 3 2 2" xfId="854"/>
    <cellStyle name="20% - Ênfase1 2 2 5 3 3" xfId="855"/>
    <cellStyle name="20% - Ênfase1 2 2 5 3 4" xfId="856"/>
    <cellStyle name="20% - Ênfase1 2 2 5 3 5" xfId="857"/>
    <cellStyle name="20% - Ênfase1 2 2 5 3 6" xfId="858"/>
    <cellStyle name="20% - Ênfase1 2 2 5 4" xfId="859"/>
    <cellStyle name="20% - Ênfase1 2 2 5 4 2" xfId="860"/>
    <cellStyle name="20% - Ênfase1 2 2 5 4 3" xfId="861"/>
    <cellStyle name="20% - Ênfase1 2 2 5 4 4" xfId="862"/>
    <cellStyle name="20% - Ênfase1 2 2 5 5" xfId="863"/>
    <cellStyle name="20% - Ênfase1 2 2 5 6" xfId="864"/>
    <cellStyle name="20% - Ênfase1 2 2 5 7" xfId="865"/>
    <cellStyle name="20% - Ênfase1 2 2 5 8" xfId="866"/>
    <cellStyle name="20% - Ênfase1 2 2 5 9" xfId="867"/>
    <cellStyle name="20% - Ênfase1 2 2 6" xfId="868"/>
    <cellStyle name="20% - Ênfase1 2 2 6 10" xfId="869"/>
    <cellStyle name="20% - Ênfase1 2 2 6 2" xfId="870"/>
    <cellStyle name="20% - Ênfase1 2 2 6 2 2" xfId="871"/>
    <cellStyle name="20% - Ênfase1 2 2 6 2 2 2" xfId="872"/>
    <cellStyle name="20% - Ênfase1 2 2 6 2 2 2 2" xfId="873"/>
    <cellStyle name="20% - Ênfase1 2 2 6 2 2 3" xfId="874"/>
    <cellStyle name="20% - Ênfase1 2 2 6 2 2 4" xfId="875"/>
    <cellStyle name="20% - Ênfase1 2 2 6 2 2 5" xfId="876"/>
    <cellStyle name="20% - Ênfase1 2 2 6 2 2 6" xfId="877"/>
    <cellStyle name="20% - Ênfase1 2 2 6 2 3" xfId="878"/>
    <cellStyle name="20% - Ênfase1 2 2 6 2 3 2" xfId="879"/>
    <cellStyle name="20% - Ênfase1 2 2 6 2 3 3" xfId="880"/>
    <cellStyle name="20% - Ênfase1 2 2 6 2 4" xfId="881"/>
    <cellStyle name="20% - Ênfase1 2 2 6 2 5" xfId="882"/>
    <cellStyle name="20% - Ênfase1 2 2 6 2 6" xfId="883"/>
    <cellStyle name="20% - Ênfase1 2 2 6 2 7" xfId="884"/>
    <cellStyle name="20% - Ênfase1 2 2 6 2 8" xfId="885"/>
    <cellStyle name="20% - Ênfase1 2 2 6 3" xfId="886"/>
    <cellStyle name="20% - Ênfase1 2 2 6 3 2" xfId="887"/>
    <cellStyle name="20% - Ênfase1 2 2 6 3 2 2" xfId="888"/>
    <cellStyle name="20% - Ênfase1 2 2 6 3 3" xfId="889"/>
    <cellStyle name="20% - Ênfase1 2 2 6 3 4" xfId="890"/>
    <cellStyle name="20% - Ênfase1 2 2 6 3 5" xfId="891"/>
    <cellStyle name="20% - Ênfase1 2 2 6 3 6" xfId="892"/>
    <cellStyle name="20% - Ênfase1 2 2 6 4" xfId="893"/>
    <cellStyle name="20% - Ênfase1 2 2 6 4 2" xfId="894"/>
    <cellStyle name="20% - Ênfase1 2 2 6 4 3" xfId="895"/>
    <cellStyle name="20% - Ênfase1 2 2 6 4 4" xfId="896"/>
    <cellStyle name="20% - Ênfase1 2 2 6 5" xfId="897"/>
    <cellStyle name="20% - Ênfase1 2 2 6 6" xfId="898"/>
    <cellStyle name="20% - Ênfase1 2 2 6 7" xfId="899"/>
    <cellStyle name="20% - Ênfase1 2 2 6 8" xfId="900"/>
    <cellStyle name="20% - Ênfase1 2 2 6 9" xfId="901"/>
    <cellStyle name="20% - Ênfase1 2 3" xfId="902"/>
    <cellStyle name="20% - Ênfase1 2 3 10" xfId="903"/>
    <cellStyle name="20% - Ênfase1 2 3 11" xfId="904"/>
    <cellStyle name="20% - Ênfase1 2 3 12" xfId="905"/>
    <cellStyle name="20% - Ênfase1 2 3 2" xfId="906"/>
    <cellStyle name="20% - Ênfase1 2 3 3" xfId="907"/>
    <cellStyle name="20% - Ênfase1 2 3 3 2" xfId="908"/>
    <cellStyle name="20% - Ênfase1 2 3 3 2 2" xfId="909"/>
    <cellStyle name="20% - Ênfase1 2 3 3 2 2 2" xfId="910"/>
    <cellStyle name="20% - Ênfase1 2 3 3 2 3" xfId="911"/>
    <cellStyle name="20% - Ênfase1 2 3 3 2 4" xfId="912"/>
    <cellStyle name="20% - Ênfase1 2 3 3 2 5" xfId="913"/>
    <cellStyle name="20% - Ênfase1 2 3 3 2 6" xfId="914"/>
    <cellStyle name="20% - Ênfase1 2 3 3 3" xfId="915"/>
    <cellStyle name="20% - Ênfase1 2 3 3 3 2" xfId="916"/>
    <cellStyle name="20% - Ênfase1 2 3 3 3 3" xfId="917"/>
    <cellStyle name="20% - Ênfase1 2 3 3 3 4" xfId="918"/>
    <cellStyle name="20% - Ênfase1 2 3 3 4" xfId="919"/>
    <cellStyle name="20% - Ênfase1 2 3 3 5" xfId="920"/>
    <cellStyle name="20% - Ênfase1 2 3 3 6" xfId="921"/>
    <cellStyle name="20% - Ênfase1 2 3 3 7" xfId="922"/>
    <cellStyle name="20% - Ênfase1 2 3 3 8" xfId="923"/>
    <cellStyle name="20% - Ênfase1 2 3 3 9" xfId="924"/>
    <cellStyle name="20% - Ênfase1 2 3 4" xfId="925"/>
    <cellStyle name="20% - Ênfase1 2 3 4 2" xfId="926"/>
    <cellStyle name="20% - Ênfase1 2 3 4 2 2" xfId="927"/>
    <cellStyle name="20% - Ênfase1 2 3 4 2 2 2" xfId="928"/>
    <cellStyle name="20% - Ênfase1 2 3 4 2 3" xfId="929"/>
    <cellStyle name="20% - Ênfase1 2 3 4 2 4" xfId="930"/>
    <cellStyle name="20% - Ênfase1 2 3 4 2 5" xfId="931"/>
    <cellStyle name="20% - Ênfase1 2 3 4 2 6" xfId="932"/>
    <cellStyle name="20% - Ênfase1 2 3 4 3" xfId="933"/>
    <cellStyle name="20% - Ênfase1 2 3 4 3 2" xfId="934"/>
    <cellStyle name="20% - Ênfase1 2 3 4 3 3" xfId="935"/>
    <cellStyle name="20% - Ênfase1 2 3 4 4" xfId="936"/>
    <cellStyle name="20% - Ênfase1 2 3 4 5" xfId="937"/>
    <cellStyle name="20% - Ênfase1 2 3 4 6" xfId="938"/>
    <cellStyle name="20% - Ênfase1 2 3 4 7" xfId="939"/>
    <cellStyle name="20% - Ênfase1 2 3 4 8" xfId="940"/>
    <cellStyle name="20% - Ênfase1 2 3 5" xfId="941"/>
    <cellStyle name="20% - Ênfase1 2 3 5 2" xfId="942"/>
    <cellStyle name="20% - Ênfase1 2 3 5 2 2" xfId="943"/>
    <cellStyle name="20% - Ênfase1 2 3 5 3" xfId="944"/>
    <cellStyle name="20% - Ênfase1 2 3 5 4" xfId="945"/>
    <cellStyle name="20% - Ênfase1 2 3 5 5" xfId="946"/>
    <cellStyle name="20% - Ênfase1 2 3 5 6" xfId="947"/>
    <cellStyle name="20% - Ênfase1 2 3 6" xfId="948"/>
    <cellStyle name="20% - Ênfase1 2 3 6 2" xfId="949"/>
    <cellStyle name="20% - Ênfase1 2 3 6 3" xfId="950"/>
    <cellStyle name="20% - Ênfase1 2 3 6 4" xfId="951"/>
    <cellStyle name="20% - Ênfase1 2 3 7" xfId="952"/>
    <cellStyle name="20% - Ênfase1 2 3 8" xfId="953"/>
    <cellStyle name="20% - Ênfase1 2 3 9" xfId="954"/>
    <cellStyle name="20% - Ênfase1 2 4" xfId="955"/>
    <cellStyle name="20% - Ênfase1 2 4 10" xfId="956"/>
    <cellStyle name="20% - Ênfase1 2 4 2" xfId="957"/>
    <cellStyle name="20% - Ênfase1 2 4 2 2" xfId="958"/>
    <cellStyle name="20% - Ênfase1 2 4 2 2 2" xfId="959"/>
    <cellStyle name="20% - Ênfase1 2 4 2 2 2 2" xfId="960"/>
    <cellStyle name="20% - Ênfase1 2 4 2 2 3" xfId="961"/>
    <cellStyle name="20% - Ênfase1 2 4 2 2 4" xfId="962"/>
    <cellStyle name="20% - Ênfase1 2 4 2 2 5" xfId="963"/>
    <cellStyle name="20% - Ênfase1 2 4 2 2 6" xfId="964"/>
    <cellStyle name="20% - Ênfase1 2 4 2 3" xfId="965"/>
    <cellStyle name="20% - Ênfase1 2 4 2 3 2" xfId="966"/>
    <cellStyle name="20% - Ênfase1 2 4 2 3 3" xfId="967"/>
    <cellStyle name="20% - Ênfase1 2 4 2 4" xfId="968"/>
    <cellStyle name="20% - Ênfase1 2 4 2 5" xfId="969"/>
    <cellStyle name="20% - Ênfase1 2 4 2 6" xfId="970"/>
    <cellStyle name="20% - Ênfase1 2 4 2 7" xfId="971"/>
    <cellStyle name="20% - Ênfase1 2 4 2 8" xfId="972"/>
    <cellStyle name="20% - Ênfase1 2 4 3" xfId="973"/>
    <cellStyle name="20% - Ênfase1 2 4 3 2" xfId="974"/>
    <cellStyle name="20% - Ênfase1 2 4 3 2 2" xfId="975"/>
    <cellStyle name="20% - Ênfase1 2 4 3 3" xfId="976"/>
    <cellStyle name="20% - Ênfase1 2 4 3 4" xfId="977"/>
    <cellStyle name="20% - Ênfase1 2 4 3 5" xfId="978"/>
    <cellStyle name="20% - Ênfase1 2 4 3 6" xfId="979"/>
    <cellStyle name="20% - Ênfase1 2 4 4" xfId="980"/>
    <cellStyle name="20% - Ênfase1 2 4 4 2" xfId="981"/>
    <cellStyle name="20% - Ênfase1 2 4 4 3" xfId="982"/>
    <cellStyle name="20% - Ênfase1 2 4 4 4" xfId="983"/>
    <cellStyle name="20% - Ênfase1 2 4 5" xfId="984"/>
    <cellStyle name="20% - Ênfase1 2 4 6" xfId="985"/>
    <cellStyle name="20% - Ênfase1 2 4 7" xfId="986"/>
    <cellStyle name="20% - Ênfase1 2 4 8" xfId="987"/>
    <cellStyle name="20% - Ênfase1 2 4 9" xfId="988"/>
    <cellStyle name="20% - Ênfase1 20" xfId="989"/>
    <cellStyle name="20% - Ênfase1 20 2" xfId="990"/>
    <cellStyle name="20% - Ênfase1 20 3" xfId="991"/>
    <cellStyle name="20% - Ênfase1 20 4" xfId="992"/>
    <cellStyle name="20% - Ênfase1 20 5" xfId="993"/>
    <cellStyle name="20% - Ênfase1 20 6" xfId="994"/>
    <cellStyle name="20% - Ênfase1 21" xfId="995"/>
    <cellStyle name="20% - Ênfase1 22" xfId="996"/>
    <cellStyle name="20% - Ênfase1 23" xfId="997"/>
    <cellStyle name="20% - Ênfase1 24" xfId="998"/>
    <cellStyle name="20% - Ênfase1 25" xfId="999"/>
    <cellStyle name="20% - Ênfase1 26" xfId="1000"/>
    <cellStyle name="20% - Ênfase1 3" xfId="1001"/>
    <cellStyle name="20% - Ênfase1 3 2" xfId="1002"/>
    <cellStyle name="20% - Ênfase1 3 2 2" xfId="1003"/>
    <cellStyle name="20% - Ênfase1 3 2 2 10" xfId="1004"/>
    <cellStyle name="20% - Ênfase1 3 2 2 2" xfId="1005"/>
    <cellStyle name="20% - Ênfase1 3 2 2 2 2" xfId="1006"/>
    <cellStyle name="20% - Ênfase1 3 2 2 2 2 2" xfId="1007"/>
    <cellStyle name="20% - Ênfase1 3 2 2 2 2 2 2" xfId="1008"/>
    <cellStyle name="20% - Ênfase1 3 2 2 2 2 3" xfId="1009"/>
    <cellStyle name="20% - Ênfase1 3 2 2 2 2 4" xfId="1010"/>
    <cellStyle name="20% - Ênfase1 3 2 2 2 2 5" xfId="1011"/>
    <cellStyle name="20% - Ênfase1 3 2 2 2 2 6" xfId="1012"/>
    <cellStyle name="20% - Ênfase1 3 2 2 2 3" xfId="1013"/>
    <cellStyle name="20% - Ênfase1 3 2 2 2 3 2" xfId="1014"/>
    <cellStyle name="20% - Ênfase1 3 2 2 2 3 3" xfId="1015"/>
    <cellStyle name="20% - Ênfase1 3 2 2 2 4" xfId="1016"/>
    <cellStyle name="20% - Ênfase1 3 2 2 2 5" xfId="1017"/>
    <cellStyle name="20% - Ênfase1 3 2 2 2 6" xfId="1018"/>
    <cellStyle name="20% - Ênfase1 3 2 2 2 7" xfId="1019"/>
    <cellStyle name="20% - Ênfase1 3 2 2 2 8" xfId="1020"/>
    <cellStyle name="20% - Ênfase1 3 2 2 3" xfId="1021"/>
    <cellStyle name="20% - Ênfase1 3 2 2 3 2" xfId="1022"/>
    <cellStyle name="20% - Ênfase1 3 2 2 3 2 2" xfId="1023"/>
    <cellStyle name="20% - Ênfase1 3 2 2 3 3" xfId="1024"/>
    <cellStyle name="20% - Ênfase1 3 2 2 3 4" xfId="1025"/>
    <cellStyle name="20% - Ênfase1 3 2 2 3 5" xfId="1026"/>
    <cellStyle name="20% - Ênfase1 3 2 2 3 6" xfId="1027"/>
    <cellStyle name="20% - Ênfase1 3 2 2 4" xfId="1028"/>
    <cellStyle name="20% - Ênfase1 3 2 2 4 2" xfId="1029"/>
    <cellStyle name="20% - Ênfase1 3 2 2 4 3" xfId="1030"/>
    <cellStyle name="20% - Ênfase1 3 2 2 4 4" xfId="1031"/>
    <cellStyle name="20% - Ênfase1 3 2 2 5" xfId="1032"/>
    <cellStyle name="20% - Ênfase1 3 2 2 6" xfId="1033"/>
    <cellStyle name="20% - Ênfase1 3 2 2 7" xfId="1034"/>
    <cellStyle name="20% - Ênfase1 3 2 2 8" xfId="1035"/>
    <cellStyle name="20% - Ênfase1 3 2 2 9" xfId="1036"/>
    <cellStyle name="20% - Ênfase1 3 2 3" xfId="1037"/>
    <cellStyle name="20% - Ênfase1 3 2 4" xfId="1038"/>
    <cellStyle name="20% - Ênfase1 3 2 4 10" xfId="1039"/>
    <cellStyle name="20% - Ênfase1 3 2 4 2" xfId="1040"/>
    <cellStyle name="20% - Ênfase1 3 2 4 2 2" xfId="1041"/>
    <cellStyle name="20% - Ênfase1 3 2 4 2 2 2" xfId="1042"/>
    <cellStyle name="20% - Ênfase1 3 2 4 2 2 2 2" xfId="1043"/>
    <cellStyle name="20% - Ênfase1 3 2 4 2 2 3" xfId="1044"/>
    <cellStyle name="20% - Ênfase1 3 2 4 2 2 4" xfId="1045"/>
    <cellStyle name="20% - Ênfase1 3 2 4 2 2 5" xfId="1046"/>
    <cellStyle name="20% - Ênfase1 3 2 4 2 2 6" xfId="1047"/>
    <cellStyle name="20% - Ênfase1 3 2 4 2 3" xfId="1048"/>
    <cellStyle name="20% - Ênfase1 3 2 4 2 3 2" xfId="1049"/>
    <cellStyle name="20% - Ênfase1 3 2 4 2 3 3" xfId="1050"/>
    <cellStyle name="20% - Ênfase1 3 2 4 2 4" xfId="1051"/>
    <cellStyle name="20% - Ênfase1 3 2 4 2 5" xfId="1052"/>
    <cellStyle name="20% - Ênfase1 3 2 4 2 6" xfId="1053"/>
    <cellStyle name="20% - Ênfase1 3 2 4 2 7" xfId="1054"/>
    <cellStyle name="20% - Ênfase1 3 2 4 2 8" xfId="1055"/>
    <cellStyle name="20% - Ênfase1 3 2 4 3" xfId="1056"/>
    <cellStyle name="20% - Ênfase1 3 2 4 3 2" xfId="1057"/>
    <cellStyle name="20% - Ênfase1 3 2 4 3 2 2" xfId="1058"/>
    <cellStyle name="20% - Ênfase1 3 2 4 3 3" xfId="1059"/>
    <cellStyle name="20% - Ênfase1 3 2 4 3 4" xfId="1060"/>
    <cellStyle name="20% - Ênfase1 3 2 4 3 5" xfId="1061"/>
    <cellStyle name="20% - Ênfase1 3 2 4 3 6" xfId="1062"/>
    <cellStyle name="20% - Ênfase1 3 2 4 4" xfId="1063"/>
    <cellStyle name="20% - Ênfase1 3 2 4 4 2" xfId="1064"/>
    <cellStyle name="20% - Ênfase1 3 2 4 4 3" xfId="1065"/>
    <cellStyle name="20% - Ênfase1 3 2 4 4 4" xfId="1066"/>
    <cellStyle name="20% - Ênfase1 3 2 4 5" xfId="1067"/>
    <cellStyle name="20% - Ênfase1 3 2 4 6" xfId="1068"/>
    <cellStyle name="20% - Ênfase1 3 2 4 7" xfId="1069"/>
    <cellStyle name="20% - Ênfase1 3 2 4 8" xfId="1070"/>
    <cellStyle name="20% - Ênfase1 3 2 4 9" xfId="1071"/>
    <cellStyle name="20% - Ênfase1 3 2 5" xfId="1072"/>
    <cellStyle name="20% - Ênfase1 3 2 5 10" xfId="1073"/>
    <cellStyle name="20% - Ênfase1 3 2 5 2" xfId="1074"/>
    <cellStyle name="20% - Ênfase1 3 2 5 2 2" xfId="1075"/>
    <cellStyle name="20% - Ênfase1 3 2 5 2 2 2" xfId="1076"/>
    <cellStyle name="20% - Ênfase1 3 2 5 2 2 2 2" xfId="1077"/>
    <cellStyle name="20% - Ênfase1 3 2 5 2 2 3" xfId="1078"/>
    <cellStyle name="20% - Ênfase1 3 2 5 2 2 4" xfId="1079"/>
    <cellStyle name="20% - Ênfase1 3 2 5 2 2 5" xfId="1080"/>
    <cellStyle name="20% - Ênfase1 3 2 5 2 2 6" xfId="1081"/>
    <cellStyle name="20% - Ênfase1 3 2 5 2 3" xfId="1082"/>
    <cellStyle name="20% - Ênfase1 3 2 5 2 3 2" xfId="1083"/>
    <cellStyle name="20% - Ênfase1 3 2 5 2 3 3" xfId="1084"/>
    <cellStyle name="20% - Ênfase1 3 2 5 2 4" xfId="1085"/>
    <cellStyle name="20% - Ênfase1 3 2 5 2 5" xfId="1086"/>
    <cellStyle name="20% - Ênfase1 3 2 5 2 6" xfId="1087"/>
    <cellStyle name="20% - Ênfase1 3 2 5 2 7" xfId="1088"/>
    <cellStyle name="20% - Ênfase1 3 2 5 2 8" xfId="1089"/>
    <cellStyle name="20% - Ênfase1 3 2 5 3" xfId="1090"/>
    <cellStyle name="20% - Ênfase1 3 2 5 3 2" xfId="1091"/>
    <cellStyle name="20% - Ênfase1 3 2 5 3 2 2" xfId="1092"/>
    <cellStyle name="20% - Ênfase1 3 2 5 3 3" xfId="1093"/>
    <cellStyle name="20% - Ênfase1 3 2 5 3 4" xfId="1094"/>
    <cellStyle name="20% - Ênfase1 3 2 5 3 5" xfId="1095"/>
    <cellStyle name="20% - Ênfase1 3 2 5 3 6" xfId="1096"/>
    <cellStyle name="20% - Ênfase1 3 2 5 4" xfId="1097"/>
    <cellStyle name="20% - Ênfase1 3 2 5 4 2" xfId="1098"/>
    <cellStyle name="20% - Ênfase1 3 2 5 4 3" xfId="1099"/>
    <cellStyle name="20% - Ênfase1 3 2 5 4 4" xfId="1100"/>
    <cellStyle name="20% - Ênfase1 3 2 5 5" xfId="1101"/>
    <cellStyle name="20% - Ênfase1 3 2 5 6" xfId="1102"/>
    <cellStyle name="20% - Ênfase1 3 2 5 7" xfId="1103"/>
    <cellStyle name="20% - Ênfase1 3 2 5 8" xfId="1104"/>
    <cellStyle name="20% - Ênfase1 3 2 5 9" xfId="1105"/>
    <cellStyle name="20% - Ênfase1 3 2 6" xfId="1106"/>
    <cellStyle name="20% - Ênfase1 3 2 6 10" xfId="1107"/>
    <cellStyle name="20% - Ênfase1 3 2 6 2" xfId="1108"/>
    <cellStyle name="20% - Ênfase1 3 2 6 2 2" xfId="1109"/>
    <cellStyle name="20% - Ênfase1 3 2 6 2 2 2" xfId="1110"/>
    <cellStyle name="20% - Ênfase1 3 2 6 2 2 2 2" xfId="1111"/>
    <cellStyle name="20% - Ênfase1 3 2 6 2 2 3" xfId="1112"/>
    <cellStyle name="20% - Ênfase1 3 2 6 2 2 4" xfId="1113"/>
    <cellStyle name="20% - Ênfase1 3 2 6 2 2 5" xfId="1114"/>
    <cellStyle name="20% - Ênfase1 3 2 6 2 2 6" xfId="1115"/>
    <cellStyle name="20% - Ênfase1 3 2 6 2 3" xfId="1116"/>
    <cellStyle name="20% - Ênfase1 3 2 6 2 3 2" xfId="1117"/>
    <cellStyle name="20% - Ênfase1 3 2 6 2 3 3" xfId="1118"/>
    <cellStyle name="20% - Ênfase1 3 2 6 2 4" xfId="1119"/>
    <cellStyle name="20% - Ênfase1 3 2 6 2 5" xfId="1120"/>
    <cellStyle name="20% - Ênfase1 3 2 6 2 6" xfId="1121"/>
    <cellStyle name="20% - Ênfase1 3 2 6 2 7" xfId="1122"/>
    <cellStyle name="20% - Ênfase1 3 2 6 2 8" xfId="1123"/>
    <cellStyle name="20% - Ênfase1 3 2 6 3" xfId="1124"/>
    <cellStyle name="20% - Ênfase1 3 2 6 3 2" xfId="1125"/>
    <cellStyle name="20% - Ênfase1 3 2 6 3 2 2" xfId="1126"/>
    <cellStyle name="20% - Ênfase1 3 2 6 3 3" xfId="1127"/>
    <cellStyle name="20% - Ênfase1 3 2 6 3 4" xfId="1128"/>
    <cellStyle name="20% - Ênfase1 3 2 6 3 5" xfId="1129"/>
    <cellStyle name="20% - Ênfase1 3 2 6 3 6" xfId="1130"/>
    <cellStyle name="20% - Ênfase1 3 2 6 4" xfId="1131"/>
    <cellStyle name="20% - Ênfase1 3 2 6 4 2" xfId="1132"/>
    <cellStyle name="20% - Ênfase1 3 2 6 4 3" xfId="1133"/>
    <cellStyle name="20% - Ênfase1 3 2 6 4 4" xfId="1134"/>
    <cellStyle name="20% - Ênfase1 3 2 6 5" xfId="1135"/>
    <cellStyle name="20% - Ênfase1 3 2 6 6" xfId="1136"/>
    <cellStyle name="20% - Ênfase1 3 2 6 7" xfId="1137"/>
    <cellStyle name="20% - Ênfase1 3 2 6 8" xfId="1138"/>
    <cellStyle name="20% - Ênfase1 3 2 6 9" xfId="1139"/>
    <cellStyle name="20% - Ênfase1 3 3" xfId="1140"/>
    <cellStyle name="20% - Ênfase1 3 3 10" xfId="1141"/>
    <cellStyle name="20% - Ênfase1 3 3 11" xfId="1142"/>
    <cellStyle name="20% - Ênfase1 3 3 12" xfId="1143"/>
    <cellStyle name="20% - Ênfase1 3 3 2" xfId="1144"/>
    <cellStyle name="20% - Ênfase1 3 3 3" xfId="1145"/>
    <cellStyle name="20% - Ênfase1 3 3 3 2" xfId="1146"/>
    <cellStyle name="20% - Ênfase1 3 3 3 2 2" xfId="1147"/>
    <cellStyle name="20% - Ênfase1 3 3 3 2 2 2" xfId="1148"/>
    <cellStyle name="20% - Ênfase1 3 3 3 2 3" xfId="1149"/>
    <cellStyle name="20% - Ênfase1 3 3 3 2 4" xfId="1150"/>
    <cellStyle name="20% - Ênfase1 3 3 3 2 5" xfId="1151"/>
    <cellStyle name="20% - Ênfase1 3 3 3 2 6" xfId="1152"/>
    <cellStyle name="20% - Ênfase1 3 3 3 3" xfId="1153"/>
    <cellStyle name="20% - Ênfase1 3 3 3 3 2" xfId="1154"/>
    <cellStyle name="20% - Ênfase1 3 3 3 3 3" xfId="1155"/>
    <cellStyle name="20% - Ênfase1 3 3 3 3 4" xfId="1156"/>
    <cellStyle name="20% - Ênfase1 3 3 3 4" xfId="1157"/>
    <cellStyle name="20% - Ênfase1 3 3 3 5" xfId="1158"/>
    <cellStyle name="20% - Ênfase1 3 3 3 6" xfId="1159"/>
    <cellStyle name="20% - Ênfase1 3 3 3 7" xfId="1160"/>
    <cellStyle name="20% - Ênfase1 3 3 3 8" xfId="1161"/>
    <cellStyle name="20% - Ênfase1 3 3 3 9" xfId="1162"/>
    <cellStyle name="20% - Ênfase1 3 3 4" xfId="1163"/>
    <cellStyle name="20% - Ênfase1 3 3 4 2" xfId="1164"/>
    <cellStyle name="20% - Ênfase1 3 3 4 2 2" xfId="1165"/>
    <cellStyle name="20% - Ênfase1 3 3 4 2 2 2" xfId="1166"/>
    <cellStyle name="20% - Ênfase1 3 3 4 2 3" xfId="1167"/>
    <cellStyle name="20% - Ênfase1 3 3 4 2 4" xfId="1168"/>
    <cellStyle name="20% - Ênfase1 3 3 4 2 5" xfId="1169"/>
    <cellStyle name="20% - Ênfase1 3 3 4 2 6" xfId="1170"/>
    <cellStyle name="20% - Ênfase1 3 3 4 3" xfId="1171"/>
    <cellStyle name="20% - Ênfase1 3 3 4 3 2" xfId="1172"/>
    <cellStyle name="20% - Ênfase1 3 3 4 3 3" xfId="1173"/>
    <cellStyle name="20% - Ênfase1 3 3 4 4" xfId="1174"/>
    <cellStyle name="20% - Ênfase1 3 3 4 5" xfId="1175"/>
    <cellStyle name="20% - Ênfase1 3 3 4 6" xfId="1176"/>
    <cellStyle name="20% - Ênfase1 3 3 4 7" xfId="1177"/>
    <cellStyle name="20% - Ênfase1 3 3 4 8" xfId="1178"/>
    <cellStyle name="20% - Ênfase1 3 3 5" xfId="1179"/>
    <cellStyle name="20% - Ênfase1 3 3 5 2" xfId="1180"/>
    <cellStyle name="20% - Ênfase1 3 3 5 2 2" xfId="1181"/>
    <cellStyle name="20% - Ênfase1 3 3 5 3" xfId="1182"/>
    <cellStyle name="20% - Ênfase1 3 3 5 4" xfId="1183"/>
    <cellStyle name="20% - Ênfase1 3 3 5 5" xfId="1184"/>
    <cellStyle name="20% - Ênfase1 3 3 5 6" xfId="1185"/>
    <cellStyle name="20% - Ênfase1 3 3 6" xfId="1186"/>
    <cellStyle name="20% - Ênfase1 3 3 6 2" xfId="1187"/>
    <cellStyle name="20% - Ênfase1 3 3 6 3" xfId="1188"/>
    <cellStyle name="20% - Ênfase1 3 3 6 4" xfId="1189"/>
    <cellStyle name="20% - Ênfase1 3 3 7" xfId="1190"/>
    <cellStyle name="20% - Ênfase1 3 3 8" xfId="1191"/>
    <cellStyle name="20% - Ênfase1 3 3 9" xfId="1192"/>
    <cellStyle name="20% - Ênfase1 3 4" xfId="1193"/>
    <cellStyle name="20% - Ênfase1 3 4 10" xfId="1194"/>
    <cellStyle name="20% - Ênfase1 3 4 2" xfId="1195"/>
    <cellStyle name="20% - Ênfase1 3 4 2 2" xfId="1196"/>
    <cellStyle name="20% - Ênfase1 3 4 2 2 2" xfId="1197"/>
    <cellStyle name="20% - Ênfase1 3 4 2 2 2 2" xfId="1198"/>
    <cellStyle name="20% - Ênfase1 3 4 2 2 3" xfId="1199"/>
    <cellStyle name="20% - Ênfase1 3 4 2 2 4" xfId="1200"/>
    <cellStyle name="20% - Ênfase1 3 4 2 2 5" xfId="1201"/>
    <cellStyle name="20% - Ênfase1 3 4 2 2 6" xfId="1202"/>
    <cellStyle name="20% - Ênfase1 3 4 2 3" xfId="1203"/>
    <cellStyle name="20% - Ênfase1 3 4 2 3 2" xfId="1204"/>
    <cellStyle name="20% - Ênfase1 3 4 2 3 3" xfId="1205"/>
    <cellStyle name="20% - Ênfase1 3 4 2 4" xfId="1206"/>
    <cellStyle name="20% - Ênfase1 3 4 2 5" xfId="1207"/>
    <cellStyle name="20% - Ênfase1 3 4 2 6" xfId="1208"/>
    <cellStyle name="20% - Ênfase1 3 4 2 7" xfId="1209"/>
    <cellStyle name="20% - Ênfase1 3 4 2 8" xfId="1210"/>
    <cellStyle name="20% - Ênfase1 3 4 3" xfId="1211"/>
    <cellStyle name="20% - Ênfase1 3 4 3 2" xfId="1212"/>
    <cellStyle name="20% - Ênfase1 3 4 3 2 2" xfId="1213"/>
    <cellStyle name="20% - Ênfase1 3 4 3 3" xfId="1214"/>
    <cellStyle name="20% - Ênfase1 3 4 3 4" xfId="1215"/>
    <cellStyle name="20% - Ênfase1 3 4 3 5" xfId="1216"/>
    <cellStyle name="20% - Ênfase1 3 4 3 6" xfId="1217"/>
    <cellStyle name="20% - Ênfase1 3 4 4" xfId="1218"/>
    <cellStyle name="20% - Ênfase1 3 4 4 2" xfId="1219"/>
    <cellStyle name="20% - Ênfase1 3 4 4 3" xfId="1220"/>
    <cellStyle name="20% - Ênfase1 3 4 4 4" xfId="1221"/>
    <cellStyle name="20% - Ênfase1 3 4 5" xfId="1222"/>
    <cellStyle name="20% - Ênfase1 3 4 6" xfId="1223"/>
    <cellStyle name="20% - Ênfase1 3 4 7" xfId="1224"/>
    <cellStyle name="20% - Ênfase1 3 4 8" xfId="1225"/>
    <cellStyle name="20% - Ênfase1 3 4 9" xfId="1226"/>
    <cellStyle name="20% - Ênfase1 4" xfId="1227"/>
    <cellStyle name="20% - Ênfase1 4 2" xfId="1228"/>
    <cellStyle name="20% - Ênfase1 4 3" xfId="1229"/>
    <cellStyle name="20% - Ênfase1 4 3 10" xfId="1230"/>
    <cellStyle name="20% - Ênfase1 4 3 11" xfId="1231"/>
    <cellStyle name="20% - Ênfase1 4 3 12" xfId="1232"/>
    <cellStyle name="20% - Ênfase1 4 3 2" xfId="1233"/>
    <cellStyle name="20% - Ênfase1 4 3 3" xfId="1234"/>
    <cellStyle name="20% - Ênfase1 4 3 3 2" xfId="1235"/>
    <cellStyle name="20% - Ênfase1 4 3 3 2 2" xfId="1236"/>
    <cellStyle name="20% - Ênfase1 4 3 3 2 2 2" xfId="1237"/>
    <cellStyle name="20% - Ênfase1 4 3 3 2 3" xfId="1238"/>
    <cellStyle name="20% - Ênfase1 4 3 3 2 4" xfId="1239"/>
    <cellStyle name="20% - Ênfase1 4 3 3 2 5" xfId="1240"/>
    <cellStyle name="20% - Ênfase1 4 3 3 2 6" xfId="1241"/>
    <cellStyle name="20% - Ênfase1 4 3 3 3" xfId="1242"/>
    <cellStyle name="20% - Ênfase1 4 3 3 3 2" xfId="1243"/>
    <cellStyle name="20% - Ênfase1 4 3 3 3 3" xfId="1244"/>
    <cellStyle name="20% - Ênfase1 4 3 3 3 4" xfId="1245"/>
    <cellStyle name="20% - Ênfase1 4 3 3 4" xfId="1246"/>
    <cellStyle name="20% - Ênfase1 4 3 3 5" xfId="1247"/>
    <cellStyle name="20% - Ênfase1 4 3 3 6" xfId="1248"/>
    <cellStyle name="20% - Ênfase1 4 3 3 7" xfId="1249"/>
    <cellStyle name="20% - Ênfase1 4 3 3 8" xfId="1250"/>
    <cellStyle name="20% - Ênfase1 4 3 3 9" xfId="1251"/>
    <cellStyle name="20% - Ênfase1 4 3 4" xfId="1252"/>
    <cellStyle name="20% - Ênfase1 4 3 4 2" xfId="1253"/>
    <cellStyle name="20% - Ênfase1 4 3 4 2 2" xfId="1254"/>
    <cellStyle name="20% - Ênfase1 4 3 4 2 2 2" xfId="1255"/>
    <cellStyle name="20% - Ênfase1 4 3 4 2 3" xfId="1256"/>
    <cellStyle name="20% - Ênfase1 4 3 4 2 4" xfId="1257"/>
    <cellStyle name="20% - Ênfase1 4 3 4 2 5" xfId="1258"/>
    <cellStyle name="20% - Ênfase1 4 3 4 2 6" xfId="1259"/>
    <cellStyle name="20% - Ênfase1 4 3 4 3" xfId="1260"/>
    <cellStyle name="20% - Ênfase1 4 3 4 3 2" xfId="1261"/>
    <cellStyle name="20% - Ênfase1 4 3 4 3 3" xfId="1262"/>
    <cellStyle name="20% - Ênfase1 4 3 4 4" xfId="1263"/>
    <cellStyle name="20% - Ênfase1 4 3 4 5" xfId="1264"/>
    <cellStyle name="20% - Ênfase1 4 3 4 6" xfId="1265"/>
    <cellStyle name="20% - Ênfase1 4 3 4 7" xfId="1266"/>
    <cellStyle name="20% - Ênfase1 4 3 4 8" xfId="1267"/>
    <cellStyle name="20% - Ênfase1 4 3 5" xfId="1268"/>
    <cellStyle name="20% - Ênfase1 4 3 5 2" xfId="1269"/>
    <cellStyle name="20% - Ênfase1 4 3 5 2 2" xfId="1270"/>
    <cellStyle name="20% - Ênfase1 4 3 5 3" xfId="1271"/>
    <cellStyle name="20% - Ênfase1 4 3 5 4" xfId="1272"/>
    <cellStyle name="20% - Ênfase1 4 3 5 5" xfId="1273"/>
    <cellStyle name="20% - Ênfase1 4 3 5 6" xfId="1274"/>
    <cellStyle name="20% - Ênfase1 4 3 6" xfId="1275"/>
    <cellStyle name="20% - Ênfase1 4 3 6 2" xfId="1276"/>
    <cellStyle name="20% - Ênfase1 4 3 6 3" xfId="1277"/>
    <cellStyle name="20% - Ênfase1 4 3 6 4" xfId="1278"/>
    <cellStyle name="20% - Ênfase1 4 3 7" xfId="1279"/>
    <cellStyle name="20% - Ênfase1 4 3 8" xfId="1280"/>
    <cellStyle name="20% - Ênfase1 4 3 9" xfId="1281"/>
    <cellStyle name="20% - Ênfase1 4 4" xfId="1282"/>
    <cellStyle name="20% - Ênfase1 4 4 10" xfId="1283"/>
    <cellStyle name="20% - Ênfase1 4 4 2" xfId="1284"/>
    <cellStyle name="20% - Ênfase1 4 4 2 2" xfId="1285"/>
    <cellStyle name="20% - Ênfase1 4 4 2 2 2" xfId="1286"/>
    <cellStyle name="20% - Ênfase1 4 4 2 2 2 2" xfId="1287"/>
    <cellStyle name="20% - Ênfase1 4 4 2 2 3" xfId="1288"/>
    <cellStyle name="20% - Ênfase1 4 4 2 2 4" xfId="1289"/>
    <cellStyle name="20% - Ênfase1 4 4 2 2 5" xfId="1290"/>
    <cellStyle name="20% - Ênfase1 4 4 2 2 6" xfId="1291"/>
    <cellStyle name="20% - Ênfase1 4 4 2 3" xfId="1292"/>
    <cellStyle name="20% - Ênfase1 4 4 2 3 2" xfId="1293"/>
    <cellStyle name="20% - Ênfase1 4 4 2 3 3" xfId="1294"/>
    <cellStyle name="20% - Ênfase1 4 4 2 4" xfId="1295"/>
    <cellStyle name="20% - Ênfase1 4 4 2 5" xfId="1296"/>
    <cellStyle name="20% - Ênfase1 4 4 2 6" xfId="1297"/>
    <cellStyle name="20% - Ênfase1 4 4 2 7" xfId="1298"/>
    <cellStyle name="20% - Ênfase1 4 4 2 8" xfId="1299"/>
    <cellStyle name="20% - Ênfase1 4 4 3" xfId="1300"/>
    <cellStyle name="20% - Ênfase1 4 4 3 2" xfId="1301"/>
    <cellStyle name="20% - Ênfase1 4 4 3 2 2" xfId="1302"/>
    <cellStyle name="20% - Ênfase1 4 4 3 3" xfId="1303"/>
    <cellStyle name="20% - Ênfase1 4 4 3 4" xfId="1304"/>
    <cellStyle name="20% - Ênfase1 4 4 3 5" xfId="1305"/>
    <cellStyle name="20% - Ênfase1 4 4 3 6" xfId="1306"/>
    <cellStyle name="20% - Ênfase1 4 4 4" xfId="1307"/>
    <cellStyle name="20% - Ênfase1 4 4 4 2" xfId="1308"/>
    <cellStyle name="20% - Ênfase1 4 4 4 3" xfId="1309"/>
    <cellStyle name="20% - Ênfase1 4 4 4 4" xfId="1310"/>
    <cellStyle name="20% - Ênfase1 4 4 5" xfId="1311"/>
    <cellStyle name="20% - Ênfase1 4 4 6" xfId="1312"/>
    <cellStyle name="20% - Ênfase1 4 4 7" xfId="1313"/>
    <cellStyle name="20% - Ênfase1 4 4 8" xfId="1314"/>
    <cellStyle name="20% - Ênfase1 4 4 9" xfId="1315"/>
    <cellStyle name="20% - Ênfase1 5" xfId="1316"/>
    <cellStyle name="20% - Ênfase1 5 2" xfId="1317"/>
    <cellStyle name="20% - Ênfase1 5 3" xfId="1318"/>
    <cellStyle name="20% - Ênfase1 5 3 10" xfId="1319"/>
    <cellStyle name="20% - Ênfase1 5 3 11" xfId="1320"/>
    <cellStyle name="20% - Ênfase1 5 3 12" xfId="1321"/>
    <cellStyle name="20% - Ênfase1 5 3 2" xfId="1322"/>
    <cellStyle name="20% - Ênfase1 5 3 3" xfId="1323"/>
    <cellStyle name="20% - Ênfase1 5 3 3 2" xfId="1324"/>
    <cellStyle name="20% - Ênfase1 5 3 3 2 2" xfId="1325"/>
    <cellStyle name="20% - Ênfase1 5 3 3 2 2 2" xfId="1326"/>
    <cellStyle name="20% - Ênfase1 5 3 3 2 3" xfId="1327"/>
    <cellStyle name="20% - Ênfase1 5 3 3 2 4" xfId="1328"/>
    <cellStyle name="20% - Ênfase1 5 3 3 2 5" xfId="1329"/>
    <cellStyle name="20% - Ênfase1 5 3 3 2 6" xfId="1330"/>
    <cellStyle name="20% - Ênfase1 5 3 3 3" xfId="1331"/>
    <cellStyle name="20% - Ênfase1 5 3 3 3 2" xfId="1332"/>
    <cellStyle name="20% - Ênfase1 5 3 3 3 3" xfId="1333"/>
    <cellStyle name="20% - Ênfase1 5 3 3 3 4" xfId="1334"/>
    <cellStyle name="20% - Ênfase1 5 3 3 4" xfId="1335"/>
    <cellStyle name="20% - Ênfase1 5 3 3 5" xfId="1336"/>
    <cellStyle name="20% - Ênfase1 5 3 3 6" xfId="1337"/>
    <cellStyle name="20% - Ênfase1 5 3 3 7" xfId="1338"/>
    <cellStyle name="20% - Ênfase1 5 3 3 8" xfId="1339"/>
    <cellStyle name="20% - Ênfase1 5 3 3 9" xfId="1340"/>
    <cellStyle name="20% - Ênfase1 5 3 4" xfId="1341"/>
    <cellStyle name="20% - Ênfase1 5 3 4 2" xfId="1342"/>
    <cellStyle name="20% - Ênfase1 5 3 4 2 2" xfId="1343"/>
    <cellStyle name="20% - Ênfase1 5 3 4 2 2 2" xfId="1344"/>
    <cellStyle name="20% - Ênfase1 5 3 4 2 3" xfId="1345"/>
    <cellStyle name="20% - Ênfase1 5 3 4 2 4" xfId="1346"/>
    <cellStyle name="20% - Ênfase1 5 3 4 2 5" xfId="1347"/>
    <cellStyle name="20% - Ênfase1 5 3 4 2 6" xfId="1348"/>
    <cellStyle name="20% - Ênfase1 5 3 4 3" xfId="1349"/>
    <cellStyle name="20% - Ênfase1 5 3 4 3 2" xfId="1350"/>
    <cellStyle name="20% - Ênfase1 5 3 4 3 3" xfId="1351"/>
    <cellStyle name="20% - Ênfase1 5 3 4 4" xfId="1352"/>
    <cellStyle name="20% - Ênfase1 5 3 4 5" xfId="1353"/>
    <cellStyle name="20% - Ênfase1 5 3 4 6" xfId="1354"/>
    <cellStyle name="20% - Ênfase1 5 3 4 7" xfId="1355"/>
    <cellStyle name="20% - Ênfase1 5 3 4 8" xfId="1356"/>
    <cellStyle name="20% - Ênfase1 5 3 5" xfId="1357"/>
    <cellStyle name="20% - Ênfase1 5 3 5 2" xfId="1358"/>
    <cellStyle name="20% - Ênfase1 5 3 5 2 2" xfId="1359"/>
    <cellStyle name="20% - Ênfase1 5 3 5 3" xfId="1360"/>
    <cellStyle name="20% - Ênfase1 5 3 5 4" xfId="1361"/>
    <cellStyle name="20% - Ênfase1 5 3 5 5" xfId="1362"/>
    <cellStyle name="20% - Ênfase1 5 3 5 6" xfId="1363"/>
    <cellStyle name="20% - Ênfase1 5 3 6" xfId="1364"/>
    <cellStyle name="20% - Ênfase1 5 3 6 2" xfId="1365"/>
    <cellStyle name="20% - Ênfase1 5 3 6 3" xfId="1366"/>
    <cellStyle name="20% - Ênfase1 5 3 6 4" xfId="1367"/>
    <cellStyle name="20% - Ênfase1 5 3 7" xfId="1368"/>
    <cellStyle name="20% - Ênfase1 5 3 8" xfId="1369"/>
    <cellStyle name="20% - Ênfase1 5 3 9" xfId="1370"/>
    <cellStyle name="20% - Ênfase1 5 4" xfId="1371"/>
    <cellStyle name="20% - Ênfase1 5 4 10" xfId="1372"/>
    <cellStyle name="20% - Ênfase1 5 4 2" xfId="1373"/>
    <cellStyle name="20% - Ênfase1 5 4 2 2" xfId="1374"/>
    <cellStyle name="20% - Ênfase1 5 4 2 2 2" xfId="1375"/>
    <cellStyle name="20% - Ênfase1 5 4 2 2 2 2" xfId="1376"/>
    <cellStyle name="20% - Ênfase1 5 4 2 2 3" xfId="1377"/>
    <cellStyle name="20% - Ênfase1 5 4 2 2 4" xfId="1378"/>
    <cellStyle name="20% - Ênfase1 5 4 2 2 5" xfId="1379"/>
    <cellStyle name="20% - Ênfase1 5 4 2 2 6" xfId="1380"/>
    <cellStyle name="20% - Ênfase1 5 4 2 3" xfId="1381"/>
    <cellStyle name="20% - Ênfase1 5 4 2 3 2" xfId="1382"/>
    <cellStyle name="20% - Ênfase1 5 4 2 3 3" xfId="1383"/>
    <cellStyle name="20% - Ênfase1 5 4 2 4" xfId="1384"/>
    <cellStyle name="20% - Ênfase1 5 4 2 5" xfId="1385"/>
    <cellStyle name="20% - Ênfase1 5 4 2 6" xfId="1386"/>
    <cellStyle name="20% - Ênfase1 5 4 2 7" xfId="1387"/>
    <cellStyle name="20% - Ênfase1 5 4 2 8" xfId="1388"/>
    <cellStyle name="20% - Ênfase1 5 4 3" xfId="1389"/>
    <cellStyle name="20% - Ênfase1 5 4 3 2" xfId="1390"/>
    <cellStyle name="20% - Ênfase1 5 4 3 2 2" xfId="1391"/>
    <cellStyle name="20% - Ênfase1 5 4 3 3" xfId="1392"/>
    <cellStyle name="20% - Ênfase1 5 4 3 4" xfId="1393"/>
    <cellStyle name="20% - Ênfase1 5 4 3 5" xfId="1394"/>
    <cellStyle name="20% - Ênfase1 5 4 3 6" xfId="1395"/>
    <cellStyle name="20% - Ênfase1 5 4 4" xfId="1396"/>
    <cellStyle name="20% - Ênfase1 5 4 4 2" xfId="1397"/>
    <cellStyle name="20% - Ênfase1 5 4 4 3" xfId="1398"/>
    <cellStyle name="20% - Ênfase1 5 4 4 4" xfId="1399"/>
    <cellStyle name="20% - Ênfase1 5 4 5" xfId="1400"/>
    <cellStyle name="20% - Ênfase1 5 4 6" xfId="1401"/>
    <cellStyle name="20% - Ênfase1 5 4 7" xfId="1402"/>
    <cellStyle name="20% - Ênfase1 5 4 8" xfId="1403"/>
    <cellStyle name="20% - Ênfase1 5 4 9" xfId="1404"/>
    <cellStyle name="20% - Ênfase1 6" xfId="1405"/>
    <cellStyle name="20% - Ênfase1 6 2" xfId="1406"/>
    <cellStyle name="20% - Ênfase1 6 3" xfId="1407"/>
    <cellStyle name="20% - Ênfase1 6 3 10" xfId="1408"/>
    <cellStyle name="20% - Ênfase1 6 3 11" xfId="1409"/>
    <cellStyle name="20% - Ênfase1 6 3 12" xfId="1410"/>
    <cellStyle name="20% - Ênfase1 6 3 2" xfId="1411"/>
    <cellStyle name="20% - Ênfase1 6 3 3" xfId="1412"/>
    <cellStyle name="20% - Ênfase1 6 3 3 2" xfId="1413"/>
    <cellStyle name="20% - Ênfase1 6 3 3 2 2" xfId="1414"/>
    <cellStyle name="20% - Ênfase1 6 3 3 2 2 2" xfId="1415"/>
    <cellStyle name="20% - Ênfase1 6 3 3 2 3" xfId="1416"/>
    <cellStyle name="20% - Ênfase1 6 3 3 2 4" xfId="1417"/>
    <cellStyle name="20% - Ênfase1 6 3 3 2 5" xfId="1418"/>
    <cellStyle name="20% - Ênfase1 6 3 3 2 6" xfId="1419"/>
    <cellStyle name="20% - Ênfase1 6 3 3 3" xfId="1420"/>
    <cellStyle name="20% - Ênfase1 6 3 3 3 2" xfId="1421"/>
    <cellStyle name="20% - Ênfase1 6 3 3 3 3" xfId="1422"/>
    <cellStyle name="20% - Ênfase1 6 3 3 3 4" xfId="1423"/>
    <cellStyle name="20% - Ênfase1 6 3 3 4" xfId="1424"/>
    <cellStyle name="20% - Ênfase1 6 3 3 5" xfId="1425"/>
    <cellStyle name="20% - Ênfase1 6 3 3 6" xfId="1426"/>
    <cellStyle name="20% - Ênfase1 6 3 3 7" xfId="1427"/>
    <cellStyle name="20% - Ênfase1 6 3 3 8" xfId="1428"/>
    <cellStyle name="20% - Ênfase1 6 3 3 9" xfId="1429"/>
    <cellStyle name="20% - Ênfase1 6 3 4" xfId="1430"/>
    <cellStyle name="20% - Ênfase1 6 3 4 2" xfId="1431"/>
    <cellStyle name="20% - Ênfase1 6 3 4 2 2" xfId="1432"/>
    <cellStyle name="20% - Ênfase1 6 3 4 2 2 2" xfId="1433"/>
    <cellStyle name="20% - Ênfase1 6 3 4 2 3" xfId="1434"/>
    <cellStyle name="20% - Ênfase1 6 3 4 2 4" xfId="1435"/>
    <cellStyle name="20% - Ênfase1 6 3 4 2 5" xfId="1436"/>
    <cellStyle name="20% - Ênfase1 6 3 4 2 6" xfId="1437"/>
    <cellStyle name="20% - Ênfase1 6 3 4 3" xfId="1438"/>
    <cellStyle name="20% - Ênfase1 6 3 4 3 2" xfId="1439"/>
    <cellStyle name="20% - Ênfase1 6 3 4 3 3" xfId="1440"/>
    <cellStyle name="20% - Ênfase1 6 3 4 4" xfId="1441"/>
    <cellStyle name="20% - Ênfase1 6 3 4 5" xfId="1442"/>
    <cellStyle name="20% - Ênfase1 6 3 4 6" xfId="1443"/>
    <cellStyle name="20% - Ênfase1 6 3 4 7" xfId="1444"/>
    <cellStyle name="20% - Ênfase1 6 3 4 8" xfId="1445"/>
    <cellStyle name="20% - Ênfase1 6 3 5" xfId="1446"/>
    <cellStyle name="20% - Ênfase1 6 3 5 2" xfId="1447"/>
    <cellStyle name="20% - Ênfase1 6 3 5 2 2" xfId="1448"/>
    <cellStyle name="20% - Ênfase1 6 3 5 3" xfId="1449"/>
    <cellStyle name="20% - Ênfase1 6 3 5 4" xfId="1450"/>
    <cellStyle name="20% - Ênfase1 6 3 5 5" xfId="1451"/>
    <cellStyle name="20% - Ênfase1 6 3 5 6" xfId="1452"/>
    <cellStyle name="20% - Ênfase1 6 3 6" xfId="1453"/>
    <cellStyle name="20% - Ênfase1 6 3 6 2" xfId="1454"/>
    <cellStyle name="20% - Ênfase1 6 3 6 3" xfId="1455"/>
    <cellStyle name="20% - Ênfase1 6 3 6 4" xfId="1456"/>
    <cellStyle name="20% - Ênfase1 6 3 7" xfId="1457"/>
    <cellStyle name="20% - Ênfase1 6 3 8" xfId="1458"/>
    <cellStyle name="20% - Ênfase1 6 3 9" xfId="1459"/>
    <cellStyle name="20% - Ênfase1 6 4" xfId="1460"/>
    <cellStyle name="20% - Ênfase1 6 4 10" xfId="1461"/>
    <cellStyle name="20% - Ênfase1 6 4 2" xfId="1462"/>
    <cellStyle name="20% - Ênfase1 6 4 2 2" xfId="1463"/>
    <cellStyle name="20% - Ênfase1 6 4 2 2 2" xfId="1464"/>
    <cellStyle name="20% - Ênfase1 6 4 2 2 2 2" xfId="1465"/>
    <cellStyle name="20% - Ênfase1 6 4 2 2 3" xfId="1466"/>
    <cellStyle name="20% - Ênfase1 6 4 2 2 4" xfId="1467"/>
    <cellStyle name="20% - Ênfase1 6 4 2 2 5" xfId="1468"/>
    <cellStyle name="20% - Ênfase1 6 4 2 2 6" xfId="1469"/>
    <cellStyle name="20% - Ênfase1 6 4 2 3" xfId="1470"/>
    <cellStyle name="20% - Ênfase1 6 4 2 3 2" xfId="1471"/>
    <cellStyle name="20% - Ênfase1 6 4 2 3 3" xfId="1472"/>
    <cellStyle name="20% - Ênfase1 6 4 2 4" xfId="1473"/>
    <cellStyle name="20% - Ênfase1 6 4 2 5" xfId="1474"/>
    <cellStyle name="20% - Ênfase1 6 4 2 6" xfId="1475"/>
    <cellStyle name="20% - Ênfase1 6 4 2 7" xfId="1476"/>
    <cellStyle name="20% - Ênfase1 6 4 2 8" xfId="1477"/>
    <cellStyle name="20% - Ênfase1 6 4 3" xfId="1478"/>
    <cellStyle name="20% - Ênfase1 6 4 3 2" xfId="1479"/>
    <cellStyle name="20% - Ênfase1 6 4 3 2 2" xfId="1480"/>
    <cellStyle name="20% - Ênfase1 6 4 3 3" xfId="1481"/>
    <cellStyle name="20% - Ênfase1 6 4 3 4" xfId="1482"/>
    <cellStyle name="20% - Ênfase1 6 4 3 5" xfId="1483"/>
    <cellStyle name="20% - Ênfase1 6 4 3 6" xfId="1484"/>
    <cellStyle name="20% - Ênfase1 6 4 4" xfId="1485"/>
    <cellStyle name="20% - Ênfase1 6 4 4 2" xfId="1486"/>
    <cellStyle name="20% - Ênfase1 6 4 4 3" xfId="1487"/>
    <cellStyle name="20% - Ênfase1 6 4 4 4" xfId="1488"/>
    <cellStyle name="20% - Ênfase1 6 4 5" xfId="1489"/>
    <cellStyle name="20% - Ênfase1 6 4 6" xfId="1490"/>
    <cellStyle name="20% - Ênfase1 6 4 7" xfId="1491"/>
    <cellStyle name="20% - Ênfase1 6 4 8" xfId="1492"/>
    <cellStyle name="20% - Ênfase1 6 4 9" xfId="1493"/>
    <cellStyle name="20% - Ênfase1 7" xfId="1494"/>
    <cellStyle name="20% - Ênfase1 7 2" xfId="1495"/>
    <cellStyle name="20% - Ênfase1 7 3" xfId="1496"/>
    <cellStyle name="20% - Ênfase1 7 3 10" xfId="1497"/>
    <cellStyle name="20% - Ênfase1 7 3 11" xfId="1498"/>
    <cellStyle name="20% - Ênfase1 7 3 12" xfId="1499"/>
    <cellStyle name="20% - Ênfase1 7 3 2" xfId="1500"/>
    <cellStyle name="20% - Ênfase1 7 3 3" xfId="1501"/>
    <cellStyle name="20% - Ênfase1 7 3 3 2" xfId="1502"/>
    <cellStyle name="20% - Ênfase1 7 3 3 2 2" xfId="1503"/>
    <cellStyle name="20% - Ênfase1 7 3 3 2 2 2" xfId="1504"/>
    <cellStyle name="20% - Ênfase1 7 3 3 2 3" xfId="1505"/>
    <cellStyle name="20% - Ênfase1 7 3 3 2 4" xfId="1506"/>
    <cellStyle name="20% - Ênfase1 7 3 3 2 5" xfId="1507"/>
    <cellStyle name="20% - Ênfase1 7 3 3 2 6" xfId="1508"/>
    <cellStyle name="20% - Ênfase1 7 3 3 3" xfId="1509"/>
    <cellStyle name="20% - Ênfase1 7 3 3 3 2" xfId="1510"/>
    <cellStyle name="20% - Ênfase1 7 3 3 3 3" xfId="1511"/>
    <cellStyle name="20% - Ênfase1 7 3 3 3 4" xfId="1512"/>
    <cellStyle name="20% - Ênfase1 7 3 3 4" xfId="1513"/>
    <cellStyle name="20% - Ênfase1 7 3 3 5" xfId="1514"/>
    <cellStyle name="20% - Ênfase1 7 3 3 6" xfId="1515"/>
    <cellStyle name="20% - Ênfase1 7 3 3 7" xfId="1516"/>
    <cellStyle name="20% - Ênfase1 7 3 3 8" xfId="1517"/>
    <cellStyle name="20% - Ênfase1 7 3 3 9" xfId="1518"/>
    <cellStyle name="20% - Ênfase1 7 3 4" xfId="1519"/>
    <cellStyle name="20% - Ênfase1 7 3 4 2" xfId="1520"/>
    <cellStyle name="20% - Ênfase1 7 3 4 2 2" xfId="1521"/>
    <cellStyle name="20% - Ênfase1 7 3 4 2 2 2" xfId="1522"/>
    <cellStyle name="20% - Ênfase1 7 3 4 2 3" xfId="1523"/>
    <cellStyle name="20% - Ênfase1 7 3 4 2 4" xfId="1524"/>
    <cellStyle name="20% - Ênfase1 7 3 4 2 5" xfId="1525"/>
    <cellStyle name="20% - Ênfase1 7 3 4 2 6" xfId="1526"/>
    <cellStyle name="20% - Ênfase1 7 3 4 3" xfId="1527"/>
    <cellStyle name="20% - Ênfase1 7 3 4 3 2" xfId="1528"/>
    <cellStyle name="20% - Ênfase1 7 3 4 3 3" xfId="1529"/>
    <cellStyle name="20% - Ênfase1 7 3 4 4" xfId="1530"/>
    <cellStyle name="20% - Ênfase1 7 3 4 5" xfId="1531"/>
    <cellStyle name="20% - Ênfase1 7 3 4 6" xfId="1532"/>
    <cellStyle name="20% - Ênfase1 7 3 4 7" xfId="1533"/>
    <cellStyle name="20% - Ênfase1 7 3 4 8" xfId="1534"/>
    <cellStyle name="20% - Ênfase1 7 3 5" xfId="1535"/>
    <cellStyle name="20% - Ênfase1 7 3 5 2" xfId="1536"/>
    <cellStyle name="20% - Ênfase1 7 3 5 2 2" xfId="1537"/>
    <cellStyle name="20% - Ênfase1 7 3 5 3" xfId="1538"/>
    <cellStyle name="20% - Ênfase1 7 3 5 4" xfId="1539"/>
    <cellStyle name="20% - Ênfase1 7 3 5 5" xfId="1540"/>
    <cellStyle name="20% - Ênfase1 7 3 5 6" xfId="1541"/>
    <cellStyle name="20% - Ênfase1 7 3 6" xfId="1542"/>
    <cellStyle name="20% - Ênfase1 7 3 6 2" xfId="1543"/>
    <cellStyle name="20% - Ênfase1 7 3 6 3" xfId="1544"/>
    <cellStyle name="20% - Ênfase1 7 3 6 4" xfId="1545"/>
    <cellStyle name="20% - Ênfase1 7 3 7" xfId="1546"/>
    <cellStyle name="20% - Ênfase1 7 3 8" xfId="1547"/>
    <cellStyle name="20% - Ênfase1 7 3 9" xfId="1548"/>
    <cellStyle name="20% - Ênfase1 7 4" xfId="1549"/>
    <cellStyle name="20% - Ênfase1 7 4 10" xfId="1550"/>
    <cellStyle name="20% - Ênfase1 7 4 2" xfId="1551"/>
    <cellStyle name="20% - Ênfase1 7 4 2 2" xfId="1552"/>
    <cellStyle name="20% - Ênfase1 7 4 2 2 2" xfId="1553"/>
    <cellStyle name="20% - Ênfase1 7 4 2 2 2 2" xfId="1554"/>
    <cellStyle name="20% - Ênfase1 7 4 2 2 3" xfId="1555"/>
    <cellStyle name="20% - Ênfase1 7 4 2 2 4" xfId="1556"/>
    <cellStyle name="20% - Ênfase1 7 4 2 2 5" xfId="1557"/>
    <cellStyle name="20% - Ênfase1 7 4 2 2 6" xfId="1558"/>
    <cellStyle name="20% - Ênfase1 7 4 2 3" xfId="1559"/>
    <cellStyle name="20% - Ênfase1 7 4 2 3 2" xfId="1560"/>
    <cellStyle name="20% - Ênfase1 7 4 2 3 3" xfId="1561"/>
    <cellStyle name="20% - Ênfase1 7 4 2 4" xfId="1562"/>
    <cellStyle name="20% - Ênfase1 7 4 2 5" xfId="1563"/>
    <cellStyle name="20% - Ênfase1 7 4 2 6" xfId="1564"/>
    <cellStyle name="20% - Ênfase1 7 4 2 7" xfId="1565"/>
    <cellStyle name="20% - Ênfase1 7 4 2 8" xfId="1566"/>
    <cellStyle name="20% - Ênfase1 7 4 3" xfId="1567"/>
    <cellStyle name="20% - Ênfase1 7 4 3 2" xfId="1568"/>
    <cellStyle name="20% - Ênfase1 7 4 3 2 2" xfId="1569"/>
    <cellStyle name="20% - Ênfase1 7 4 3 3" xfId="1570"/>
    <cellStyle name="20% - Ênfase1 7 4 3 4" xfId="1571"/>
    <cellStyle name="20% - Ênfase1 7 4 3 5" xfId="1572"/>
    <cellStyle name="20% - Ênfase1 7 4 3 6" xfId="1573"/>
    <cellStyle name="20% - Ênfase1 7 4 4" xfId="1574"/>
    <cellStyle name="20% - Ênfase1 7 4 4 2" xfId="1575"/>
    <cellStyle name="20% - Ênfase1 7 4 4 3" xfId="1576"/>
    <cellStyle name="20% - Ênfase1 7 4 4 4" xfId="1577"/>
    <cellStyle name="20% - Ênfase1 7 4 5" xfId="1578"/>
    <cellStyle name="20% - Ênfase1 7 4 6" xfId="1579"/>
    <cellStyle name="20% - Ênfase1 7 4 7" xfId="1580"/>
    <cellStyle name="20% - Ênfase1 7 4 8" xfId="1581"/>
    <cellStyle name="20% - Ênfase1 7 4 9" xfId="1582"/>
    <cellStyle name="20% - Ênfase1 8" xfId="1583"/>
    <cellStyle name="20% - Ênfase1 8 2" xfId="1584"/>
    <cellStyle name="20% - Ênfase1 8 3" xfId="1585"/>
    <cellStyle name="20% - Ênfase1 8 3 10" xfId="1586"/>
    <cellStyle name="20% - Ênfase1 8 3 11" xfId="1587"/>
    <cellStyle name="20% - Ênfase1 8 3 12" xfId="1588"/>
    <cellStyle name="20% - Ênfase1 8 3 2" xfId="1589"/>
    <cellStyle name="20% - Ênfase1 8 3 3" xfId="1590"/>
    <cellStyle name="20% - Ênfase1 8 3 3 2" xfId="1591"/>
    <cellStyle name="20% - Ênfase1 8 3 3 2 2" xfId="1592"/>
    <cellStyle name="20% - Ênfase1 8 3 3 2 2 2" xfId="1593"/>
    <cellStyle name="20% - Ênfase1 8 3 3 2 3" xfId="1594"/>
    <cellStyle name="20% - Ênfase1 8 3 3 2 4" xfId="1595"/>
    <cellStyle name="20% - Ênfase1 8 3 3 2 5" xfId="1596"/>
    <cellStyle name="20% - Ênfase1 8 3 3 2 6" xfId="1597"/>
    <cellStyle name="20% - Ênfase1 8 3 3 3" xfId="1598"/>
    <cellStyle name="20% - Ênfase1 8 3 3 3 2" xfId="1599"/>
    <cellStyle name="20% - Ênfase1 8 3 3 3 3" xfId="1600"/>
    <cellStyle name="20% - Ênfase1 8 3 3 3 4" xfId="1601"/>
    <cellStyle name="20% - Ênfase1 8 3 3 4" xfId="1602"/>
    <cellStyle name="20% - Ênfase1 8 3 3 5" xfId="1603"/>
    <cellStyle name="20% - Ênfase1 8 3 3 6" xfId="1604"/>
    <cellStyle name="20% - Ênfase1 8 3 3 7" xfId="1605"/>
    <cellStyle name="20% - Ênfase1 8 3 3 8" xfId="1606"/>
    <cellStyle name="20% - Ênfase1 8 3 3 9" xfId="1607"/>
    <cellStyle name="20% - Ênfase1 8 3 4" xfId="1608"/>
    <cellStyle name="20% - Ênfase1 8 3 4 2" xfId="1609"/>
    <cellStyle name="20% - Ênfase1 8 3 4 2 2" xfId="1610"/>
    <cellStyle name="20% - Ênfase1 8 3 4 2 2 2" xfId="1611"/>
    <cellStyle name="20% - Ênfase1 8 3 4 2 3" xfId="1612"/>
    <cellStyle name="20% - Ênfase1 8 3 4 2 4" xfId="1613"/>
    <cellStyle name="20% - Ênfase1 8 3 4 2 5" xfId="1614"/>
    <cellStyle name="20% - Ênfase1 8 3 4 2 6" xfId="1615"/>
    <cellStyle name="20% - Ênfase1 8 3 4 3" xfId="1616"/>
    <cellStyle name="20% - Ênfase1 8 3 4 3 2" xfId="1617"/>
    <cellStyle name="20% - Ênfase1 8 3 4 3 3" xfId="1618"/>
    <cellStyle name="20% - Ênfase1 8 3 4 4" xfId="1619"/>
    <cellStyle name="20% - Ênfase1 8 3 4 5" xfId="1620"/>
    <cellStyle name="20% - Ênfase1 8 3 4 6" xfId="1621"/>
    <cellStyle name="20% - Ênfase1 8 3 4 7" xfId="1622"/>
    <cellStyle name="20% - Ênfase1 8 3 4 8" xfId="1623"/>
    <cellStyle name="20% - Ênfase1 8 3 5" xfId="1624"/>
    <cellStyle name="20% - Ênfase1 8 3 5 2" xfId="1625"/>
    <cellStyle name="20% - Ênfase1 8 3 5 2 2" xfId="1626"/>
    <cellStyle name="20% - Ênfase1 8 3 5 3" xfId="1627"/>
    <cellStyle name="20% - Ênfase1 8 3 5 4" xfId="1628"/>
    <cellStyle name="20% - Ênfase1 8 3 5 5" xfId="1629"/>
    <cellStyle name="20% - Ênfase1 8 3 5 6" xfId="1630"/>
    <cellStyle name="20% - Ênfase1 8 3 6" xfId="1631"/>
    <cellStyle name="20% - Ênfase1 8 3 6 2" xfId="1632"/>
    <cellStyle name="20% - Ênfase1 8 3 6 3" xfId="1633"/>
    <cellStyle name="20% - Ênfase1 8 3 6 4" xfId="1634"/>
    <cellStyle name="20% - Ênfase1 8 3 7" xfId="1635"/>
    <cellStyle name="20% - Ênfase1 8 3 8" xfId="1636"/>
    <cellStyle name="20% - Ênfase1 8 3 9" xfId="1637"/>
    <cellStyle name="20% - Ênfase1 8 4" xfId="1638"/>
    <cellStyle name="20% - Ênfase1 8 4 10" xfId="1639"/>
    <cellStyle name="20% - Ênfase1 8 4 2" xfId="1640"/>
    <cellStyle name="20% - Ênfase1 8 4 2 2" xfId="1641"/>
    <cellStyle name="20% - Ênfase1 8 4 2 2 2" xfId="1642"/>
    <cellStyle name="20% - Ênfase1 8 4 2 2 2 2" xfId="1643"/>
    <cellStyle name="20% - Ênfase1 8 4 2 2 3" xfId="1644"/>
    <cellStyle name="20% - Ênfase1 8 4 2 2 4" xfId="1645"/>
    <cellStyle name="20% - Ênfase1 8 4 2 2 5" xfId="1646"/>
    <cellStyle name="20% - Ênfase1 8 4 2 2 6" xfId="1647"/>
    <cellStyle name="20% - Ênfase1 8 4 2 3" xfId="1648"/>
    <cellStyle name="20% - Ênfase1 8 4 2 3 2" xfId="1649"/>
    <cellStyle name="20% - Ênfase1 8 4 2 3 3" xfId="1650"/>
    <cellStyle name="20% - Ênfase1 8 4 2 4" xfId="1651"/>
    <cellStyle name="20% - Ênfase1 8 4 2 5" xfId="1652"/>
    <cellStyle name="20% - Ênfase1 8 4 2 6" xfId="1653"/>
    <cellStyle name="20% - Ênfase1 8 4 2 7" xfId="1654"/>
    <cellStyle name="20% - Ênfase1 8 4 2 8" xfId="1655"/>
    <cellStyle name="20% - Ênfase1 8 4 3" xfId="1656"/>
    <cellStyle name="20% - Ênfase1 8 4 3 2" xfId="1657"/>
    <cellStyle name="20% - Ênfase1 8 4 3 2 2" xfId="1658"/>
    <cellStyle name="20% - Ênfase1 8 4 3 3" xfId="1659"/>
    <cellStyle name="20% - Ênfase1 8 4 3 4" xfId="1660"/>
    <cellStyle name="20% - Ênfase1 8 4 3 5" xfId="1661"/>
    <cellStyle name="20% - Ênfase1 8 4 3 6" xfId="1662"/>
    <cellStyle name="20% - Ênfase1 8 4 4" xfId="1663"/>
    <cellStyle name="20% - Ênfase1 8 4 4 2" xfId="1664"/>
    <cellStyle name="20% - Ênfase1 8 4 4 3" xfId="1665"/>
    <cellStyle name="20% - Ênfase1 8 4 4 4" xfId="1666"/>
    <cellStyle name="20% - Ênfase1 8 4 5" xfId="1667"/>
    <cellStyle name="20% - Ênfase1 8 4 6" xfId="1668"/>
    <cellStyle name="20% - Ênfase1 8 4 7" xfId="1669"/>
    <cellStyle name="20% - Ênfase1 8 4 8" xfId="1670"/>
    <cellStyle name="20% - Ênfase1 8 4 9" xfId="1671"/>
    <cellStyle name="20% - Ênfase1 9" xfId="1672"/>
    <cellStyle name="20% - Ênfase1 9 2" xfId="1673"/>
    <cellStyle name="20% - Ênfase1 9 3" xfId="1674"/>
    <cellStyle name="20% - Ênfase1 9 3 10" xfId="1675"/>
    <cellStyle name="20% - Ênfase1 9 3 11" xfId="1676"/>
    <cellStyle name="20% - Ênfase1 9 3 12" xfId="1677"/>
    <cellStyle name="20% - Ênfase1 9 3 2" xfId="1678"/>
    <cellStyle name="20% - Ênfase1 9 3 3" xfId="1679"/>
    <cellStyle name="20% - Ênfase1 9 3 3 2" xfId="1680"/>
    <cellStyle name="20% - Ênfase1 9 3 3 2 2" xfId="1681"/>
    <cellStyle name="20% - Ênfase1 9 3 3 2 2 2" xfId="1682"/>
    <cellStyle name="20% - Ênfase1 9 3 3 2 3" xfId="1683"/>
    <cellStyle name="20% - Ênfase1 9 3 3 2 4" xfId="1684"/>
    <cellStyle name="20% - Ênfase1 9 3 3 2 5" xfId="1685"/>
    <cellStyle name="20% - Ênfase1 9 3 3 2 6" xfId="1686"/>
    <cellStyle name="20% - Ênfase1 9 3 3 3" xfId="1687"/>
    <cellStyle name="20% - Ênfase1 9 3 3 3 2" xfId="1688"/>
    <cellStyle name="20% - Ênfase1 9 3 3 3 3" xfId="1689"/>
    <cellStyle name="20% - Ênfase1 9 3 3 3 4" xfId="1690"/>
    <cellStyle name="20% - Ênfase1 9 3 3 4" xfId="1691"/>
    <cellStyle name="20% - Ênfase1 9 3 3 5" xfId="1692"/>
    <cellStyle name="20% - Ênfase1 9 3 3 6" xfId="1693"/>
    <cellStyle name="20% - Ênfase1 9 3 3 7" xfId="1694"/>
    <cellStyle name="20% - Ênfase1 9 3 3 8" xfId="1695"/>
    <cellStyle name="20% - Ênfase1 9 3 3 9" xfId="1696"/>
    <cellStyle name="20% - Ênfase1 9 3 4" xfId="1697"/>
    <cellStyle name="20% - Ênfase1 9 3 4 2" xfId="1698"/>
    <cellStyle name="20% - Ênfase1 9 3 4 2 2" xfId="1699"/>
    <cellStyle name="20% - Ênfase1 9 3 4 2 2 2" xfId="1700"/>
    <cellStyle name="20% - Ênfase1 9 3 4 2 3" xfId="1701"/>
    <cellStyle name="20% - Ênfase1 9 3 4 2 4" xfId="1702"/>
    <cellStyle name="20% - Ênfase1 9 3 4 2 5" xfId="1703"/>
    <cellStyle name="20% - Ênfase1 9 3 4 2 6" xfId="1704"/>
    <cellStyle name="20% - Ênfase1 9 3 4 3" xfId="1705"/>
    <cellStyle name="20% - Ênfase1 9 3 4 3 2" xfId="1706"/>
    <cellStyle name="20% - Ênfase1 9 3 4 3 3" xfId="1707"/>
    <cellStyle name="20% - Ênfase1 9 3 4 4" xfId="1708"/>
    <cellStyle name="20% - Ênfase1 9 3 4 5" xfId="1709"/>
    <cellStyle name="20% - Ênfase1 9 3 4 6" xfId="1710"/>
    <cellStyle name="20% - Ênfase1 9 3 4 7" xfId="1711"/>
    <cellStyle name="20% - Ênfase1 9 3 4 8" xfId="1712"/>
    <cellStyle name="20% - Ênfase1 9 3 5" xfId="1713"/>
    <cellStyle name="20% - Ênfase1 9 3 5 2" xfId="1714"/>
    <cellStyle name="20% - Ênfase1 9 3 5 2 2" xfId="1715"/>
    <cellStyle name="20% - Ênfase1 9 3 5 3" xfId="1716"/>
    <cellStyle name="20% - Ênfase1 9 3 5 4" xfId="1717"/>
    <cellStyle name="20% - Ênfase1 9 3 5 5" xfId="1718"/>
    <cellStyle name="20% - Ênfase1 9 3 5 6" xfId="1719"/>
    <cellStyle name="20% - Ênfase1 9 3 6" xfId="1720"/>
    <cellStyle name="20% - Ênfase1 9 3 6 2" xfId="1721"/>
    <cellStyle name="20% - Ênfase1 9 3 6 3" xfId="1722"/>
    <cellStyle name="20% - Ênfase1 9 3 6 4" xfId="1723"/>
    <cellStyle name="20% - Ênfase1 9 3 7" xfId="1724"/>
    <cellStyle name="20% - Ênfase1 9 3 8" xfId="1725"/>
    <cellStyle name="20% - Ênfase1 9 3 9" xfId="1726"/>
    <cellStyle name="20% - Ênfase1 9 4" xfId="1727"/>
    <cellStyle name="20% - Ênfase1 9 4 10" xfId="1728"/>
    <cellStyle name="20% - Ênfase1 9 4 2" xfId="1729"/>
    <cellStyle name="20% - Ênfase1 9 4 2 2" xfId="1730"/>
    <cellStyle name="20% - Ênfase1 9 4 2 2 2" xfId="1731"/>
    <cellStyle name="20% - Ênfase1 9 4 2 2 2 2" xfId="1732"/>
    <cellStyle name="20% - Ênfase1 9 4 2 2 3" xfId="1733"/>
    <cellStyle name="20% - Ênfase1 9 4 2 2 4" xfId="1734"/>
    <cellStyle name="20% - Ênfase1 9 4 2 2 5" xfId="1735"/>
    <cellStyle name="20% - Ênfase1 9 4 2 2 6" xfId="1736"/>
    <cellStyle name="20% - Ênfase1 9 4 2 3" xfId="1737"/>
    <cellStyle name="20% - Ênfase1 9 4 2 3 2" xfId="1738"/>
    <cellStyle name="20% - Ênfase1 9 4 2 3 3" xfId="1739"/>
    <cellStyle name="20% - Ênfase1 9 4 2 4" xfId="1740"/>
    <cellStyle name="20% - Ênfase1 9 4 2 5" xfId="1741"/>
    <cellStyle name="20% - Ênfase1 9 4 2 6" xfId="1742"/>
    <cellStyle name="20% - Ênfase1 9 4 2 7" xfId="1743"/>
    <cellStyle name="20% - Ênfase1 9 4 2 8" xfId="1744"/>
    <cellStyle name="20% - Ênfase1 9 4 3" xfId="1745"/>
    <cellStyle name="20% - Ênfase1 9 4 3 2" xfId="1746"/>
    <cellStyle name="20% - Ênfase1 9 4 3 2 2" xfId="1747"/>
    <cellStyle name="20% - Ênfase1 9 4 3 3" xfId="1748"/>
    <cellStyle name="20% - Ênfase1 9 4 3 4" xfId="1749"/>
    <cellStyle name="20% - Ênfase1 9 4 3 5" xfId="1750"/>
    <cellStyle name="20% - Ênfase1 9 4 3 6" xfId="1751"/>
    <cellStyle name="20% - Ênfase1 9 4 4" xfId="1752"/>
    <cellStyle name="20% - Ênfase1 9 4 4 2" xfId="1753"/>
    <cellStyle name="20% - Ênfase1 9 4 4 3" xfId="1754"/>
    <cellStyle name="20% - Ênfase1 9 4 4 4" xfId="1755"/>
    <cellStyle name="20% - Ênfase1 9 4 5" xfId="1756"/>
    <cellStyle name="20% - Ênfase1 9 4 6" xfId="1757"/>
    <cellStyle name="20% - Ênfase1 9 4 7" xfId="1758"/>
    <cellStyle name="20% - Ênfase1 9 4 8" xfId="1759"/>
    <cellStyle name="20% - Ênfase1 9 4 9" xfId="1760"/>
    <cellStyle name="20% - Ênfase2 10" xfId="1761"/>
    <cellStyle name="20% - Ênfase2 10 10" xfId="1762"/>
    <cellStyle name="20% - Ênfase2 10 11" xfId="1763"/>
    <cellStyle name="20% - Ênfase2 10 12" xfId="1764"/>
    <cellStyle name="20% - Ênfase2 10 13" xfId="1765"/>
    <cellStyle name="20% - Ênfase2 10 14" xfId="1766"/>
    <cellStyle name="20% - Ênfase2 10 15" xfId="1767"/>
    <cellStyle name="20% - Ênfase2 10 2" xfId="1768"/>
    <cellStyle name="20% - Ênfase2 10 3" xfId="1769"/>
    <cellStyle name="20% - Ênfase2 10 3 10" xfId="1770"/>
    <cellStyle name="20% - Ênfase2 10 3 2" xfId="1771"/>
    <cellStyle name="20% - Ênfase2 10 3 2 2" xfId="1772"/>
    <cellStyle name="20% - Ênfase2 10 3 2 2 2" xfId="1773"/>
    <cellStyle name="20% - Ênfase2 10 3 2 2 2 2" xfId="1774"/>
    <cellStyle name="20% - Ênfase2 10 3 2 2 3" xfId="1775"/>
    <cellStyle name="20% - Ênfase2 10 3 2 2 4" xfId="1776"/>
    <cellStyle name="20% - Ênfase2 10 3 2 2 5" xfId="1777"/>
    <cellStyle name="20% - Ênfase2 10 3 2 2 6" xfId="1778"/>
    <cellStyle name="20% - Ênfase2 10 3 2 3" xfId="1779"/>
    <cellStyle name="20% - Ênfase2 10 3 2 3 2" xfId="1780"/>
    <cellStyle name="20% - Ênfase2 10 3 2 3 3" xfId="1781"/>
    <cellStyle name="20% - Ênfase2 10 3 2 4" xfId="1782"/>
    <cellStyle name="20% - Ênfase2 10 3 2 5" xfId="1783"/>
    <cellStyle name="20% - Ênfase2 10 3 2 6" xfId="1784"/>
    <cellStyle name="20% - Ênfase2 10 3 2 7" xfId="1785"/>
    <cellStyle name="20% - Ênfase2 10 3 2 8" xfId="1786"/>
    <cellStyle name="20% - Ênfase2 10 3 3" xfId="1787"/>
    <cellStyle name="20% - Ênfase2 10 3 3 2" xfId="1788"/>
    <cellStyle name="20% - Ênfase2 10 3 3 2 2" xfId="1789"/>
    <cellStyle name="20% - Ênfase2 10 3 3 3" xfId="1790"/>
    <cellStyle name="20% - Ênfase2 10 3 3 4" xfId="1791"/>
    <cellStyle name="20% - Ênfase2 10 3 3 5" xfId="1792"/>
    <cellStyle name="20% - Ênfase2 10 3 3 6" xfId="1793"/>
    <cellStyle name="20% - Ênfase2 10 3 4" xfId="1794"/>
    <cellStyle name="20% - Ênfase2 10 3 4 2" xfId="1795"/>
    <cellStyle name="20% - Ênfase2 10 3 4 3" xfId="1796"/>
    <cellStyle name="20% - Ênfase2 10 3 4 4" xfId="1797"/>
    <cellStyle name="20% - Ênfase2 10 3 5" xfId="1798"/>
    <cellStyle name="20% - Ênfase2 10 3 6" xfId="1799"/>
    <cellStyle name="20% - Ênfase2 10 3 7" xfId="1800"/>
    <cellStyle name="20% - Ênfase2 10 3 8" xfId="1801"/>
    <cellStyle name="20% - Ênfase2 10 3 9" xfId="1802"/>
    <cellStyle name="20% - Ênfase2 10 4" xfId="1803"/>
    <cellStyle name="20% - Ênfase2 10 4 10" xfId="1804"/>
    <cellStyle name="20% - Ênfase2 10 4 2" xfId="1805"/>
    <cellStyle name="20% - Ênfase2 10 4 2 2" xfId="1806"/>
    <cellStyle name="20% - Ênfase2 10 4 2 2 2" xfId="1807"/>
    <cellStyle name="20% - Ênfase2 10 4 2 2 2 2" xfId="1808"/>
    <cellStyle name="20% - Ênfase2 10 4 2 2 3" xfId="1809"/>
    <cellStyle name="20% - Ênfase2 10 4 2 2 4" xfId="1810"/>
    <cellStyle name="20% - Ênfase2 10 4 2 2 5" xfId="1811"/>
    <cellStyle name="20% - Ênfase2 10 4 2 2 6" xfId="1812"/>
    <cellStyle name="20% - Ênfase2 10 4 2 3" xfId="1813"/>
    <cellStyle name="20% - Ênfase2 10 4 2 3 2" xfId="1814"/>
    <cellStyle name="20% - Ênfase2 10 4 2 3 3" xfId="1815"/>
    <cellStyle name="20% - Ênfase2 10 4 2 4" xfId="1816"/>
    <cellStyle name="20% - Ênfase2 10 4 2 5" xfId="1817"/>
    <cellStyle name="20% - Ênfase2 10 4 2 6" xfId="1818"/>
    <cellStyle name="20% - Ênfase2 10 4 2 7" xfId="1819"/>
    <cellStyle name="20% - Ênfase2 10 4 2 8" xfId="1820"/>
    <cellStyle name="20% - Ênfase2 10 4 3" xfId="1821"/>
    <cellStyle name="20% - Ênfase2 10 4 3 2" xfId="1822"/>
    <cellStyle name="20% - Ênfase2 10 4 3 2 2" xfId="1823"/>
    <cellStyle name="20% - Ênfase2 10 4 3 3" xfId="1824"/>
    <cellStyle name="20% - Ênfase2 10 4 3 4" xfId="1825"/>
    <cellStyle name="20% - Ênfase2 10 4 3 5" xfId="1826"/>
    <cellStyle name="20% - Ênfase2 10 4 3 6" xfId="1827"/>
    <cellStyle name="20% - Ênfase2 10 4 4" xfId="1828"/>
    <cellStyle name="20% - Ênfase2 10 4 4 2" xfId="1829"/>
    <cellStyle name="20% - Ênfase2 10 4 4 3" xfId="1830"/>
    <cellStyle name="20% - Ênfase2 10 4 4 4" xfId="1831"/>
    <cellStyle name="20% - Ênfase2 10 4 5" xfId="1832"/>
    <cellStyle name="20% - Ênfase2 10 4 6" xfId="1833"/>
    <cellStyle name="20% - Ênfase2 10 4 7" xfId="1834"/>
    <cellStyle name="20% - Ênfase2 10 4 8" xfId="1835"/>
    <cellStyle name="20% - Ênfase2 10 4 9" xfId="1836"/>
    <cellStyle name="20% - Ênfase2 10 5" xfId="1837"/>
    <cellStyle name="20% - Ênfase2 10 5 10" xfId="1838"/>
    <cellStyle name="20% - Ênfase2 10 5 2" xfId="1839"/>
    <cellStyle name="20% - Ênfase2 10 5 2 2" xfId="1840"/>
    <cellStyle name="20% - Ênfase2 10 5 2 2 2" xfId="1841"/>
    <cellStyle name="20% - Ênfase2 10 5 2 2 2 2" xfId="1842"/>
    <cellStyle name="20% - Ênfase2 10 5 2 2 3" xfId="1843"/>
    <cellStyle name="20% - Ênfase2 10 5 2 2 4" xfId="1844"/>
    <cellStyle name="20% - Ênfase2 10 5 2 2 5" xfId="1845"/>
    <cellStyle name="20% - Ênfase2 10 5 2 2 6" xfId="1846"/>
    <cellStyle name="20% - Ênfase2 10 5 2 3" xfId="1847"/>
    <cellStyle name="20% - Ênfase2 10 5 2 3 2" xfId="1848"/>
    <cellStyle name="20% - Ênfase2 10 5 2 3 3" xfId="1849"/>
    <cellStyle name="20% - Ênfase2 10 5 2 4" xfId="1850"/>
    <cellStyle name="20% - Ênfase2 10 5 2 5" xfId="1851"/>
    <cellStyle name="20% - Ênfase2 10 5 2 6" xfId="1852"/>
    <cellStyle name="20% - Ênfase2 10 5 2 7" xfId="1853"/>
    <cellStyle name="20% - Ênfase2 10 5 2 8" xfId="1854"/>
    <cellStyle name="20% - Ênfase2 10 5 3" xfId="1855"/>
    <cellStyle name="20% - Ênfase2 10 5 3 2" xfId="1856"/>
    <cellStyle name="20% - Ênfase2 10 5 3 2 2" xfId="1857"/>
    <cellStyle name="20% - Ênfase2 10 5 3 3" xfId="1858"/>
    <cellStyle name="20% - Ênfase2 10 5 3 4" xfId="1859"/>
    <cellStyle name="20% - Ênfase2 10 5 3 5" xfId="1860"/>
    <cellStyle name="20% - Ênfase2 10 5 3 6" xfId="1861"/>
    <cellStyle name="20% - Ênfase2 10 5 4" xfId="1862"/>
    <cellStyle name="20% - Ênfase2 10 5 4 2" xfId="1863"/>
    <cellStyle name="20% - Ênfase2 10 5 4 3" xfId="1864"/>
    <cellStyle name="20% - Ênfase2 10 5 4 4" xfId="1865"/>
    <cellStyle name="20% - Ênfase2 10 5 5" xfId="1866"/>
    <cellStyle name="20% - Ênfase2 10 5 6" xfId="1867"/>
    <cellStyle name="20% - Ênfase2 10 5 7" xfId="1868"/>
    <cellStyle name="20% - Ênfase2 10 5 8" xfId="1869"/>
    <cellStyle name="20% - Ênfase2 10 5 9" xfId="1870"/>
    <cellStyle name="20% - Ênfase2 10 6" xfId="1871"/>
    <cellStyle name="20% - Ênfase2 10 6 2" xfId="1872"/>
    <cellStyle name="20% - Ênfase2 10 6 2 2" xfId="1873"/>
    <cellStyle name="20% - Ênfase2 10 6 2 2 2" xfId="1874"/>
    <cellStyle name="20% - Ênfase2 10 6 2 3" xfId="1875"/>
    <cellStyle name="20% - Ênfase2 10 6 2 4" xfId="1876"/>
    <cellStyle name="20% - Ênfase2 10 6 2 5" xfId="1877"/>
    <cellStyle name="20% - Ênfase2 10 6 2 6" xfId="1878"/>
    <cellStyle name="20% - Ênfase2 10 6 3" xfId="1879"/>
    <cellStyle name="20% - Ênfase2 10 6 3 2" xfId="1880"/>
    <cellStyle name="20% - Ênfase2 10 6 3 3" xfId="1881"/>
    <cellStyle name="20% - Ênfase2 10 6 3 4" xfId="1882"/>
    <cellStyle name="20% - Ênfase2 10 6 4" xfId="1883"/>
    <cellStyle name="20% - Ênfase2 10 6 5" xfId="1884"/>
    <cellStyle name="20% - Ênfase2 10 6 6" xfId="1885"/>
    <cellStyle name="20% - Ênfase2 10 6 7" xfId="1886"/>
    <cellStyle name="20% - Ênfase2 10 6 8" xfId="1887"/>
    <cellStyle name="20% - Ênfase2 10 6 9" xfId="1888"/>
    <cellStyle name="20% - Ênfase2 10 7" xfId="1889"/>
    <cellStyle name="20% - Ênfase2 10 7 2" xfId="1890"/>
    <cellStyle name="20% - Ênfase2 10 7 2 2" xfId="1891"/>
    <cellStyle name="20% - Ênfase2 10 7 2 2 2" xfId="1892"/>
    <cellStyle name="20% - Ênfase2 10 7 2 3" xfId="1893"/>
    <cellStyle name="20% - Ênfase2 10 7 2 4" xfId="1894"/>
    <cellStyle name="20% - Ênfase2 10 7 2 5" xfId="1895"/>
    <cellStyle name="20% - Ênfase2 10 7 2 6" xfId="1896"/>
    <cellStyle name="20% - Ênfase2 10 7 3" xfId="1897"/>
    <cellStyle name="20% - Ênfase2 10 7 3 2" xfId="1898"/>
    <cellStyle name="20% - Ênfase2 10 7 3 3" xfId="1899"/>
    <cellStyle name="20% - Ênfase2 10 7 4" xfId="1900"/>
    <cellStyle name="20% - Ênfase2 10 7 5" xfId="1901"/>
    <cellStyle name="20% - Ênfase2 10 7 6" xfId="1902"/>
    <cellStyle name="20% - Ênfase2 10 7 7" xfId="1903"/>
    <cellStyle name="20% - Ênfase2 10 7 8" xfId="1904"/>
    <cellStyle name="20% - Ênfase2 10 8" xfId="1905"/>
    <cellStyle name="20% - Ênfase2 10 8 2" xfId="1906"/>
    <cellStyle name="20% - Ênfase2 10 8 2 2" xfId="1907"/>
    <cellStyle name="20% - Ênfase2 10 8 2 3" xfId="1908"/>
    <cellStyle name="20% - Ênfase2 10 8 3" xfId="1909"/>
    <cellStyle name="20% - Ênfase2 10 8 4" xfId="1910"/>
    <cellStyle name="20% - Ênfase2 10 8 5" xfId="1911"/>
    <cellStyle name="20% - Ênfase2 10 8 6" xfId="1912"/>
    <cellStyle name="20% - Ênfase2 10 8 7" xfId="1913"/>
    <cellStyle name="20% - Ênfase2 10 9" xfId="1914"/>
    <cellStyle name="20% - Ênfase2 10 9 2" xfId="1915"/>
    <cellStyle name="20% - Ênfase2 10 9 3" xfId="1916"/>
    <cellStyle name="20% - Ênfase2 10 9 4" xfId="1917"/>
    <cellStyle name="20% - Ênfase2 10 9 5" xfId="1918"/>
    <cellStyle name="20% - Ênfase2 10 9 6" xfId="1919"/>
    <cellStyle name="20% - Ênfase2 11" xfId="1920"/>
    <cellStyle name="20% - Ênfase2 11 10" xfId="1921"/>
    <cellStyle name="20% - Ênfase2 11 11" xfId="1922"/>
    <cellStyle name="20% - Ênfase2 11 12" xfId="1923"/>
    <cellStyle name="20% - Ênfase2 11 13" xfId="1924"/>
    <cellStyle name="20% - Ênfase2 11 14" xfId="1925"/>
    <cellStyle name="20% - Ênfase2 11 15" xfId="1926"/>
    <cellStyle name="20% - Ênfase2 11 2" xfId="1927"/>
    <cellStyle name="20% - Ênfase2 11 3" xfId="1928"/>
    <cellStyle name="20% - Ênfase2 11 3 10" xfId="1929"/>
    <cellStyle name="20% - Ênfase2 11 3 2" xfId="1930"/>
    <cellStyle name="20% - Ênfase2 11 3 2 2" xfId="1931"/>
    <cellStyle name="20% - Ênfase2 11 3 2 2 2" xfId="1932"/>
    <cellStyle name="20% - Ênfase2 11 3 2 2 2 2" xfId="1933"/>
    <cellStyle name="20% - Ênfase2 11 3 2 2 3" xfId="1934"/>
    <cellStyle name="20% - Ênfase2 11 3 2 2 4" xfId="1935"/>
    <cellStyle name="20% - Ênfase2 11 3 2 2 5" xfId="1936"/>
    <cellStyle name="20% - Ênfase2 11 3 2 2 6" xfId="1937"/>
    <cellStyle name="20% - Ênfase2 11 3 2 3" xfId="1938"/>
    <cellStyle name="20% - Ênfase2 11 3 2 3 2" xfId="1939"/>
    <cellStyle name="20% - Ênfase2 11 3 2 3 3" xfId="1940"/>
    <cellStyle name="20% - Ênfase2 11 3 2 4" xfId="1941"/>
    <cellStyle name="20% - Ênfase2 11 3 2 5" xfId="1942"/>
    <cellStyle name="20% - Ênfase2 11 3 2 6" xfId="1943"/>
    <cellStyle name="20% - Ênfase2 11 3 2 7" xfId="1944"/>
    <cellStyle name="20% - Ênfase2 11 3 2 8" xfId="1945"/>
    <cellStyle name="20% - Ênfase2 11 3 3" xfId="1946"/>
    <cellStyle name="20% - Ênfase2 11 3 3 2" xfId="1947"/>
    <cellStyle name="20% - Ênfase2 11 3 3 2 2" xfId="1948"/>
    <cellStyle name="20% - Ênfase2 11 3 3 3" xfId="1949"/>
    <cellStyle name="20% - Ênfase2 11 3 3 4" xfId="1950"/>
    <cellStyle name="20% - Ênfase2 11 3 3 5" xfId="1951"/>
    <cellStyle name="20% - Ênfase2 11 3 3 6" xfId="1952"/>
    <cellStyle name="20% - Ênfase2 11 3 4" xfId="1953"/>
    <cellStyle name="20% - Ênfase2 11 3 4 2" xfId="1954"/>
    <cellStyle name="20% - Ênfase2 11 3 4 3" xfId="1955"/>
    <cellStyle name="20% - Ênfase2 11 3 4 4" xfId="1956"/>
    <cellStyle name="20% - Ênfase2 11 3 5" xfId="1957"/>
    <cellStyle name="20% - Ênfase2 11 3 6" xfId="1958"/>
    <cellStyle name="20% - Ênfase2 11 3 7" xfId="1959"/>
    <cellStyle name="20% - Ênfase2 11 3 8" xfId="1960"/>
    <cellStyle name="20% - Ênfase2 11 3 9" xfId="1961"/>
    <cellStyle name="20% - Ênfase2 11 4" xfId="1962"/>
    <cellStyle name="20% - Ênfase2 11 4 10" xfId="1963"/>
    <cellStyle name="20% - Ênfase2 11 4 2" xfId="1964"/>
    <cellStyle name="20% - Ênfase2 11 4 2 2" xfId="1965"/>
    <cellStyle name="20% - Ênfase2 11 4 2 2 2" xfId="1966"/>
    <cellStyle name="20% - Ênfase2 11 4 2 2 2 2" xfId="1967"/>
    <cellStyle name="20% - Ênfase2 11 4 2 2 3" xfId="1968"/>
    <cellStyle name="20% - Ênfase2 11 4 2 2 4" xfId="1969"/>
    <cellStyle name="20% - Ênfase2 11 4 2 2 5" xfId="1970"/>
    <cellStyle name="20% - Ênfase2 11 4 2 2 6" xfId="1971"/>
    <cellStyle name="20% - Ênfase2 11 4 2 3" xfId="1972"/>
    <cellStyle name="20% - Ênfase2 11 4 2 3 2" xfId="1973"/>
    <cellStyle name="20% - Ênfase2 11 4 2 3 3" xfId="1974"/>
    <cellStyle name="20% - Ênfase2 11 4 2 4" xfId="1975"/>
    <cellStyle name="20% - Ênfase2 11 4 2 5" xfId="1976"/>
    <cellStyle name="20% - Ênfase2 11 4 2 6" xfId="1977"/>
    <cellStyle name="20% - Ênfase2 11 4 2 7" xfId="1978"/>
    <cellStyle name="20% - Ênfase2 11 4 2 8" xfId="1979"/>
    <cellStyle name="20% - Ênfase2 11 4 3" xfId="1980"/>
    <cellStyle name="20% - Ênfase2 11 4 3 2" xfId="1981"/>
    <cellStyle name="20% - Ênfase2 11 4 3 2 2" xfId="1982"/>
    <cellStyle name="20% - Ênfase2 11 4 3 3" xfId="1983"/>
    <cellStyle name="20% - Ênfase2 11 4 3 4" xfId="1984"/>
    <cellStyle name="20% - Ênfase2 11 4 3 5" xfId="1985"/>
    <cellStyle name="20% - Ênfase2 11 4 3 6" xfId="1986"/>
    <cellStyle name="20% - Ênfase2 11 4 4" xfId="1987"/>
    <cellStyle name="20% - Ênfase2 11 4 4 2" xfId="1988"/>
    <cellStyle name="20% - Ênfase2 11 4 4 3" xfId="1989"/>
    <cellStyle name="20% - Ênfase2 11 4 4 4" xfId="1990"/>
    <cellStyle name="20% - Ênfase2 11 4 5" xfId="1991"/>
    <cellStyle name="20% - Ênfase2 11 4 6" xfId="1992"/>
    <cellStyle name="20% - Ênfase2 11 4 7" xfId="1993"/>
    <cellStyle name="20% - Ênfase2 11 4 8" xfId="1994"/>
    <cellStyle name="20% - Ênfase2 11 4 9" xfId="1995"/>
    <cellStyle name="20% - Ênfase2 11 5" xfId="1996"/>
    <cellStyle name="20% - Ênfase2 11 5 10" xfId="1997"/>
    <cellStyle name="20% - Ênfase2 11 5 2" xfId="1998"/>
    <cellStyle name="20% - Ênfase2 11 5 2 2" xfId="1999"/>
    <cellStyle name="20% - Ênfase2 11 5 2 2 2" xfId="2000"/>
    <cellStyle name="20% - Ênfase2 11 5 2 2 2 2" xfId="2001"/>
    <cellStyle name="20% - Ênfase2 11 5 2 2 3" xfId="2002"/>
    <cellStyle name="20% - Ênfase2 11 5 2 2 4" xfId="2003"/>
    <cellStyle name="20% - Ênfase2 11 5 2 2 5" xfId="2004"/>
    <cellStyle name="20% - Ênfase2 11 5 2 2 6" xfId="2005"/>
    <cellStyle name="20% - Ênfase2 11 5 2 3" xfId="2006"/>
    <cellStyle name="20% - Ênfase2 11 5 2 3 2" xfId="2007"/>
    <cellStyle name="20% - Ênfase2 11 5 2 3 3" xfId="2008"/>
    <cellStyle name="20% - Ênfase2 11 5 2 4" xfId="2009"/>
    <cellStyle name="20% - Ênfase2 11 5 2 5" xfId="2010"/>
    <cellStyle name="20% - Ênfase2 11 5 2 6" xfId="2011"/>
    <cellStyle name="20% - Ênfase2 11 5 2 7" xfId="2012"/>
    <cellStyle name="20% - Ênfase2 11 5 2 8" xfId="2013"/>
    <cellStyle name="20% - Ênfase2 11 5 3" xfId="2014"/>
    <cellStyle name="20% - Ênfase2 11 5 3 2" xfId="2015"/>
    <cellStyle name="20% - Ênfase2 11 5 3 2 2" xfId="2016"/>
    <cellStyle name="20% - Ênfase2 11 5 3 3" xfId="2017"/>
    <cellStyle name="20% - Ênfase2 11 5 3 4" xfId="2018"/>
    <cellStyle name="20% - Ênfase2 11 5 3 5" xfId="2019"/>
    <cellStyle name="20% - Ênfase2 11 5 3 6" xfId="2020"/>
    <cellStyle name="20% - Ênfase2 11 5 4" xfId="2021"/>
    <cellStyle name="20% - Ênfase2 11 5 4 2" xfId="2022"/>
    <cellStyle name="20% - Ênfase2 11 5 4 3" xfId="2023"/>
    <cellStyle name="20% - Ênfase2 11 5 4 4" xfId="2024"/>
    <cellStyle name="20% - Ênfase2 11 5 5" xfId="2025"/>
    <cellStyle name="20% - Ênfase2 11 5 6" xfId="2026"/>
    <cellStyle name="20% - Ênfase2 11 5 7" xfId="2027"/>
    <cellStyle name="20% - Ênfase2 11 5 8" xfId="2028"/>
    <cellStyle name="20% - Ênfase2 11 5 9" xfId="2029"/>
    <cellStyle name="20% - Ênfase2 11 6" xfId="2030"/>
    <cellStyle name="20% - Ênfase2 11 6 2" xfId="2031"/>
    <cellStyle name="20% - Ênfase2 11 6 2 2" xfId="2032"/>
    <cellStyle name="20% - Ênfase2 11 6 2 2 2" xfId="2033"/>
    <cellStyle name="20% - Ênfase2 11 6 2 3" xfId="2034"/>
    <cellStyle name="20% - Ênfase2 11 6 2 4" xfId="2035"/>
    <cellStyle name="20% - Ênfase2 11 6 2 5" xfId="2036"/>
    <cellStyle name="20% - Ênfase2 11 6 2 6" xfId="2037"/>
    <cellStyle name="20% - Ênfase2 11 6 3" xfId="2038"/>
    <cellStyle name="20% - Ênfase2 11 6 3 2" xfId="2039"/>
    <cellStyle name="20% - Ênfase2 11 6 3 3" xfId="2040"/>
    <cellStyle name="20% - Ênfase2 11 6 3 4" xfId="2041"/>
    <cellStyle name="20% - Ênfase2 11 6 4" xfId="2042"/>
    <cellStyle name="20% - Ênfase2 11 6 5" xfId="2043"/>
    <cellStyle name="20% - Ênfase2 11 6 6" xfId="2044"/>
    <cellStyle name="20% - Ênfase2 11 6 7" xfId="2045"/>
    <cellStyle name="20% - Ênfase2 11 6 8" xfId="2046"/>
    <cellStyle name="20% - Ênfase2 11 6 9" xfId="2047"/>
    <cellStyle name="20% - Ênfase2 11 7" xfId="2048"/>
    <cellStyle name="20% - Ênfase2 11 7 2" xfId="2049"/>
    <cellStyle name="20% - Ênfase2 11 7 2 2" xfId="2050"/>
    <cellStyle name="20% - Ênfase2 11 7 2 2 2" xfId="2051"/>
    <cellStyle name="20% - Ênfase2 11 7 2 3" xfId="2052"/>
    <cellStyle name="20% - Ênfase2 11 7 2 4" xfId="2053"/>
    <cellStyle name="20% - Ênfase2 11 7 2 5" xfId="2054"/>
    <cellStyle name="20% - Ênfase2 11 7 2 6" xfId="2055"/>
    <cellStyle name="20% - Ênfase2 11 7 3" xfId="2056"/>
    <cellStyle name="20% - Ênfase2 11 7 3 2" xfId="2057"/>
    <cellStyle name="20% - Ênfase2 11 7 3 3" xfId="2058"/>
    <cellStyle name="20% - Ênfase2 11 7 4" xfId="2059"/>
    <cellStyle name="20% - Ênfase2 11 7 5" xfId="2060"/>
    <cellStyle name="20% - Ênfase2 11 7 6" xfId="2061"/>
    <cellStyle name="20% - Ênfase2 11 7 7" xfId="2062"/>
    <cellStyle name="20% - Ênfase2 11 7 8" xfId="2063"/>
    <cellStyle name="20% - Ênfase2 11 8" xfId="2064"/>
    <cellStyle name="20% - Ênfase2 11 8 2" xfId="2065"/>
    <cellStyle name="20% - Ênfase2 11 8 2 2" xfId="2066"/>
    <cellStyle name="20% - Ênfase2 11 8 2 3" xfId="2067"/>
    <cellStyle name="20% - Ênfase2 11 8 3" xfId="2068"/>
    <cellStyle name="20% - Ênfase2 11 8 4" xfId="2069"/>
    <cellStyle name="20% - Ênfase2 11 8 5" xfId="2070"/>
    <cellStyle name="20% - Ênfase2 11 8 6" xfId="2071"/>
    <cellStyle name="20% - Ênfase2 11 8 7" xfId="2072"/>
    <cellStyle name="20% - Ênfase2 11 9" xfId="2073"/>
    <cellStyle name="20% - Ênfase2 11 9 2" xfId="2074"/>
    <cellStyle name="20% - Ênfase2 11 9 3" xfId="2075"/>
    <cellStyle name="20% - Ênfase2 11 9 4" xfId="2076"/>
    <cellStyle name="20% - Ênfase2 11 9 5" xfId="2077"/>
    <cellStyle name="20% - Ênfase2 11 9 6" xfId="2078"/>
    <cellStyle name="20% - Ênfase2 12" xfId="2079"/>
    <cellStyle name="20% - Ênfase2 12 10" xfId="2080"/>
    <cellStyle name="20% - Ênfase2 12 11" xfId="2081"/>
    <cellStyle name="20% - Ênfase2 12 12" xfId="2082"/>
    <cellStyle name="20% - Ênfase2 12 13" xfId="2083"/>
    <cellStyle name="20% - Ênfase2 12 14" xfId="2084"/>
    <cellStyle name="20% - Ênfase2 12 15" xfId="2085"/>
    <cellStyle name="20% - Ênfase2 12 2" xfId="2086"/>
    <cellStyle name="20% - Ênfase2 12 3" xfId="2087"/>
    <cellStyle name="20% - Ênfase2 12 3 10" xfId="2088"/>
    <cellStyle name="20% - Ênfase2 12 3 2" xfId="2089"/>
    <cellStyle name="20% - Ênfase2 12 3 2 2" xfId="2090"/>
    <cellStyle name="20% - Ênfase2 12 3 2 2 2" xfId="2091"/>
    <cellStyle name="20% - Ênfase2 12 3 2 2 2 2" xfId="2092"/>
    <cellStyle name="20% - Ênfase2 12 3 2 2 3" xfId="2093"/>
    <cellStyle name="20% - Ênfase2 12 3 2 2 4" xfId="2094"/>
    <cellStyle name="20% - Ênfase2 12 3 2 2 5" xfId="2095"/>
    <cellStyle name="20% - Ênfase2 12 3 2 2 6" xfId="2096"/>
    <cellStyle name="20% - Ênfase2 12 3 2 3" xfId="2097"/>
    <cellStyle name="20% - Ênfase2 12 3 2 3 2" xfId="2098"/>
    <cellStyle name="20% - Ênfase2 12 3 2 3 3" xfId="2099"/>
    <cellStyle name="20% - Ênfase2 12 3 2 4" xfId="2100"/>
    <cellStyle name="20% - Ênfase2 12 3 2 5" xfId="2101"/>
    <cellStyle name="20% - Ênfase2 12 3 2 6" xfId="2102"/>
    <cellStyle name="20% - Ênfase2 12 3 2 7" xfId="2103"/>
    <cellStyle name="20% - Ênfase2 12 3 2 8" xfId="2104"/>
    <cellStyle name="20% - Ênfase2 12 3 3" xfId="2105"/>
    <cellStyle name="20% - Ênfase2 12 3 3 2" xfId="2106"/>
    <cellStyle name="20% - Ênfase2 12 3 3 2 2" xfId="2107"/>
    <cellStyle name="20% - Ênfase2 12 3 3 3" xfId="2108"/>
    <cellStyle name="20% - Ênfase2 12 3 3 4" xfId="2109"/>
    <cellStyle name="20% - Ênfase2 12 3 3 5" xfId="2110"/>
    <cellStyle name="20% - Ênfase2 12 3 3 6" xfId="2111"/>
    <cellStyle name="20% - Ênfase2 12 3 4" xfId="2112"/>
    <cellStyle name="20% - Ênfase2 12 3 4 2" xfId="2113"/>
    <cellStyle name="20% - Ênfase2 12 3 4 3" xfId="2114"/>
    <cellStyle name="20% - Ênfase2 12 3 4 4" xfId="2115"/>
    <cellStyle name="20% - Ênfase2 12 3 5" xfId="2116"/>
    <cellStyle name="20% - Ênfase2 12 3 6" xfId="2117"/>
    <cellStyle name="20% - Ênfase2 12 3 7" xfId="2118"/>
    <cellStyle name="20% - Ênfase2 12 3 8" xfId="2119"/>
    <cellStyle name="20% - Ênfase2 12 3 9" xfId="2120"/>
    <cellStyle name="20% - Ênfase2 12 4" xfId="2121"/>
    <cellStyle name="20% - Ênfase2 12 4 10" xfId="2122"/>
    <cellStyle name="20% - Ênfase2 12 4 2" xfId="2123"/>
    <cellStyle name="20% - Ênfase2 12 4 2 2" xfId="2124"/>
    <cellStyle name="20% - Ênfase2 12 4 2 2 2" xfId="2125"/>
    <cellStyle name="20% - Ênfase2 12 4 2 2 2 2" xfId="2126"/>
    <cellStyle name="20% - Ênfase2 12 4 2 2 3" xfId="2127"/>
    <cellStyle name="20% - Ênfase2 12 4 2 2 4" xfId="2128"/>
    <cellStyle name="20% - Ênfase2 12 4 2 2 5" xfId="2129"/>
    <cellStyle name="20% - Ênfase2 12 4 2 2 6" xfId="2130"/>
    <cellStyle name="20% - Ênfase2 12 4 2 3" xfId="2131"/>
    <cellStyle name="20% - Ênfase2 12 4 2 3 2" xfId="2132"/>
    <cellStyle name="20% - Ênfase2 12 4 2 3 3" xfId="2133"/>
    <cellStyle name="20% - Ênfase2 12 4 2 4" xfId="2134"/>
    <cellStyle name="20% - Ênfase2 12 4 2 5" xfId="2135"/>
    <cellStyle name="20% - Ênfase2 12 4 2 6" xfId="2136"/>
    <cellStyle name="20% - Ênfase2 12 4 2 7" xfId="2137"/>
    <cellStyle name="20% - Ênfase2 12 4 2 8" xfId="2138"/>
    <cellStyle name="20% - Ênfase2 12 4 3" xfId="2139"/>
    <cellStyle name="20% - Ênfase2 12 4 3 2" xfId="2140"/>
    <cellStyle name="20% - Ênfase2 12 4 3 2 2" xfId="2141"/>
    <cellStyle name="20% - Ênfase2 12 4 3 3" xfId="2142"/>
    <cellStyle name="20% - Ênfase2 12 4 3 4" xfId="2143"/>
    <cellStyle name="20% - Ênfase2 12 4 3 5" xfId="2144"/>
    <cellStyle name="20% - Ênfase2 12 4 3 6" xfId="2145"/>
    <cellStyle name="20% - Ênfase2 12 4 4" xfId="2146"/>
    <cellStyle name="20% - Ênfase2 12 4 4 2" xfId="2147"/>
    <cellStyle name="20% - Ênfase2 12 4 4 3" xfId="2148"/>
    <cellStyle name="20% - Ênfase2 12 4 4 4" xfId="2149"/>
    <cellStyle name="20% - Ênfase2 12 4 5" xfId="2150"/>
    <cellStyle name="20% - Ênfase2 12 4 6" xfId="2151"/>
    <cellStyle name="20% - Ênfase2 12 4 7" xfId="2152"/>
    <cellStyle name="20% - Ênfase2 12 4 8" xfId="2153"/>
    <cellStyle name="20% - Ênfase2 12 4 9" xfId="2154"/>
    <cellStyle name="20% - Ênfase2 12 5" xfId="2155"/>
    <cellStyle name="20% - Ênfase2 12 5 10" xfId="2156"/>
    <cellStyle name="20% - Ênfase2 12 5 2" xfId="2157"/>
    <cellStyle name="20% - Ênfase2 12 5 2 2" xfId="2158"/>
    <cellStyle name="20% - Ênfase2 12 5 2 2 2" xfId="2159"/>
    <cellStyle name="20% - Ênfase2 12 5 2 2 2 2" xfId="2160"/>
    <cellStyle name="20% - Ênfase2 12 5 2 2 3" xfId="2161"/>
    <cellStyle name="20% - Ênfase2 12 5 2 2 4" xfId="2162"/>
    <cellStyle name="20% - Ênfase2 12 5 2 2 5" xfId="2163"/>
    <cellStyle name="20% - Ênfase2 12 5 2 2 6" xfId="2164"/>
    <cellStyle name="20% - Ênfase2 12 5 2 3" xfId="2165"/>
    <cellStyle name="20% - Ênfase2 12 5 2 3 2" xfId="2166"/>
    <cellStyle name="20% - Ênfase2 12 5 2 3 3" xfId="2167"/>
    <cellStyle name="20% - Ênfase2 12 5 2 4" xfId="2168"/>
    <cellStyle name="20% - Ênfase2 12 5 2 5" xfId="2169"/>
    <cellStyle name="20% - Ênfase2 12 5 2 6" xfId="2170"/>
    <cellStyle name="20% - Ênfase2 12 5 2 7" xfId="2171"/>
    <cellStyle name="20% - Ênfase2 12 5 2 8" xfId="2172"/>
    <cellStyle name="20% - Ênfase2 12 5 3" xfId="2173"/>
    <cellStyle name="20% - Ênfase2 12 5 3 2" xfId="2174"/>
    <cellStyle name="20% - Ênfase2 12 5 3 2 2" xfId="2175"/>
    <cellStyle name="20% - Ênfase2 12 5 3 3" xfId="2176"/>
    <cellStyle name="20% - Ênfase2 12 5 3 4" xfId="2177"/>
    <cellStyle name="20% - Ênfase2 12 5 3 5" xfId="2178"/>
    <cellStyle name="20% - Ênfase2 12 5 3 6" xfId="2179"/>
    <cellStyle name="20% - Ênfase2 12 5 4" xfId="2180"/>
    <cellStyle name="20% - Ênfase2 12 5 4 2" xfId="2181"/>
    <cellStyle name="20% - Ênfase2 12 5 4 3" xfId="2182"/>
    <cellStyle name="20% - Ênfase2 12 5 4 4" xfId="2183"/>
    <cellStyle name="20% - Ênfase2 12 5 5" xfId="2184"/>
    <cellStyle name="20% - Ênfase2 12 5 6" xfId="2185"/>
    <cellStyle name="20% - Ênfase2 12 5 7" xfId="2186"/>
    <cellStyle name="20% - Ênfase2 12 5 8" xfId="2187"/>
    <cellStyle name="20% - Ênfase2 12 5 9" xfId="2188"/>
    <cellStyle name="20% - Ênfase2 12 6" xfId="2189"/>
    <cellStyle name="20% - Ênfase2 12 6 2" xfId="2190"/>
    <cellStyle name="20% - Ênfase2 12 6 2 2" xfId="2191"/>
    <cellStyle name="20% - Ênfase2 12 6 2 2 2" xfId="2192"/>
    <cellStyle name="20% - Ênfase2 12 6 2 3" xfId="2193"/>
    <cellStyle name="20% - Ênfase2 12 6 2 4" xfId="2194"/>
    <cellStyle name="20% - Ênfase2 12 6 2 5" xfId="2195"/>
    <cellStyle name="20% - Ênfase2 12 6 2 6" xfId="2196"/>
    <cellStyle name="20% - Ênfase2 12 6 3" xfId="2197"/>
    <cellStyle name="20% - Ênfase2 12 6 3 2" xfId="2198"/>
    <cellStyle name="20% - Ênfase2 12 6 3 3" xfId="2199"/>
    <cellStyle name="20% - Ênfase2 12 6 3 4" xfId="2200"/>
    <cellStyle name="20% - Ênfase2 12 6 4" xfId="2201"/>
    <cellStyle name="20% - Ênfase2 12 6 5" xfId="2202"/>
    <cellStyle name="20% - Ênfase2 12 6 6" xfId="2203"/>
    <cellStyle name="20% - Ênfase2 12 6 7" xfId="2204"/>
    <cellStyle name="20% - Ênfase2 12 6 8" xfId="2205"/>
    <cellStyle name="20% - Ênfase2 12 6 9" xfId="2206"/>
    <cellStyle name="20% - Ênfase2 12 7" xfId="2207"/>
    <cellStyle name="20% - Ênfase2 12 7 2" xfId="2208"/>
    <cellStyle name="20% - Ênfase2 12 7 2 2" xfId="2209"/>
    <cellStyle name="20% - Ênfase2 12 7 2 2 2" xfId="2210"/>
    <cellStyle name="20% - Ênfase2 12 7 2 3" xfId="2211"/>
    <cellStyle name="20% - Ênfase2 12 7 2 4" xfId="2212"/>
    <cellStyle name="20% - Ênfase2 12 7 2 5" xfId="2213"/>
    <cellStyle name="20% - Ênfase2 12 7 2 6" xfId="2214"/>
    <cellStyle name="20% - Ênfase2 12 7 3" xfId="2215"/>
    <cellStyle name="20% - Ênfase2 12 7 3 2" xfId="2216"/>
    <cellStyle name="20% - Ênfase2 12 7 3 3" xfId="2217"/>
    <cellStyle name="20% - Ênfase2 12 7 4" xfId="2218"/>
    <cellStyle name="20% - Ênfase2 12 7 5" xfId="2219"/>
    <cellStyle name="20% - Ênfase2 12 7 6" xfId="2220"/>
    <cellStyle name="20% - Ênfase2 12 7 7" xfId="2221"/>
    <cellStyle name="20% - Ênfase2 12 7 8" xfId="2222"/>
    <cellStyle name="20% - Ênfase2 12 8" xfId="2223"/>
    <cellStyle name="20% - Ênfase2 12 8 2" xfId="2224"/>
    <cellStyle name="20% - Ênfase2 12 8 2 2" xfId="2225"/>
    <cellStyle name="20% - Ênfase2 12 8 2 3" xfId="2226"/>
    <cellStyle name="20% - Ênfase2 12 8 3" xfId="2227"/>
    <cellStyle name="20% - Ênfase2 12 8 4" xfId="2228"/>
    <cellStyle name="20% - Ênfase2 12 8 5" xfId="2229"/>
    <cellStyle name="20% - Ênfase2 12 8 6" xfId="2230"/>
    <cellStyle name="20% - Ênfase2 12 8 7" xfId="2231"/>
    <cellStyle name="20% - Ênfase2 12 9" xfId="2232"/>
    <cellStyle name="20% - Ênfase2 12 9 2" xfId="2233"/>
    <cellStyle name="20% - Ênfase2 12 9 3" xfId="2234"/>
    <cellStyle name="20% - Ênfase2 12 9 4" xfId="2235"/>
    <cellStyle name="20% - Ênfase2 12 9 5" xfId="2236"/>
    <cellStyle name="20% - Ênfase2 12 9 6" xfId="2237"/>
    <cellStyle name="20% - Ênfase2 13" xfId="2238"/>
    <cellStyle name="20% - Ênfase2 13 10" xfId="2239"/>
    <cellStyle name="20% - Ênfase2 13 11" xfId="2240"/>
    <cellStyle name="20% - Ênfase2 13 12" xfId="2241"/>
    <cellStyle name="20% - Ênfase2 13 13" xfId="2242"/>
    <cellStyle name="20% - Ênfase2 13 14" xfId="2243"/>
    <cellStyle name="20% - Ênfase2 13 15" xfId="2244"/>
    <cellStyle name="20% - Ênfase2 13 2" xfId="2245"/>
    <cellStyle name="20% - Ênfase2 13 3" xfId="2246"/>
    <cellStyle name="20% - Ênfase2 13 3 10" xfId="2247"/>
    <cellStyle name="20% - Ênfase2 13 3 2" xfId="2248"/>
    <cellStyle name="20% - Ênfase2 13 3 2 2" xfId="2249"/>
    <cellStyle name="20% - Ênfase2 13 3 2 2 2" xfId="2250"/>
    <cellStyle name="20% - Ênfase2 13 3 2 2 2 2" xfId="2251"/>
    <cellStyle name="20% - Ênfase2 13 3 2 2 3" xfId="2252"/>
    <cellStyle name="20% - Ênfase2 13 3 2 2 4" xfId="2253"/>
    <cellStyle name="20% - Ênfase2 13 3 2 2 5" xfId="2254"/>
    <cellStyle name="20% - Ênfase2 13 3 2 2 6" xfId="2255"/>
    <cellStyle name="20% - Ênfase2 13 3 2 3" xfId="2256"/>
    <cellStyle name="20% - Ênfase2 13 3 2 3 2" xfId="2257"/>
    <cellStyle name="20% - Ênfase2 13 3 2 3 3" xfId="2258"/>
    <cellStyle name="20% - Ênfase2 13 3 2 4" xfId="2259"/>
    <cellStyle name="20% - Ênfase2 13 3 2 5" xfId="2260"/>
    <cellStyle name="20% - Ênfase2 13 3 2 6" xfId="2261"/>
    <cellStyle name="20% - Ênfase2 13 3 2 7" xfId="2262"/>
    <cellStyle name="20% - Ênfase2 13 3 2 8" xfId="2263"/>
    <cellStyle name="20% - Ênfase2 13 3 3" xfId="2264"/>
    <cellStyle name="20% - Ênfase2 13 3 3 2" xfId="2265"/>
    <cellStyle name="20% - Ênfase2 13 3 3 2 2" xfId="2266"/>
    <cellStyle name="20% - Ênfase2 13 3 3 3" xfId="2267"/>
    <cellStyle name="20% - Ênfase2 13 3 3 4" xfId="2268"/>
    <cellStyle name="20% - Ênfase2 13 3 3 5" xfId="2269"/>
    <cellStyle name="20% - Ênfase2 13 3 3 6" xfId="2270"/>
    <cellStyle name="20% - Ênfase2 13 3 4" xfId="2271"/>
    <cellStyle name="20% - Ênfase2 13 3 4 2" xfId="2272"/>
    <cellStyle name="20% - Ênfase2 13 3 4 3" xfId="2273"/>
    <cellStyle name="20% - Ênfase2 13 3 4 4" xfId="2274"/>
    <cellStyle name="20% - Ênfase2 13 3 5" xfId="2275"/>
    <cellStyle name="20% - Ênfase2 13 3 6" xfId="2276"/>
    <cellStyle name="20% - Ênfase2 13 3 7" xfId="2277"/>
    <cellStyle name="20% - Ênfase2 13 3 8" xfId="2278"/>
    <cellStyle name="20% - Ênfase2 13 3 9" xfId="2279"/>
    <cellStyle name="20% - Ênfase2 13 4" xfId="2280"/>
    <cellStyle name="20% - Ênfase2 13 4 10" xfId="2281"/>
    <cellStyle name="20% - Ênfase2 13 4 2" xfId="2282"/>
    <cellStyle name="20% - Ênfase2 13 4 2 2" xfId="2283"/>
    <cellStyle name="20% - Ênfase2 13 4 2 2 2" xfId="2284"/>
    <cellStyle name="20% - Ênfase2 13 4 2 2 2 2" xfId="2285"/>
    <cellStyle name="20% - Ênfase2 13 4 2 2 3" xfId="2286"/>
    <cellStyle name="20% - Ênfase2 13 4 2 2 4" xfId="2287"/>
    <cellStyle name="20% - Ênfase2 13 4 2 2 5" xfId="2288"/>
    <cellStyle name="20% - Ênfase2 13 4 2 2 6" xfId="2289"/>
    <cellStyle name="20% - Ênfase2 13 4 2 3" xfId="2290"/>
    <cellStyle name="20% - Ênfase2 13 4 2 3 2" xfId="2291"/>
    <cellStyle name="20% - Ênfase2 13 4 2 3 3" xfId="2292"/>
    <cellStyle name="20% - Ênfase2 13 4 2 4" xfId="2293"/>
    <cellStyle name="20% - Ênfase2 13 4 2 5" xfId="2294"/>
    <cellStyle name="20% - Ênfase2 13 4 2 6" xfId="2295"/>
    <cellStyle name="20% - Ênfase2 13 4 2 7" xfId="2296"/>
    <cellStyle name="20% - Ênfase2 13 4 2 8" xfId="2297"/>
    <cellStyle name="20% - Ênfase2 13 4 3" xfId="2298"/>
    <cellStyle name="20% - Ênfase2 13 4 3 2" xfId="2299"/>
    <cellStyle name="20% - Ênfase2 13 4 3 2 2" xfId="2300"/>
    <cellStyle name="20% - Ênfase2 13 4 3 3" xfId="2301"/>
    <cellStyle name="20% - Ênfase2 13 4 3 4" xfId="2302"/>
    <cellStyle name="20% - Ênfase2 13 4 3 5" xfId="2303"/>
    <cellStyle name="20% - Ênfase2 13 4 3 6" xfId="2304"/>
    <cellStyle name="20% - Ênfase2 13 4 4" xfId="2305"/>
    <cellStyle name="20% - Ênfase2 13 4 4 2" xfId="2306"/>
    <cellStyle name="20% - Ênfase2 13 4 4 3" xfId="2307"/>
    <cellStyle name="20% - Ênfase2 13 4 4 4" xfId="2308"/>
    <cellStyle name="20% - Ênfase2 13 4 5" xfId="2309"/>
    <cellStyle name="20% - Ênfase2 13 4 6" xfId="2310"/>
    <cellStyle name="20% - Ênfase2 13 4 7" xfId="2311"/>
    <cellStyle name="20% - Ênfase2 13 4 8" xfId="2312"/>
    <cellStyle name="20% - Ênfase2 13 4 9" xfId="2313"/>
    <cellStyle name="20% - Ênfase2 13 5" xfId="2314"/>
    <cellStyle name="20% - Ênfase2 13 5 10" xfId="2315"/>
    <cellStyle name="20% - Ênfase2 13 5 2" xfId="2316"/>
    <cellStyle name="20% - Ênfase2 13 5 2 2" xfId="2317"/>
    <cellStyle name="20% - Ênfase2 13 5 2 2 2" xfId="2318"/>
    <cellStyle name="20% - Ênfase2 13 5 2 2 2 2" xfId="2319"/>
    <cellStyle name="20% - Ênfase2 13 5 2 2 3" xfId="2320"/>
    <cellStyle name="20% - Ênfase2 13 5 2 2 4" xfId="2321"/>
    <cellStyle name="20% - Ênfase2 13 5 2 2 5" xfId="2322"/>
    <cellStyle name="20% - Ênfase2 13 5 2 2 6" xfId="2323"/>
    <cellStyle name="20% - Ênfase2 13 5 2 3" xfId="2324"/>
    <cellStyle name="20% - Ênfase2 13 5 2 3 2" xfId="2325"/>
    <cellStyle name="20% - Ênfase2 13 5 2 3 3" xfId="2326"/>
    <cellStyle name="20% - Ênfase2 13 5 2 4" xfId="2327"/>
    <cellStyle name="20% - Ênfase2 13 5 2 5" xfId="2328"/>
    <cellStyle name="20% - Ênfase2 13 5 2 6" xfId="2329"/>
    <cellStyle name="20% - Ênfase2 13 5 2 7" xfId="2330"/>
    <cellStyle name="20% - Ênfase2 13 5 2 8" xfId="2331"/>
    <cellStyle name="20% - Ênfase2 13 5 3" xfId="2332"/>
    <cellStyle name="20% - Ênfase2 13 5 3 2" xfId="2333"/>
    <cellStyle name="20% - Ênfase2 13 5 3 2 2" xfId="2334"/>
    <cellStyle name="20% - Ênfase2 13 5 3 3" xfId="2335"/>
    <cellStyle name="20% - Ênfase2 13 5 3 4" xfId="2336"/>
    <cellStyle name="20% - Ênfase2 13 5 3 5" xfId="2337"/>
    <cellStyle name="20% - Ênfase2 13 5 3 6" xfId="2338"/>
    <cellStyle name="20% - Ênfase2 13 5 4" xfId="2339"/>
    <cellStyle name="20% - Ênfase2 13 5 4 2" xfId="2340"/>
    <cellStyle name="20% - Ênfase2 13 5 4 3" xfId="2341"/>
    <cellStyle name="20% - Ênfase2 13 5 4 4" xfId="2342"/>
    <cellStyle name="20% - Ênfase2 13 5 5" xfId="2343"/>
    <cellStyle name="20% - Ênfase2 13 5 6" xfId="2344"/>
    <cellStyle name="20% - Ênfase2 13 5 7" xfId="2345"/>
    <cellStyle name="20% - Ênfase2 13 5 8" xfId="2346"/>
    <cellStyle name="20% - Ênfase2 13 5 9" xfId="2347"/>
    <cellStyle name="20% - Ênfase2 13 6" xfId="2348"/>
    <cellStyle name="20% - Ênfase2 13 6 2" xfId="2349"/>
    <cellStyle name="20% - Ênfase2 13 6 2 2" xfId="2350"/>
    <cellStyle name="20% - Ênfase2 13 6 2 2 2" xfId="2351"/>
    <cellStyle name="20% - Ênfase2 13 6 2 3" xfId="2352"/>
    <cellStyle name="20% - Ênfase2 13 6 2 4" xfId="2353"/>
    <cellStyle name="20% - Ênfase2 13 6 2 5" xfId="2354"/>
    <cellStyle name="20% - Ênfase2 13 6 2 6" xfId="2355"/>
    <cellStyle name="20% - Ênfase2 13 6 3" xfId="2356"/>
    <cellStyle name="20% - Ênfase2 13 6 3 2" xfId="2357"/>
    <cellStyle name="20% - Ênfase2 13 6 3 3" xfId="2358"/>
    <cellStyle name="20% - Ênfase2 13 6 3 4" xfId="2359"/>
    <cellStyle name="20% - Ênfase2 13 6 4" xfId="2360"/>
    <cellStyle name="20% - Ênfase2 13 6 5" xfId="2361"/>
    <cellStyle name="20% - Ênfase2 13 6 6" xfId="2362"/>
    <cellStyle name="20% - Ênfase2 13 6 7" xfId="2363"/>
    <cellStyle name="20% - Ênfase2 13 6 8" xfId="2364"/>
    <cellStyle name="20% - Ênfase2 13 6 9" xfId="2365"/>
    <cellStyle name="20% - Ênfase2 13 7" xfId="2366"/>
    <cellStyle name="20% - Ênfase2 13 7 2" xfId="2367"/>
    <cellStyle name="20% - Ênfase2 13 7 2 2" xfId="2368"/>
    <cellStyle name="20% - Ênfase2 13 7 2 2 2" xfId="2369"/>
    <cellStyle name="20% - Ênfase2 13 7 2 3" xfId="2370"/>
    <cellStyle name="20% - Ênfase2 13 7 2 4" xfId="2371"/>
    <cellStyle name="20% - Ênfase2 13 7 2 5" xfId="2372"/>
    <cellStyle name="20% - Ênfase2 13 7 2 6" xfId="2373"/>
    <cellStyle name="20% - Ênfase2 13 7 3" xfId="2374"/>
    <cellStyle name="20% - Ênfase2 13 7 3 2" xfId="2375"/>
    <cellStyle name="20% - Ênfase2 13 7 3 3" xfId="2376"/>
    <cellStyle name="20% - Ênfase2 13 7 4" xfId="2377"/>
    <cellStyle name="20% - Ênfase2 13 7 5" xfId="2378"/>
    <cellStyle name="20% - Ênfase2 13 7 6" xfId="2379"/>
    <cellStyle name="20% - Ênfase2 13 7 7" xfId="2380"/>
    <cellStyle name="20% - Ênfase2 13 7 8" xfId="2381"/>
    <cellStyle name="20% - Ênfase2 13 8" xfId="2382"/>
    <cellStyle name="20% - Ênfase2 13 8 2" xfId="2383"/>
    <cellStyle name="20% - Ênfase2 13 8 2 2" xfId="2384"/>
    <cellStyle name="20% - Ênfase2 13 8 2 3" xfId="2385"/>
    <cellStyle name="20% - Ênfase2 13 8 3" xfId="2386"/>
    <cellStyle name="20% - Ênfase2 13 8 4" xfId="2387"/>
    <cellStyle name="20% - Ênfase2 13 8 5" xfId="2388"/>
    <cellStyle name="20% - Ênfase2 13 8 6" xfId="2389"/>
    <cellStyle name="20% - Ênfase2 13 8 7" xfId="2390"/>
    <cellStyle name="20% - Ênfase2 13 9" xfId="2391"/>
    <cellStyle name="20% - Ênfase2 13 9 2" xfId="2392"/>
    <cellStyle name="20% - Ênfase2 13 9 3" xfId="2393"/>
    <cellStyle name="20% - Ênfase2 13 9 4" xfId="2394"/>
    <cellStyle name="20% - Ênfase2 13 9 5" xfId="2395"/>
    <cellStyle name="20% - Ênfase2 13 9 6" xfId="2396"/>
    <cellStyle name="20% - Ênfase2 14" xfId="2397"/>
    <cellStyle name="20% - Ênfase2 14 2" xfId="2398"/>
    <cellStyle name="20% - Ênfase2 15" xfId="2399"/>
    <cellStyle name="20% - Ênfase2 15 10" xfId="2400"/>
    <cellStyle name="20% - Ênfase2 15 11" xfId="2401"/>
    <cellStyle name="20% - Ênfase2 15 2" xfId="2402"/>
    <cellStyle name="20% - Ênfase2 15 3" xfId="2403"/>
    <cellStyle name="20% - Ênfase2 15 3 2" xfId="2404"/>
    <cellStyle name="20% - Ênfase2 15 3 2 2" xfId="2405"/>
    <cellStyle name="20% - Ênfase2 15 3 2 2 2" xfId="2406"/>
    <cellStyle name="20% - Ênfase2 15 3 2 3" xfId="2407"/>
    <cellStyle name="20% - Ênfase2 15 3 2 4" xfId="2408"/>
    <cellStyle name="20% - Ênfase2 15 3 2 5" xfId="2409"/>
    <cellStyle name="20% - Ênfase2 15 3 2 6" xfId="2410"/>
    <cellStyle name="20% - Ênfase2 15 3 3" xfId="2411"/>
    <cellStyle name="20% - Ênfase2 15 3 3 2" xfId="2412"/>
    <cellStyle name="20% - Ênfase2 15 3 3 3" xfId="2413"/>
    <cellStyle name="20% - Ênfase2 15 3 4" xfId="2414"/>
    <cellStyle name="20% - Ênfase2 15 3 5" xfId="2415"/>
    <cellStyle name="20% - Ênfase2 15 3 6" xfId="2416"/>
    <cellStyle name="20% - Ênfase2 15 3 7" xfId="2417"/>
    <cellStyle name="20% - Ênfase2 15 3 8" xfId="2418"/>
    <cellStyle name="20% - Ênfase2 15 4" xfId="2419"/>
    <cellStyle name="20% - Ênfase2 15 4 2" xfId="2420"/>
    <cellStyle name="20% - Ênfase2 15 4 2 2" xfId="2421"/>
    <cellStyle name="20% - Ênfase2 15 4 3" xfId="2422"/>
    <cellStyle name="20% - Ênfase2 15 4 4" xfId="2423"/>
    <cellStyle name="20% - Ênfase2 15 4 5" xfId="2424"/>
    <cellStyle name="20% - Ênfase2 15 4 6" xfId="2425"/>
    <cellStyle name="20% - Ênfase2 15 5" xfId="2426"/>
    <cellStyle name="20% - Ênfase2 15 5 2" xfId="2427"/>
    <cellStyle name="20% - Ênfase2 15 5 3" xfId="2428"/>
    <cellStyle name="20% - Ênfase2 15 5 4" xfId="2429"/>
    <cellStyle name="20% - Ênfase2 15 6" xfId="2430"/>
    <cellStyle name="20% - Ênfase2 15 7" xfId="2431"/>
    <cellStyle name="20% - Ênfase2 15 8" xfId="2432"/>
    <cellStyle name="20% - Ênfase2 15 9" xfId="2433"/>
    <cellStyle name="20% - Ênfase2 16" xfId="2434"/>
    <cellStyle name="20% - Ênfase2 16 10" xfId="2435"/>
    <cellStyle name="20% - Ênfase2 16 11" xfId="2436"/>
    <cellStyle name="20% - Ênfase2 16 2" xfId="2437"/>
    <cellStyle name="20% - Ênfase2 16 3" xfId="2438"/>
    <cellStyle name="20% - Ênfase2 16 3 2" xfId="2439"/>
    <cellStyle name="20% - Ênfase2 16 3 2 2" xfId="2440"/>
    <cellStyle name="20% - Ênfase2 16 3 2 2 2" xfId="2441"/>
    <cellStyle name="20% - Ênfase2 16 3 2 3" xfId="2442"/>
    <cellStyle name="20% - Ênfase2 16 3 2 4" xfId="2443"/>
    <cellStyle name="20% - Ênfase2 16 3 2 5" xfId="2444"/>
    <cellStyle name="20% - Ênfase2 16 3 2 6" xfId="2445"/>
    <cellStyle name="20% - Ênfase2 16 3 3" xfId="2446"/>
    <cellStyle name="20% - Ênfase2 16 3 3 2" xfId="2447"/>
    <cellStyle name="20% - Ênfase2 16 3 3 3" xfId="2448"/>
    <cellStyle name="20% - Ênfase2 16 3 4" xfId="2449"/>
    <cellStyle name="20% - Ênfase2 16 3 5" xfId="2450"/>
    <cellStyle name="20% - Ênfase2 16 3 6" xfId="2451"/>
    <cellStyle name="20% - Ênfase2 16 3 7" xfId="2452"/>
    <cellStyle name="20% - Ênfase2 16 3 8" xfId="2453"/>
    <cellStyle name="20% - Ênfase2 16 4" xfId="2454"/>
    <cellStyle name="20% - Ênfase2 16 4 2" xfId="2455"/>
    <cellStyle name="20% - Ênfase2 16 4 2 2" xfId="2456"/>
    <cellStyle name="20% - Ênfase2 16 4 3" xfId="2457"/>
    <cellStyle name="20% - Ênfase2 16 4 4" xfId="2458"/>
    <cellStyle name="20% - Ênfase2 16 4 5" xfId="2459"/>
    <cellStyle name="20% - Ênfase2 16 4 6" xfId="2460"/>
    <cellStyle name="20% - Ênfase2 16 5" xfId="2461"/>
    <cellStyle name="20% - Ênfase2 16 5 2" xfId="2462"/>
    <cellStyle name="20% - Ênfase2 16 5 3" xfId="2463"/>
    <cellStyle name="20% - Ênfase2 16 5 4" xfId="2464"/>
    <cellStyle name="20% - Ênfase2 16 6" xfId="2465"/>
    <cellStyle name="20% - Ênfase2 16 7" xfId="2466"/>
    <cellStyle name="20% - Ênfase2 16 8" xfId="2467"/>
    <cellStyle name="20% - Ênfase2 16 9" xfId="2468"/>
    <cellStyle name="20% - Ênfase2 17" xfId="2469"/>
    <cellStyle name="20% - Ênfase2 17 10" xfId="2470"/>
    <cellStyle name="20% - Ênfase2 17 2" xfId="2471"/>
    <cellStyle name="20% - Ênfase2 17 3" xfId="2472"/>
    <cellStyle name="20% - Ênfase2 17 3 2" xfId="2473"/>
    <cellStyle name="20% - Ênfase2 17 3 2 2" xfId="2474"/>
    <cellStyle name="20% - Ênfase2 17 3 3" xfId="2475"/>
    <cellStyle name="20% - Ênfase2 17 3 4" xfId="2476"/>
    <cellStyle name="20% - Ênfase2 17 3 5" xfId="2477"/>
    <cellStyle name="20% - Ênfase2 17 3 6" xfId="2478"/>
    <cellStyle name="20% - Ênfase2 17 4" xfId="2479"/>
    <cellStyle name="20% - Ênfase2 17 4 2" xfId="2480"/>
    <cellStyle name="20% - Ênfase2 17 4 3" xfId="2481"/>
    <cellStyle name="20% - Ênfase2 17 4 4" xfId="2482"/>
    <cellStyle name="20% - Ênfase2 17 5" xfId="2483"/>
    <cellStyle name="20% - Ênfase2 17 6" xfId="2484"/>
    <cellStyle name="20% - Ênfase2 17 7" xfId="2485"/>
    <cellStyle name="20% - Ênfase2 17 8" xfId="2486"/>
    <cellStyle name="20% - Ênfase2 17 9" xfId="2487"/>
    <cellStyle name="20% - Ênfase2 18" xfId="2488"/>
    <cellStyle name="20% - Ênfase2 18 2" xfId="2489"/>
    <cellStyle name="20% - Ênfase2 18 2 2" xfId="2490"/>
    <cellStyle name="20% - Ênfase2 18 2 2 2" xfId="2491"/>
    <cellStyle name="20% - Ênfase2 18 2 3" xfId="2492"/>
    <cellStyle name="20% - Ênfase2 18 2 4" xfId="2493"/>
    <cellStyle name="20% - Ênfase2 18 2 5" xfId="2494"/>
    <cellStyle name="20% - Ênfase2 18 2 6" xfId="2495"/>
    <cellStyle name="20% - Ênfase2 18 3" xfId="2496"/>
    <cellStyle name="20% - Ênfase2 18 3 2" xfId="2497"/>
    <cellStyle name="20% - Ênfase2 18 3 3" xfId="2498"/>
    <cellStyle name="20% - Ênfase2 18 4" xfId="2499"/>
    <cellStyle name="20% - Ênfase2 18 5" xfId="2500"/>
    <cellStyle name="20% - Ênfase2 18 6" xfId="2501"/>
    <cellStyle name="20% - Ênfase2 18 7" xfId="2502"/>
    <cellStyle name="20% - Ênfase2 18 8" xfId="2503"/>
    <cellStyle name="20% - Ênfase2 19" xfId="2504"/>
    <cellStyle name="20% - Ênfase2 19 2" xfId="2505"/>
    <cellStyle name="20% - Ênfase2 19 2 2" xfId="2506"/>
    <cellStyle name="20% - Ênfase2 19 2 3" xfId="2507"/>
    <cellStyle name="20% - Ênfase2 19 3" xfId="2508"/>
    <cellStyle name="20% - Ênfase2 19 4" xfId="2509"/>
    <cellStyle name="20% - Ênfase2 19 5" xfId="2510"/>
    <cellStyle name="20% - Ênfase2 19 6" xfId="2511"/>
    <cellStyle name="20% - Ênfase2 19 7" xfId="2512"/>
    <cellStyle name="20% - Ênfase2 2" xfId="2513"/>
    <cellStyle name="20% - Ênfase2 2 2" xfId="2514"/>
    <cellStyle name="20% - Ênfase2 2 2 2" xfId="2515"/>
    <cellStyle name="20% - Ênfase2 2 2 2 10" xfId="2516"/>
    <cellStyle name="20% - Ênfase2 2 2 2 2" xfId="2517"/>
    <cellStyle name="20% - Ênfase2 2 2 2 2 2" xfId="2518"/>
    <cellStyle name="20% - Ênfase2 2 2 2 2 2 2" xfId="2519"/>
    <cellStyle name="20% - Ênfase2 2 2 2 2 2 2 2" xfId="2520"/>
    <cellStyle name="20% - Ênfase2 2 2 2 2 2 3" xfId="2521"/>
    <cellStyle name="20% - Ênfase2 2 2 2 2 2 4" xfId="2522"/>
    <cellStyle name="20% - Ênfase2 2 2 2 2 2 5" xfId="2523"/>
    <cellStyle name="20% - Ênfase2 2 2 2 2 2 6" xfId="2524"/>
    <cellStyle name="20% - Ênfase2 2 2 2 2 3" xfId="2525"/>
    <cellStyle name="20% - Ênfase2 2 2 2 2 3 2" xfId="2526"/>
    <cellStyle name="20% - Ênfase2 2 2 2 2 3 3" xfId="2527"/>
    <cellStyle name="20% - Ênfase2 2 2 2 2 4" xfId="2528"/>
    <cellStyle name="20% - Ênfase2 2 2 2 2 5" xfId="2529"/>
    <cellStyle name="20% - Ênfase2 2 2 2 2 6" xfId="2530"/>
    <cellStyle name="20% - Ênfase2 2 2 2 2 7" xfId="2531"/>
    <cellStyle name="20% - Ênfase2 2 2 2 2 8" xfId="2532"/>
    <cellStyle name="20% - Ênfase2 2 2 2 3" xfId="2533"/>
    <cellStyle name="20% - Ênfase2 2 2 2 3 2" xfId="2534"/>
    <cellStyle name="20% - Ênfase2 2 2 2 3 2 2" xfId="2535"/>
    <cellStyle name="20% - Ênfase2 2 2 2 3 3" xfId="2536"/>
    <cellStyle name="20% - Ênfase2 2 2 2 3 4" xfId="2537"/>
    <cellStyle name="20% - Ênfase2 2 2 2 3 5" xfId="2538"/>
    <cellStyle name="20% - Ênfase2 2 2 2 3 6" xfId="2539"/>
    <cellStyle name="20% - Ênfase2 2 2 2 4" xfId="2540"/>
    <cellStyle name="20% - Ênfase2 2 2 2 4 2" xfId="2541"/>
    <cellStyle name="20% - Ênfase2 2 2 2 4 3" xfId="2542"/>
    <cellStyle name="20% - Ênfase2 2 2 2 4 4" xfId="2543"/>
    <cellStyle name="20% - Ênfase2 2 2 2 5" xfId="2544"/>
    <cellStyle name="20% - Ênfase2 2 2 2 6" xfId="2545"/>
    <cellStyle name="20% - Ênfase2 2 2 2 7" xfId="2546"/>
    <cellStyle name="20% - Ênfase2 2 2 2 8" xfId="2547"/>
    <cellStyle name="20% - Ênfase2 2 2 2 9" xfId="2548"/>
    <cellStyle name="20% - Ênfase2 2 2 3" xfId="2549"/>
    <cellStyle name="20% - Ênfase2 2 2 4" xfId="2550"/>
    <cellStyle name="20% - Ênfase2 2 2 4 10" xfId="2551"/>
    <cellStyle name="20% - Ênfase2 2 2 4 2" xfId="2552"/>
    <cellStyle name="20% - Ênfase2 2 2 4 2 2" xfId="2553"/>
    <cellStyle name="20% - Ênfase2 2 2 4 2 2 2" xfId="2554"/>
    <cellStyle name="20% - Ênfase2 2 2 4 2 2 2 2" xfId="2555"/>
    <cellStyle name="20% - Ênfase2 2 2 4 2 2 3" xfId="2556"/>
    <cellStyle name="20% - Ênfase2 2 2 4 2 2 4" xfId="2557"/>
    <cellStyle name="20% - Ênfase2 2 2 4 2 2 5" xfId="2558"/>
    <cellStyle name="20% - Ênfase2 2 2 4 2 2 6" xfId="2559"/>
    <cellStyle name="20% - Ênfase2 2 2 4 2 3" xfId="2560"/>
    <cellStyle name="20% - Ênfase2 2 2 4 2 3 2" xfId="2561"/>
    <cellStyle name="20% - Ênfase2 2 2 4 2 3 3" xfId="2562"/>
    <cellStyle name="20% - Ênfase2 2 2 4 2 4" xfId="2563"/>
    <cellStyle name="20% - Ênfase2 2 2 4 2 5" xfId="2564"/>
    <cellStyle name="20% - Ênfase2 2 2 4 2 6" xfId="2565"/>
    <cellStyle name="20% - Ênfase2 2 2 4 2 7" xfId="2566"/>
    <cellStyle name="20% - Ênfase2 2 2 4 2 8" xfId="2567"/>
    <cellStyle name="20% - Ênfase2 2 2 4 3" xfId="2568"/>
    <cellStyle name="20% - Ênfase2 2 2 4 3 2" xfId="2569"/>
    <cellStyle name="20% - Ênfase2 2 2 4 3 2 2" xfId="2570"/>
    <cellStyle name="20% - Ênfase2 2 2 4 3 3" xfId="2571"/>
    <cellStyle name="20% - Ênfase2 2 2 4 3 4" xfId="2572"/>
    <cellStyle name="20% - Ênfase2 2 2 4 3 5" xfId="2573"/>
    <cellStyle name="20% - Ênfase2 2 2 4 3 6" xfId="2574"/>
    <cellStyle name="20% - Ênfase2 2 2 4 4" xfId="2575"/>
    <cellStyle name="20% - Ênfase2 2 2 4 4 2" xfId="2576"/>
    <cellStyle name="20% - Ênfase2 2 2 4 4 3" xfId="2577"/>
    <cellStyle name="20% - Ênfase2 2 2 4 4 4" xfId="2578"/>
    <cellStyle name="20% - Ênfase2 2 2 4 5" xfId="2579"/>
    <cellStyle name="20% - Ênfase2 2 2 4 6" xfId="2580"/>
    <cellStyle name="20% - Ênfase2 2 2 4 7" xfId="2581"/>
    <cellStyle name="20% - Ênfase2 2 2 4 8" xfId="2582"/>
    <cellStyle name="20% - Ênfase2 2 2 4 9" xfId="2583"/>
    <cellStyle name="20% - Ênfase2 2 2 5" xfId="2584"/>
    <cellStyle name="20% - Ênfase2 2 2 5 10" xfId="2585"/>
    <cellStyle name="20% - Ênfase2 2 2 5 2" xfId="2586"/>
    <cellStyle name="20% - Ênfase2 2 2 5 2 2" xfId="2587"/>
    <cellStyle name="20% - Ênfase2 2 2 5 2 2 2" xfId="2588"/>
    <cellStyle name="20% - Ênfase2 2 2 5 2 2 2 2" xfId="2589"/>
    <cellStyle name="20% - Ênfase2 2 2 5 2 2 3" xfId="2590"/>
    <cellStyle name="20% - Ênfase2 2 2 5 2 2 4" xfId="2591"/>
    <cellStyle name="20% - Ênfase2 2 2 5 2 2 5" xfId="2592"/>
    <cellStyle name="20% - Ênfase2 2 2 5 2 2 6" xfId="2593"/>
    <cellStyle name="20% - Ênfase2 2 2 5 2 3" xfId="2594"/>
    <cellStyle name="20% - Ênfase2 2 2 5 2 3 2" xfId="2595"/>
    <cellStyle name="20% - Ênfase2 2 2 5 2 3 3" xfId="2596"/>
    <cellStyle name="20% - Ênfase2 2 2 5 2 4" xfId="2597"/>
    <cellStyle name="20% - Ênfase2 2 2 5 2 5" xfId="2598"/>
    <cellStyle name="20% - Ênfase2 2 2 5 2 6" xfId="2599"/>
    <cellStyle name="20% - Ênfase2 2 2 5 2 7" xfId="2600"/>
    <cellStyle name="20% - Ênfase2 2 2 5 2 8" xfId="2601"/>
    <cellStyle name="20% - Ênfase2 2 2 5 3" xfId="2602"/>
    <cellStyle name="20% - Ênfase2 2 2 5 3 2" xfId="2603"/>
    <cellStyle name="20% - Ênfase2 2 2 5 3 2 2" xfId="2604"/>
    <cellStyle name="20% - Ênfase2 2 2 5 3 3" xfId="2605"/>
    <cellStyle name="20% - Ênfase2 2 2 5 3 4" xfId="2606"/>
    <cellStyle name="20% - Ênfase2 2 2 5 3 5" xfId="2607"/>
    <cellStyle name="20% - Ênfase2 2 2 5 3 6" xfId="2608"/>
    <cellStyle name="20% - Ênfase2 2 2 5 4" xfId="2609"/>
    <cellStyle name="20% - Ênfase2 2 2 5 4 2" xfId="2610"/>
    <cellStyle name="20% - Ênfase2 2 2 5 4 3" xfId="2611"/>
    <cellStyle name="20% - Ênfase2 2 2 5 4 4" xfId="2612"/>
    <cellStyle name="20% - Ênfase2 2 2 5 5" xfId="2613"/>
    <cellStyle name="20% - Ênfase2 2 2 5 6" xfId="2614"/>
    <cellStyle name="20% - Ênfase2 2 2 5 7" xfId="2615"/>
    <cellStyle name="20% - Ênfase2 2 2 5 8" xfId="2616"/>
    <cellStyle name="20% - Ênfase2 2 2 5 9" xfId="2617"/>
    <cellStyle name="20% - Ênfase2 2 2 6" xfId="2618"/>
    <cellStyle name="20% - Ênfase2 2 2 6 10" xfId="2619"/>
    <cellStyle name="20% - Ênfase2 2 2 6 2" xfId="2620"/>
    <cellStyle name="20% - Ênfase2 2 2 6 2 2" xfId="2621"/>
    <cellStyle name="20% - Ênfase2 2 2 6 2 2 2" xfId="2622"/>
    <cellStyle name="20% - Ênfase2 2 2 6 2 2 2 2" xfId="2623"/>
    <cellStyle name="20% - Ênfase2 2 2 6 2 2 3" xfId="2624"/>
    <cellStyle name="20% - Ênfase2 2 2 6 2 2 4" xfId="2625"/>
    <cellStyle name="20% - Ênfase2 2 2 6 2 2 5" xfId="2626"/>
    <cellStyle name="20% - Ênfase2 2 2 6 2 2 6" xfId="2627"/>
    <cellStyle name="20% - Ênfase2 2 2 6 2 3" xfId="2628"/>
    <cellStyle name="20% - Ênfase2 2 2 6 2 3 2" xfId="2629"/>
    <cellStyle name="20% - Ênfase2 2 2 6 2 3 3" xfId="2630"/>
    <cellStyle name="20% - Ênfase2 2 2 6 2 4" xfId="2631"/>
    <cellStyle name="20% - Ênfase2 2 2 6 2 5" xfId="2632"/>
    <cellStyle name="20% - Ênfase2 2 2 6 2 6" xfId="2633"/>
    <cellStyle name="20% - Ênfase2 2 2 6 2 7" xfId="2634"/>
    <cellStyle name="20% - Ênfase2 2 2 6 2 8" xfId="2635"/>
    <cellStyle name="20% - Ênfase2 2 2 6 3" xfId="2636"/>
    <cellStyle name="20% - Ênfase2 2 2 6 3 2" xfId="2637"/>
    <cellStyle name="20% - Ênfase2 2 2 6 3 2 2" xfId="2638"/>
    <cellStyle name="20% - Ênfase2 2 2 6 3 3" xfId="2639"/>
    <cellStyle name="20% - Ênfase2 2 2 6 3 4" xfId="2640"/>
    <cellStyle name="20% - Ênfase2 2 2 6 3 5" xfId="2641"/>
    <cellStyle name="20% - Ênfase2 2 2 6 3 6" xfId="2642"/>
    <cellStyle name="20% - Ênfase2 2 2 6 4" xfId="2643"/>
    <cellStyle name="20% - Ênfase2 2 2 6 4 2" xfId="2644"/>
    <cellStyle name="20% - Ênfase2 2 2 6 4 3" xfId="2645"/>
    <cellStyle name="20% - Ênfase2 2 2 6 4 4" xfId="2646"/>
    <cellStyle name="20% - Ênfase2 2 2 6 5" xfId="2647"/>
    <cellStyle name="20% - Ênfase2 2 2 6 6" xfId="2648"/>
    <cellStyle name="20% - Ênfase2 2 2 6 7" xfId="2649"/>
    <cellStyle name="20% - Ênfase2 2 2 6 8" xfId="2650"/>
    <cellStyle name="20% - Ênfase2 2 2 6 9" xfId="2651"/>
    <cellStyle name="20% - Ênfase2 2 3" xfId="2652"/>
    <cellStyle name="20% - Ênfase2 2 3 10" xfId="2653"/>
    <cellStyle name="20% - Ênfase2 2 3 11" xfId="2654"/>
    <cellStyle name="20% - Ênfase2 2 3 12" xfId="2655"/>
    <cellStyle name="20% - Ênfase2 2 3 2" xfId="2656"/>
    <cellStyle name="20% - Ênfase2 2 3 3" xfId="2657"/>
    <cellStyle name="20% - Ênfase2 2 3 3 2" xfId="2658"/>
    <cellStyle name="20% - Ênfase2 2 3 3 2 2" xfId="2659"/>
    <cellStyle name="20% - Ênfase2 2 3 3 2 2 2" xfId="2660"/>
    <cellStyle name="20% - Ênfase2 2 3 3 2 3" xfId="2661"/>
    <cellStyle name="20% - Ênfase2 2 3 3 2 4" xfId="2662"/>
    <cellStyle name="20% - Ênfase2 2 3 3 2 5" xfId="2663"/>
    <cellStyle name="20% - Ênfase2 2 3 3 2 6" xfId="2664"/>
    <cellStyle name="20% - Ênfase2 2 3 3 3" xfId="2665"/>
    <cellStyle name="20% - Ênfase2 2 3 3 3 2" xfId="2666"/>
    <cellStyle name="20% - Ênfase2 2 3 3 3 3" xfId="2667"/>
    <cellStyle name="20% - Ênfase2 2 3 3 3 4" xfId="2668"/>
    <cellStyle name="20% - Ênfase2 2 3 3 4" xfId="2669"/>
    <cellStyle name="20% - Ênfase2 2 3 3 5" xfId="2670"/>
    <cellStyle name="20% - Ênfase2 2 3 3 6" xfId="2671"/>
    <cellStyle name="20% - Ênfase2 2 3 3 7" xfId="2672"/>
    <cellStyle name="20% - Ênfase2 2 3 3 8" xfId="2673"/>
    <cellStyle name="20% - Ênfase2 2 3 3 9" xfId="2674"/>
    <cellStyle name="20% - Ênfase2 2 3 4" xfId="2675"/>
    <cellStyle name="20% - Ênfase2 2 3 4 2" xfId="2676"/>
    <cellStyle name="20% - Ênfase2 2 3 4 2 2" xfId="2677"/>
    <cellStyle name="20% - Ênfase2 2 3 4 2 2 2" xfId="2678"/>
    <cellStyle name="20% - Ênfase2 2 3 4 2 3" xfId="2679"/>
    <cellStyle name="20% - Ênfase2 2 3 4 2 4" xfId="2680"/>
    <cellStyle name="20% - Ênfase2 2 3 4 2 5" xfId="2681"/>
    <cellStyle name="20% - Ênfase2 2 3 4 2 6" xfId="2682"/>
    <cellStyle name="20% - Ênfase2 2 3 4 3" xfId="2683"/>
    <cellStyle name="20% - Ênfase2 2 3 4 3 2" xfId="2684"/>
    <cellStyle name="20% - Ênfase2 2 3 4 3 3" xfId="2685"/>
    <cellStyle name="20% - Ênfase2 2 3 4 4" xfId="2686"/>
    <cellStyle name="20% - Ênfase2 2 3 4 5" xfId="2687"/>
    <cellStyle name="20% - Ênfase2 2 3 4 6" xfId="2688"/>
    <cellStyle name="20% - Ênfase2 2 3 4 7" xfId="2689"/>
    <cellStyle name="20% - Ênfase2 2 3 4 8" xfId="2690"/>
    <cellStyle name="20% - Ênfase2 2 3 5" xfId="2691"/>
    <cellStyle name="20% - Ênfase2 2 3 5 2" xfId="2692"/>
    <cellStyle name="20% - Ênfase2 2 3 5 2 2" xfId="2693"/>
    <cellStyle name="20% - Ênfase2 2 3 5 3" xfId="2694"/>
    <cellStyle name="20% - Ênfase2 2 3 5 4" xfId="2695"/>
    <cellStyle name="20% - Ênfase2 2 3 5 5" xfId="2696"/>
    <cellStyle name="20% - Ênfase2 2 3 5 6" xfId="2697"/>
    <cellStyle name="20% - Ênfase2 2 3 6" xfId="2698"/>
    <cellStyle name="20% - Ênfase2 2 3 6 2" xfId="2699"/>
    <cellStyle name="20% - Ênfase2 2 3 6 3" xfId="2700"/>
    <cellStyle name="20% - Ênfase2 2 3 6 4" xfId="2701"/>
    <cellStyle name="20% - Ênfase2 2 3 7" xfId="2702"/>
    <cellStyle name="20% - Ênfase2 2 3 8" xfId="2703"/>
    <cellStyle name="20% - Ênfase2 2 3 9" xfId="2704"/>
    <cellStyle name="20% - Ênfase2 2 4" xfId="2705"/>
    <cellStyle name="20% - Ênfase2 2 4 10" xfId="2706"/>
    <cellStyle name="20% - Ênfase2 2 4 2" xfId="2707"/>
    <cellStyle name="20% - Ênfase2 2 4 2 2" xfId="2708"/>
    <cellStyle name="20% - Ênfase2 2 4 2 2 2" xfId="2709"/>
    <cellStyle name="20% - Ênfase2 2 4 2 2 2 2" xfId="2710"/>
    <cellStyle name="20% - Ênfase2 2 4 2 2 3" xfId="2711"/>
    <cellStyle name="20% - Ênfase2 2 4 2 2 4" xfId="2712"/>
    <cellStyle name="20% - Ênfase2 2 4 2 2 5" xfId="2713"/>
    <cellStyle name="20% - Ênfase2 2 4 2 2 6" xfId="2714"/>
    <cellStyle name="20% - Ênfase2 2 4 2 3" xfId="2715"/>
    <cellStyle name="20% - Ênfase2 2 4 2 3 2" xfId="2716"/>
    <cellStyle name="20% - Ênfase2 2 4 2 3 3" xfId="2717"/>
    <cellStyle name="20% - Ênfase2 2 4 2 4" xfId="2718"/>
    <cellStyle name="20% - Ênfase2 2 4 2 5" xfId="2719"/>
    <cellStyle name="20% - Ênfase2 2 4 2 6" xfId="2720"/>
    <cellStyle name="20% - Ênfase2 2 4 2 7" xfId="2721"/>
    <cellStyle name="20% - Ênfase2 2 4 2 8" xfId="2722"/>
    <cellStyle name="20% - Ênfase2 2 4 3" xfId="2723"/>
    <cellStyle name="20% - Ênfase2 2 4 3 2" xfId="2724"/>
    <cellStyle name="20% - Ênfase2 2 4 3 2 2" xfId="2725"/>
    <cellStyle name="20% - Ênfase2 2 4 3 3" xfId="2726"/>
    <cellStyle name="20% - Ênfase2 2 4 3 4" xfId="2727"/>
    <cellStyle name="20% - Ênfase2 2 4 3 5" xfId="2728"/>
    <cellStyle name="20% - Ênfase2 2 4 3 6" xfId="2729"/>
    <cellStyle name="20% - Ênfase2 2 4 4" xfId="2730"/>
    <cellStyle name="20% - Ênfase2 2 4 4 2" xfId="2731"/>
    <cellStyle name="20% - Ênfase2 2 4 4 3" xfId="2732"/>
    <cellStyle name="20% - Ênfase2 2 4 4 4" xfId="2733"/>
    <cellStyle name="20% - Ênfase2 2 4 5" xfId="2734"/>
    <cellStyle name="20% - Ênfase2 2 4 6" xfId="2735"/>
    <cellStyle name="20% - Ênfase2 2 4 7" xfId="2736"/>
    <cellStyle name="20% - Ênfase2 2 4 8" xfId="2737"/>
    <cellStyle name="20% - Ênfase2 2 4 9" xfId="2738"/>
    <cellStyle name="20% - Ênfase2 20" xfId="2739"/>
    <cellStyle name="20% - Ênfase2 20 2" xfId="2740"/>
    <cellStyle name="20% - Ênfase2 20 3" xfId="2741"/>
    <cellStyle name="20% - Ênfase2 20 4" xfId="2742"/>
    <cellStyle name="20% - Ênfase2 20 5" xfId="2743"/>
    <cellStyle name="20% - Ênfase2 20 6" xfId="2744"/>
    <cellStyle name="20% - Ênfase2 21" xfId="2745"/>
    <cellStyle name="20% - Ênfase2 22" xfId="2746"/>
    <cellStyle name="20% - Ênfase2 23" xfId="2747"/>
    <cellStyle name="20% - Ênfase2 24" xfId="2748"/>
    <cellStyle name="20% - Ênfase2 25" xfId="2749"/>
    <cellStyle name="20% - Ênfase2 26" xfId="2750"/>
    <cellStyle name="20% - Ênfase2 3" xfId="2751"/>
    <cellStyle name="20% - Ênfase2 3 2" xfId="2752"/>
    <cellStyle name="20% - Ênfase2 3 2 2" xfId="2753"/>
    <cellStyle name="20% - Ênfase2 3 2 2 10" xfId="2754"/>
    <cellStyle name="20% - Ênfase2 3 2 2 2" xfId="2755"/>
    <cellStyle name="20% - Ênfase2 3 2 2 2 2" xfId="2756"/>
    <cellStyle name="20% - Ênfase2 3 2 2 2 2 2" xfId="2757"/>
    <cellStyle name="20% - Ênfase2 3 2 2 2 2 2 2" xfId="2758"/>
    <cellStyle name="20% - Ênfase2 3 2 2 2 2 3" xfId="2759"/>
    <cellStyle name="20% - Ênfase2 3 2 2 2 2 4" xfId="2760"/>
    <cellStyle name="20% - Ênfase2 3 2 2 2 2 5" xfId="2761"/>
    <cellStyle name="20% - Ênfase2 3 2 2 2 2 6" xfId="2762"/>
    <cellStyle name="20% - Ênfase2 3 2 2 2 3" xfId="2763"/>
    <cellStyle name="20% - Ênfase2 3 2 2 2 3 2" xfId="2764"/>
    <cellStyle name="20% - Ênfase2 3 2 2 2 3 3" xfId="2765"/>
    <cellStyle name="20% - Ênfase2 3 2 2 2 4" xfId="2766"/>
    <cellStyle name="20% - Ênfase2 3 2 2 2 5" xfId="2767"/>
    <cellStyle name="20% - Ênfase2 3 2 2 2 6" xfId="2768"/>
    <cellStyle name="20% - Ênfase2 3 2 2 2 7" xfId="2769"/>
    <cellStyle name="20% - Ênfase2 3 2 2 2 8" xfId="2770"/>
    <cellStyle name="20% - Ênfase2 3 2 2 3" xfId="2771"/>
    <cellStyle name="20% - Ênfase2 3 2 2 3 2" xfId="2772"/>
    <cellStyle name="20% - Ênfase2 3 2 2 3 2 2" xfId="2773"/>
    <cellStyle name="20% - Ênfase2 3 2 2 3 3" xfId="2774"/>
    <cellStyle name="20% - Ênfase2 3 2 2 3 4" xfId="2775"/>
    <cellStyle name="20% - Ênfase2 3 2 2 3 5" xfId="2776"/>
    <cellStyle name="20% - Ênfase2 3 2 2 3 6" xfId="2777"/>
    <cellStyle name="20% - Ênfase2 3 2 2 4" xfId="2778"/>
    <cellStyle name="20% - Ênfase2 3 2 2 4 2" xfId="2779"/>
    <cellStyle name="20% - Ênfase2 3 2 2 4 3" xfId="2780"/>
    <cellStyle name="20% - Ênfase2 3 2 2 4 4" xfId="2781"/>
    <cellStyle name="20% - Ênfase2 3 2 2 5" xfId="2782"/>
    <cellStyle name="20% - Ênfase2 3 2 2 6" xfId="2783"/>
    <cellStyle name="20% - Ênfase2 3 2 2 7" xfId="2784"/>
    <cellStyle name="20% - Ênfase2 3 2 2 8" xfId="2785"/>
    <cellStyle name="20% - Ênfase2 3 2 2 9" xfId="2786"/>
    <cellStyle name="20% - Ênfase2 3 2 3" xfId="2787"/>
    <cellStyle name="20% - Ênfase2 3 2 4" xfId="2788"/>
    <cellStyle name="20% - Ênfase2 3 2 4 10" xfId="2789"/>
    <cellStyle name="20% - Ênfase2 3 2 4 2" xfId="2790"/>
    <cellStyle name="20% - Ênfase2 3 2 4 2 2" xfId="2791"/>
    <cellStyle name="20% - Ênfase2 3 2 4 2 2 2" xfId="2792"/>
    <cellStyle name="20% - Ênfase2 3 2 4 2 2 2 2" xfId="2793"/>
    <cellStyle name="20% - Ênfase2 3 2 4 2 2 3" xfId="2794"/>
    <cellStyle name="20% - Ênfase2 3 2 4 2 2 4" xfId="2795"/>
    <cellStyle name="20% - Ênfase2 3 2 4 2 2 5" xfId="2796"/>
    <cellStyle name="20% - Ênfase2 3 2 4 2 2 6" xfId="2797"/>
    <cellStyle name="20% - Ênfase2 3 2 4 2 3" xfId="2798"/>
    <cellStyle name="20% - Ênfase2 3 2 4 2 3 2" xfId="2799"/>
    <cellStyle name="20% - Ênfase2 3 2 4 2 3 3" xfId="2800"/>
    <cellStyle name="20% - Ênfase2 3 2 4 2 4" xfId="2801"/>
    <cellStyle name="20% - Ênfase2 3 2 4 2 5" xfId="2802"/>
    <cellStyle name="20% - Ênfase2 3 2 4 2 6" xfId="2803"/>
    <cellStyle name="20% - Ênfase2 3 2 4 2 7" xfId="2804"/>
    <cellStyle name="20% - Ênfase2 3 2 4 2 8" xfId="2805"/>
    <cellStyle name="20% - Ênfase2 3 2 4 3" xfId="2806"/>
    <cellStyle name="20% - Ênfase2 3 2 4 3 2" xfId="2807"/>
    <cellStyle name="20% - Ênfase2 3 2 4 3 2 2" xfId="2808"/>
    <cellStyle name="20% - Ênfase2 3 2 4 3 3" xfId="2809"/>
    <cellStyle name="20% - Ênfase2 3 2 4 3 4" xfId="2810"/>
    <cellStyle name="20% - Ênfase2 3 2 4 3 5" xfId="2811"/>
    <cellStyle name="20% - Ênfase2 3 2 4 3 6" xfId="2812"/>
    <cellStyle name="20% - Ênfase2 3 2 4 4" xfId="2813"/>
    <cellStyle name="20% - Ênfase2 3 2 4 4 2" xfId="2814"/>
    <cellStyle name="20% - Ênfase2 3 2 4 4 3" xfId="2815"/>
    <cellStyle name="20% - Ênfase2 3 2 4 4 4" xfId="2816"/>
    <cellStyle name="20% - Ênfase2 3 2 4 5" xfId="2817"/>
    <cellStyle name="20% - Ênfase2 3 2 4 6" xfId="2818"/>
    <cellStyle name="20% - Ênfase2 3 2 4 7" xfId="2819"/>
    <cellStyle name="20% - Ênfase2 3 2 4 8" xfId="2820"/>
    <cellStyle name="20% - Ênfase2 3 2 4 9" xfId="2821"/>
    <cellStyle name="20% - Ênfase2 3 2 5" xfId="2822"/>
    <cellStyle name="20% - Ênfase2 3 2 5 10" xfId="2823"/>
    <cellStyle name="20% - Ênfase2 3 2 5 2" xfId="2824"/>
    <cellStyle name="20% - Ênfase2 3 2 5 2 2" xfId="2825"/>
    <cellStyle name="20% - Ênfase2 3 2 5 2 2 2" xfId="2826"/>
    <cellStyle name="20% - Ênfase2 3 2 5 2 2 2 2" xfId="2827"/>
    <cellStyle name="20% - Ênfase2 3 2 5 2 2 3" xfId="2828"/>
    <cellStyle name="20% - Ênfase2 3 2 5 2 2 4" xfId="2829"/>
    <cellStyle name="20% - Ênfase2 3 2 5 2 2 5" xfId="2830"/>
    <cellStyle name="20% - Ênfase2 3 2 5 2 2 6" xfId="2831"/>
    <cellStyle name="20% - Ênfase2 3 2 5 2 3" xfId="2832"/>
    <cellStyle name="20% - Ênfase2 3 2 5 2 3 2" xfId="2833"/>
    <cellStyle name="20% - Ênfase2 3 2 5 2 3 3" xfId="2834"/>
    <cellStyle name="20% - Ênfase2 3 2 5 2 4" xfId="2835"/>
    <cellStyle name="20% - Ênfase2 3 2 5 2 5" xfId="2836"/>
    <cellStyle name="20% - Ênfase2 3 2 5 2 6" xfId="2837"/>
    <cellStyle name="20% - Ênfase2 3 2 5 2 7" xfId="2838"/>
    <cellStyle name="20% - Ênfase2 3 2 5 2 8" xfId="2839"/>
    <cellStyle name="20% - Ênfase2 3 2 5 3" xfId="2840"/>
    <cellStyle name="20% - Ênfase2 3 2 5 3 2" xfId="2841"/>
    <cellStyle name="20% - Ênfase2 3 2 5 3 2 2" xfId="2842"/>
    <cellStyle name="20% - Ênfase2 3 2 5 3 3" xfId="2843"/>
    <cellStyle name="20% - Ênfase2 3 2 5 3 4" xfId="2844"/>
    <cellStyle name="20% - Ênfase2 3 2 5 3 5" xfId="2845"/>
    <cellStyle name="20% - Ênfase2 3 2 5 3 6" xfId="2846"/>
    <cellStyle name="20% - Ênfase2 3 2 5 4" xfId="2847"/>
    <cellStyle name="20% - Ênfase2 3 2 5 4 2" xfId="2848"/>
    <cellStyle name="20% - Ênfase2 3 2 5 4 3" xfId="2849"/>
    <cellStyle name="20% - Ênfase2 3 2 5 4 4" xfId="2850"/>
    <cellStyle name="20% - Ênfase2 3 2 5 5" xfId="2851"/>
    <cellStyle name="20% - Ênfase2 3 2 5 6" xfId="2852"/>
    <cellStyle name="20% - Ênfase2 3 2 5 7" xfId="2853"/>
    <cellStyle name="20% - Ênfase2 3 2 5 8" xfId="2854"/>
    <cellStyle name="20% - Ênfase2 3 2 5 9" xfId="2855"/>
    <cellStyle name="20% - Ênfase2 3 2 6" xfId="2856"/>
    <cellStyle name="20% - Ênfase2 3 2 6 10" xfId="2857"/>
    <cellStyle name="20% - Ênfase2 3 2 6 2" xfId="2858"/>
    <cellStyle name="20% - Ênfase2 3 2 6 2 2" xfId="2859"/>
    <cellStyle name="20% - Ênfase2 3 2 6 2 2 2" xfId="2860"/>
    <cellStyle name="20% - Ênfase2 3 2 6 2 2 2 2" xfId="2861"/>
    <cellStyle name="20% - Ênfase2 3 2 6 2 2 3" xfId="2862"/>
    <cellStyle name="20% - Ênfase2 3 2 6 2 2 4" xfId="2863"/>
    <cellStyle name="20% - Ênfase2 3 2 6 2 2 5" xfId="2864"/>
    <cellStyle name="20% - Ênfase2 3 2 6 2 2 6" xfId="2865"/>
    <cellStyle name="20% - Ênfase2 3 2 6 2 3" xfId="2866"/>
    <cellStyle name="20% - Ênfase2 3 2 6 2 3 2" xfId="2867"/>
    <cellStyle name="20% - Ênfase2 3 2 6 2 3 3" xfId="2868"/>
    <cellStyle name="20% - Ênfase2 3 2 6 2 4" xfId="2869"/>
    <cellStyle name="20% - Ênfase2 3 2 6 2 5" xfId="2870"/>
    <cellStyle name="20% - Ênfase2 3 2 6 2 6" xfId="2871"/>
    <cellStyle name="20% - Ênfase2 3 2 6 2 7" xfId="2872"/>
    <cellStyle name="20% - Ênfase2 3 2 6 2 8" xfId="2873"/>
    <cellStyle name="20% - Ênfase2 3 2 6 3" xfId="2874"/>
    <cellStyle name="20% - Ênfase2 3 2 6 3 2" xfId="2875"/>
    <cellStyle name="20% - Ênfase2 3 2 6 3 2 2" xfId="2876"/>
    <cellStyle name="20% - Ênfase2 3 2 6 3 3" xfId="2877"/>
    <cellStyle name="20% - Ênfase2 3 2 6 3 4" xfId="2878"/>
    <cellStyle name="20% - Ênfase2 3 2 6 3 5" xfId="2879"/>
    <cellStyle name="20% - Ênfase2 3 2 6 3 6" xfId="2880"/>
    <cellStyle name="20% - Ênfase2 3 2 6 4" xfId="2881"/>
    <cellStyle name="20% - Ênfase2 3 2 6 4 2" xfId="2882"/>
    <cellStyle name="20% - Ênfase2 3 2 6 4 3" xfId="2883"/>
    <cellStyle name="20% - Ênfase2 3 2 6 4 4" xfId="2884"/>
    <cellStyle name="20% - Ênfase2 3 2 6 5" xfId="2885"/>
    <cellStyle name="20% - Ênfase2 3 2 6 6" xfId="2886"/>
    <cellStyle name="20% - Ênfase2 3 2 6 7" xfId="2887"/>
    <cellStyle name="20% - Ênfase2 3 2 6 8" xfId="2888"/>
    <cellStyle name="20% - Ênfase2 3 2 6 9" xfId="2889"/>
    <cellStyle name="20% - Ênfase2 3 3" xfId="2890"/>
    <cellStyle name="20% - Ênfase2 3 3 10" xfId="2891"/>
    <cellStyle name="20% - Ênfase2 3 3 11" xfId="2892"/>
    <cellStyle name="20% - Ênfase2 3 3 12" xfId="2893"/>
    <cellStyle name="20% - Ênfase2 3 3 2" xfId="2894"/>
    <cellStyle name="20% - Ênfase2 3 3 3" xfId="2895"/>
    <cellStyle name="20% - Ênfase2 3 3 3 2" xfId="2896"/>
    <cellStyle name="20% - Ênfase2 3 3 3 2 2" xfId="2897"/>
    <cellStyle name="20% - Ênfase2 3 3 3 2 2 2" xfId="2898"/>
    <cellStyle name="20% - Ênfase2 3 3 3 2 3" xfId="2899"/>
    <cellStyle name="20% - Ênfase2 3 3 3 2 4" xfId="2900"/>
    <cellStyle name="20% - Ênfase2 3 3 3 2 5" xfId="2901"/>
    <cellStyle name="20% - Ênfase2 3 3 3 2 6" xfId="2902"/>
    <cellStyle name="20% - Ênfase2 3 3 3 3" xfId="2903"/>
    <cellStyle name="20% - Ênfase2 3 3 3 3 2" xfId="2904"/>
    <cellStyle name="20% - Ênfase2 3 3 3 3 3" xfId="2905"/>
    <cellStyle name="20% - Ênfase2 3 3 3 3 4" xfId="2906"/>
    <cellStyle name="20% - Ênfase2 3 3 3 4" xfId="2907"/>
    <cellStyle name="20% - Ênfase2 3 3 3 5" xfId="2908"/>
    <cellStyle name="20% - Ênfase2 3 3 3 6" xfId="2909"/>
    <cellStyle name="20% - Ênfase2 3 3 3 7" xfId="2910"/>
    <cellStyle name="20% - Ênfase2 3 3 3 8" xfId="2911"/>
    <cellStyle name="20% - Ênfase2 3 3 3 9" xfId="2912"/>
    <cellStyle name="20% - Ênfase2 3 3 4" xfId="2913"/>
    <cellStyle name="20% - Ênfase2 3 3 4 2" xfId="2914"/>
    <cellStyle name="20% - Ênfase2 3 3 4 2 2" xfId="2915"/>
    <cellStyle name="20% - Ênfase2 3 3 4 2 2 2" xfId="2916"/>
    <cellStyle name="20% - Ênfase2 3 3 4 2 3" xfId="2917"/>
    <cellStyle name="20% - Ênfase2 3 3 4 2 4" xfId="2918"/>
    <cellStyle name="20% - Ênfase2 3 3 4 2 5" xfId="2919"/>
    <cellStyle name="20% - Ênfase2 3 3 4 2 6" xfId="2920"/>
    <cellStyle name="20% - Ênfase2 3 3 4 3" xfId="2921"/>
    <cellStyle name="20% - Ênfase2 3 3 4 3 2" xfId="2922"/>
    <cellStyle name="20% - Ênfase2 3 3 4 3 3" xfId="2923"/>
    <cellStyle name="20% - Ênfase2 3 3 4 4" xfId="2924"/>
    <cellStyle name="20% - Ênfase2 3 3 4 5" xfId="2925"/>
    <cellStyle name="20% - Ênfase2 3 3 4 6" xfId="2926"/>
    <cellStyle name="20% - Ênfase2 3 3 4 7" xfId="2927"/>
    <cellStyle name="20% - Ênfase2 3 3 4 8" xfId="2928"/>
    <cellStyle name="20% - Ênfase2 3 3 5" xfId="2929"/>
    <cellStyle name="20% - Ênfase2 3 3 5 2" xfId="2930"/>
    <cellStyle name="20% - Ênfase2 3 3 5 2 2" xfId="2931"/>
    <cellStyle name="20% - Ênfase2 3 3 5 3" xfId="2932"/>
    <cellStyle name="20% - Ênfase2 3 3 5 4" xfId="2933"/>
    <cellStyle name="20% - Ênfase2 3 3 5 5" xfId="2934"/>
    <cellStyle name="20% - Ênfase2 3 3 5 6" xfId="2935"/>
    <cellStyle name="20% - Ênfase2 3 3 6" xfId="2936"/>
    <cellStyle name="20% - Ênfase2 3 3 6 2" xfId="2937"/>
    <cellStyle name="20% - Ênfase2 3 3 6 3" xfId="2938"/>
    <cellStyle name="20% - Ênfase2 3 3 6 4" xfId="2939"/>
    <cellStyle name="20% - Ênfase2 3 3 7" xfId="2940"/>
    <cellStyle name="20% - Ênfase2 3 3 8" xfId="2941"/>
    <cellStyle name="20% - Ênfase2 3 3 9" xfId="2942"/>
    <cellStyle name="20% - Ênfase2 3 4" xfId="2943"/>
    <cellStyle name="20% - Ênfase2 3 4 10" xfId="2944"/>
    <cellStyle name="20% - Ênfase2 3 4 2" xfId="2945"/>
    <cellStyle name="20% - Ênfase2 3 4 2 2" xfId="2946"/>
    <cellStyle name="20% - Ênfase2 3 4 2 2 2" xfId="2947"/>
    <cellStyle name="20% - Ênfase2 3 4 2 2 2 2" xfId="2948"/>
    <cellStyle name="20% - Ênfase2 3 4 2 2 3" xfId="2949"/>
    <cellStyle name="20% - Ênfase2 3 4 2 2 4" xfId="2950"/>
    <cellStyle name="20% - Ênfase2 3 4 2 2 5" xfId="2951"/>
    <cellStyle name="20% - Ênfase2 3 4 2 2 6" xfId="2952"/>
    <cellStyle name="20% - Ênfase2 3 4 2 3" xfId="2953"/>
    <cellStyle name="20% - Ênfase2 3 4 2 3 2" xfId="2954"/>
    <cellStyle name="20% - Ênfase2 3 4 2 3 3" xfId="2955"/>
    <cellStyle name="20% - Ênfase2 3 4 2 4" xfId="2956"/>
    <cellStyle name="20% - Ênfase2 3 4 2 5" xfId="2957"/>
    <cellStyle name="20% - Ênfase2 3 4 2 6" xfId="2958"/>
    <cellStyle name="20% - Ênfase2 3 4 2 7" xfId="2959"/>
    <cellStyle name="20% - Ênfase2 3 4 2 8" xfId="2960"/>
    <cellStyle name="20% - Ênfase2 3 4 3" xfId="2961"/>
    <cellStyle name="20% - Ênfase2 3 4 3 2" xfId="2962"/>
    <cellStyle name="20% - Ênfase2 3 4 3 2 2" xfId="2963"/>
    <cellStyle name="20% - Ênfase2 3 4 3 3" xfId="2964"/>
    <cellStyle name="20% - Ênfase2 3 4 3 4" xfId="2965"/>
    <cellStyle name="20% - Ênfase2 3 4 3 5" xfId="2966"/>
    <cellStyle name="20% - Ênfase2 3 4 3 6" xfId="2967"/>
    <cellStyle name="20% - Ênfase2 3 4 4" xfId="2968"/>
    <cellStyle name="20% - Ênfase2 3 4 4 2" xfId="2969"/>
    <cellStyle name="20% - Ênfase2 3 4 4 3" xfId="2970"/>
    <cellStyle name="20% - Ênfase2 3 4 4 4" xfId="2971"/>
    <cellStyle name="20% - Ênfase2 3 4 5" xfId="2972"/>
    <cellStyle name="20% - Ênfase2 3 4 6" xfId="2973"/>
    <cellStyle name="20% - Ênfase2 3 4 7" xfId="2974"/>
    <cellStyle name="20% - Ênfase2 3 4 8" xfId="2975"/>
    <cellStyle name="20% - Ênfase2 3 4 9" xfId="2976"/>
    <cellStyle name="20% - Ênfase2 4" xfId="2977"/>
    <cellStyle name="20% - Ênfase2 4 2" xfId="2978"/>
    <cellStyle name="20% - Ênfase2 4 3" xfId="2979"/>
    <cellStyle name="20% - Ênfase2 4 3 10" xfId="2980"/>
    <cellStyle name="20% - Ênfase2 4 3 11" xfId="2981"/>
    <cellStyle name="20% - Ênfase2 4 3 12" xfId="2982"/>
    <cellStyle name="20% - Ênfase2 4 3 2" xfId="2983"/>
    <cellStyle name="20% - Ênfase2 4 3 3" xfId="2984"/>
    <cellStyle name="20% - Ênfase2 4 3 3 2" xfId="2985"/>
    <cellStyle name="20% - Ênfase2 4 3 3 2 2" xfId="2986"/>
    <cellStyle name="20% - Ênfase2 4 3 3 2 2 2" xfId="2987"/>
    <cellStyle name="20% - Ênfase2 4 3 3 2 3" xfId="2988"/>
    <cellStyle name="20% - Ênfase2 4 3 3 2 4" xfId="2989"/>
    <cellStyle name="20% - Ênfase2 4 3 3 2 5" xfId="2990"/>
    <cellStyle name="20% - Ênfase2 4 3 3 2 6" xfId="2991"/>
    <cellStyle name="20% - Ênfase2 4 3 3 3" xfId="2992"/>
    <cellStyle name="20% - Ênfase2 4 3 3 3 2" xfId="2993"/>
    <cellStyle name="20% - Ênfase2 4 3 3 3 3" xfId="2994"/>
    <cellStyle name="20% - Ênfase2 4 3 3 3 4" xfId="2995"/>
    <cellStyle name="20% - Ênfase2 4 3 3 4" xfId="2996"/>
    <cellStyle name="20% - Ênfase2 4 3 3 5" xfId="2997"/>
    <cellStyle name="20% - Ênfase2 4 3 3 6" xfId="2998"/>
    <cellStyle name="20% - Ênfase2 4 3 3 7" xfId="2999"/>
    <cellStyle name="20% - Ênfase2 4 3 3 8" xfId="3000"/>
    <cellStyle name="20% - Ênfase2 4 3 3 9" xfId="3001"/>
    <cellStyle name="20% - Ênfase2 4 3 4" xfId="3002"/>
    <cellStyle name="20% - Ênfase2 4 3 4 2" xfId="3003"/>
    <cellStyle name="20% - Ênfase2 4 3 4 2 2" xfId="3004"/>
    <cellStyle name="20% - Ênfase2 4 3 4 2 2 2" xfId="3005"/>
    <cellStyle name="20% - Ênfase2 4 3 4 2 3" xfId="3006"/>
    <cellStyle name="20% - Ênfase2 4 3 4 2 4" xfId="3007"/>
    <cellStyle name="20% - Ênfase2 4 3 4 2 5" xfId="3008"/>
    <cellStyle name="20% - Ênfase2 4 3 4 2 6" xfId="3009"/>
    <cellStyle name="20% - Ênfase2 4 3 4 3" xfId="3010"/>
    <cellStyle name="20% - Ênfase2 4 3 4 3 2" xfId="3011"/>
    <cellStyle name="20% - Ênfase2 4 3 4 3 3" xfId="3012"/>
    <cellStyle name="20% - Ênfase2 4 3 4 4" xfId="3013"/>
    <cellStyle name="20% - Ênfase2 4 3 4 5" xfId="3014"/>
    <cellStyle name="20% - Ênfase2 4 3 4 6" xfId="3015"/>
    <cellStyle name="20% - Ênfase2 4 3 4 7" xfId="3016"/>
    <cellStyle name="20% - Ênfase2 4 3 4 8" xfId="3017"/>
    <cellStyle name="20% - Ênfase2 4 3 5" xfId="3018"/>
    <cellStyle name="20% - Ênfase2 4 3 5 2" xfId="3019"/>
    <cellStyle name="20% - Ênfase2 4 3 5 2 2" xfId="3020"/>
    <cellStyle name="20% - Ênfase2 4 3 5 3" xfId="3021"/>
    <cellStyle name="20% - Ênfase2 4 3 5 4" xfId="3022"/>
    <cellStyle name="20% - Ênfase2 4 3 5 5" xfId="3023"/>
    <cellStyle name="20% - Ênfase2 4 3 5 6" xfId="3024"/>
    <cellStyle name="20% - Ênfase2 4 3 6" xfId="3025"/>
    <cellStyle name="20% - Ênfase2 4 3 6 2" xfId="3026"/>
    <cellStyle name="20% - Ênfase2 4 3 6 3" xfId="3027"/>
    <cellStyle name="20% - Ênfase2 4 3 6 4" xfId="3028"/>
    <cellStyle name="20% - Ênfase2 4 3 7" xfId="3029"/>
    <cellStyle name="20% - Ênfase2 4 3 8" xfId="3030"/>
    <cellStyle name="20% - Ênfase2 4 3 9" xfId="3031"/>
    <cellStyle name="20% - Ênfase2 4 4" xfId="3032"/>
    <cellStyle name="20% - Ênfase2 4 4 10" xfId="3033"/>
    <cellStyle name="20% - Ênfase2 4 4 2" xfId="3034"/>
    <cellStyle name="20% - Ênfase2 4 4 2 2" xfId="3035"/>
    <cellStyle name="20% - Ênfase2 4 4 2 2 2" xfId="3036"/>
    <cellStyle name="20% - Ênfase2 4 4 2 2 2 2" xfId="3037"/>
    <cellStyle name="20% - Ênfase2 4 4 2 2 3" xfId="3038"/>
    <cellStyle name="20% - Ênfase2 4 4 2 2 4" xfId="3039"/>
    <cellStyle name="20% - Ênfase2 4 4 2 2 5" xfId="3040"/>
    <cellStyle name="20% - Ênfase2 4 4 2 2 6" xfId="3041"/>
    <cellStyle name="20% - Ênfase2 4 4 2 3" xfId="3042"/>
    <cellStyle name="20% - Ênfase2 4 4 2 3 2" xfId="3043"/>
    <cellStyle name="20% - Ênfase2 4 4 2 3 3" xfId="3044"/>
    <cellStyle name="20% - Ênfase2 4 4 2 4" xfId="3045"/>
    <cellStyle name="20% - Ênfase2 4 4 2 5" xfId="3046"/>
    <cellStyle name="20% - Ênfase2 4 4 2 6" xfId="3047"/>
    <cellStyle name="20% - Ênfase2 4 4 2 7" xfId="3048"/>
    <cellStyle name="20% - Ênfase2 4 4 2 8" xfId="3049"/>
    <cellStyle name="20% - Ênfase2 4 4 3" xfId="3050"/>
    <cellStyle name="20% - Ênfase2 4 4 3 2" xfId="3051"/>
    <cellStyle name="20% - Ênfase2 4 4 3 2 2" xfId="3052"/>
    <cellStyle name="20% - Ênfase2 4 4 3 3" xfId="3053"/>
    <cellStyle name="20% - Ênfase2 4 4 3 4" xfId="3054"/>
    <cellStyle name="20% - Ênfase2 4 4 3 5" xfId="3055"/>
    <cellStyle name="20% - Ênfase2 4 4 3 6" xfId="3056"/>
    <cellStyle name="20% - Ênfase2 4 4 4" xfId="3057"/>
    <cellStyle name="20% - Ênfase2 4 4 4 2" xfId="3058"/>
    <cellStyle name="20% - Ênfase2 4 4 4 3" xfId="3059"/>
    <cellStyle name="20% - Ênfase2 4 4 4 4" xfId="3060"/>
    <cellStyle name="20% - Ênfase2 4 4 5" xfId="3061"/>
    <cellStyle name="20% - Ênfase2 4 4 6" xfId="3062"/>
    <cellStyle name="20% - Ênfase2 4 4 7" xfId="3063"/>
    <cellStyle name="20% - Ênfase2 4 4 8" xfId="3064"/>
    <cellStyle name="20% - Ênfase2 4 4 9" xfId="3065"/>
    <cellStyle name="20% - Ênfase2 5" xfId="3066"/>
    <cellStyle name="20% - Ênfase2 5 2" xfId="3067"/>
    <cellStyle name="20% - Ênfase2 5 3" xfId="3068"/>
    <cellStyle name="20% - Ênfase2 5 3 10" xfId="3069"/>
    <cellStyle name="20% - Ênfase2 5 3 11" xfId="3070"/>
    <cellStyle name="20% - Ênfase2 5 3 12" xfId="3071"/>
    <cellStyle name="20% - Ênfase2 5 3 2" xfId="3072"/>
    <cellStyle name="20% - Ênfase2 5 3 3" xfId="3073"/>
    <cellStyle name="20% - Ênfase2 5 3 3 2" xfId="3074"/>
    <cellStyle name="20% - Ênfase2 5 3 3 2 2" xfId="3075"/>
    <cellStyle name="20% - Ênfase2 5 3 3 2 2 2" xfId="3076"/>
    <cellStyle name="20% - Ênfase2 5 3 3 2 3" xfId="3077"/>
    <cellStyle name="20% - Ênfase2 5 3 3 2 4" xfId="3078"/>
    <cellStyle name="20% - Ênfase2 5 3 3 2 5" xfId="3079"/>
    <cellStyle name="20% - Ênfase2 5 3 3 2 6" xfId="3080"/>
    <cellStyle name="20% - Ênfase2 5 3 3 3" xfId="3081"/>
    <cellStyle name="20% - Ênfase2 5 3 3 3 2" xfId="3082"/>
    <cellStyle name="20% - Ênfase2 5 3 3 3 3" xfId="3083"/>
    <cellStyle name="20% - Ênfase2 5 3 3 3 4" xfId="3084"/>
    <cellStyle name="20% - Ênfase2 5 3 3 4" xfId="3085"/>
    <cellStyle name="20% - Ênfase2 5 3 3 5" xfId="3086"/>
    <cellStyle name="20% - Ênfase2 5 3 3 6" xfId="3087"/>
    <cellStyle name="20% - Ênfase2 5 3 3 7" xfId="3088"/>
    <cellStyle name="20% - Ênfase2 5 3 3 8" xfId="3089"/>
    <cellStyle name="20% - Ênfase2 5 3 3 9" xfId="3090"/>
    <cellStyle name="20% - Ênfase2 5 3 4" xfId="3091"/>
    <cellStyle name="20% - Ênfase2 5 3 4 2" xfId="3092"/>
    <cellStyle name="20% - Ênfase2 5 3 4 2 2" xfId="3093"/>
    <cellStyle name="20% - Ênfase2 5 3 4 2 2 2" xfId="3094"/>
    <cellStyle name="20% - Ênfase2 5 3 4 2 3" xfId="3095"/>
    <cellStyle name="20% - Ênfase2 5 3 4 2 4" xfId="3096"/>
    <cellStyle name="20% - Ênfase2 5 3 4 2 5" xfId="3097"/>
    <cellStyle name="20% - Ênfase2 5 3 4 2 6" xfId="3098"/>
    <cellStyle name="20% - Ênfase2 5 3 4 3" xfId="3099"/>
    <cellStyle name="20% - Ênfase2 5 3 4 3 2" xfId="3100"/>
    <cellStyle name="20% - Ênfase2 5 3 4 3 3" xfId="3101"/>
    <cellStyle name="20% - Ênfase2 5 3 4 4" xfId="3102"/>
    <cellStyle name="20% - Ênfase2 5 3 4 5" xfId="3103"/>
    <cellStyle name="20% - Ênfase2 5 3 4 6" xfId="3104"/>
    <cellStyle name="20% - Ênfase2 5 3 4 7" xfId="3105"/>
    <cellStyle name="20% - Ênfase2 5 3 4 8" xfId="3106"/>
    <cellStyle name="20% - Ênfase2 5 3 5" xfId="3107"/>
    <cellStyle name="20% - Ênfase2 5 3 5 2" xfId="3108"/>
    <cellStyle name="20% - Ênfase2 5 3 5 2 2" xfId="3109"/>
    <cellStyle name="20% - Ênfase2 5 3 5 3" xfId="3110"/>
    <cellStyle name="20% - Ênfase2 5 3 5 4" xfId="3111"/>
    <cellStyle name="20% - Ênfase2 5 3 5 5" xfId="3112"/>
    <cellStyle name="20% - Ênfase2 5 3 5 6" xfId="3113"/>
    <cellStyle name="20% - Ênfase2 5 3 6" xfId="3114"/>
    <cellStyle name="20% - Ênfase2 5 3 6 2" xfId="3115"/>
    <cellStyle name="20% - Ênfase2 5 3 6 3" xfId="3116"/>
    <cellStyle name="20% - Ênfase2 5 3 6 4" xfId="3117"/>
    <cellStyle name="20% - Ênfase2 5 3 7" xfId="3118"/>
    <cellStyle name="20% - Ênfase2 5 3 8" xfId="3119"/>
    <cellStyle name="20% - Ênfase2 5 3 9" xfId="3120"/>
    <cellStyle name="20% - Ênfase2 5 4" xfId="3121"/>
    <cellStyle name="20% - Ênfase2 5 4 10" xfId="3122"/>
    <cellStyle name="20% - Ênfase2 5 4 2" xfId="3123"/>
    <cellStyle name="20% - Ênfase2 5 4 2 2" xfId="3124"/>
    <cellStyle name="20% - Ênfase2 5 4 2 2 2" xfId="3125"/>
    <cellStyle name="20% - Ênfase2 5 4 2 2 2 2" xfId="3126"/>
    <cellStyle name="20% - Ênfase2 5 4 2 2 3" xfId="3127"/>
    <cellStyle name="20% - Ênfase2 5 4 2 2 4" xfId="3128"/>
    <cellStyle name="20% - Ênfase2 5 4 2 2 5" xfId="3129"/>
    <cellStyle name="20% - Ênfase2 5 4 2 2 6" xfId="3130"/>
    <cellStyle name="20% - Ênfase2 5 4 2 3" xfId="3131"/>
    <cellStyle name="20% - Ênfase2 5 4 2 3 2" xfId="3132"/>
    <cellStyle name="20% - Ênfase2 5 4 2 3 3" xfId="3133"/>
    <cellStyle name="20% - Ênfase2 5 4 2 4" xfId="3134"/>
    <cellStyle name="20% - Ênfase2 5 4 2 5" xfId="3135"/>
    <cellStyle name="20% - Ênfase2 5 4 2 6" xfId="3136"/>
    <cellStyle name="20% - Ênfase2 5 4 2 7" xfId="3137"/>
    <cellStyle name="20% - Ênfase2 5 4 2 8" xfId="3138"/>
    <cellStyle name="20% - Ênfase2 5 4 3" xfId="3139"/>
    <cellStyle name="20% - Ênfase2 5 4 3 2" xfId="3140"/>
    <cellStyle name="20% - Ênfase2 5 4 3 2 2" xfId="3141"/>
    <cellStyle name="20% - Ênfase2 5 4 3 3" xfId="3142"/>
    <cellStyle name="20% - Ênfase2 5 4 3 4" xfId="3143"/>
    <cellStyle name="20% - Ênfase2 5 4 3 5" xfId="3144"/>
    <cellStyle name="20% - Ênfase2 5 4 3 6" xfId="3145"/>
    <cellStyle name="20% - Ênfase2 5 4 4" xfId="3146"/>
    <cellStyle name="20% - Ênfase2 5 4 4 2" xfId="3147"/>
    <cellStyle name="20% - Ênfase2 5 4 4 3" xfId="3148"/>
    <cellStyle name="20% - Ênfase2 5 4 4 4" xfId="3149"/>
    <cellStyle name="20% - Ênfase2 5 4 5" xfId="3150"/>
    <cellStyle name="20% - Ênfase2 5 4 6" xfId="3151"/>
    <cellStyle name="20% - Ênfase2 5 4 7" xfId="3152"/>
    <cellStyle name="20% - Ênfase2 5 4 8" xfId="3153"/>
    <cellStyle name="20% - Ênfase2 5 4 9" xfId="3154"/>
    <cellStyle name="20% - Ênfase2 6" xfId="3155"/>
    <cellStyle name="20% - Ênfase2 6 2" xfId="3156"/>
    <cellStyle name="20% - Ênfase2 6 3" xfId="3157"/>
    <cellStyle name="20% - Ênfase2 6 3 10" xfId="3158"/>
    <cellStyle name="20% - Ênfase2 6 3 11" xfId="3159"/>
    <cellStyle name="20% - Ênfase2 6 3 12" xfId="3160"/>
    <cellStyle name="20% - Ênfase2 6 3 2" xfId="3161"/>
    <cellStyle name="20% - Ênfase2 6 3 3" xfId="3162"/>
    <cellStyle name="20% - Ênfase2 6 3 3 2" xfId="3163"/>
    <cellStyle name="20% - Ênfase2 6 3 3 2 2" xfId="3164"/>
    <cellStyle name="20% - Ênfase2 6 3 3 2 2 2" xfId="3165"/>
    <cellStyle name="20% - Ênfase2 6 3 3 2 3" xfId="3166"/>
    <cellStyle name="20% - Ênfase2 6 3 3 2 4" xfId="3167"/>
    <cellStyle name="20% - Ênfase2 6 3 3 2 5" xfId="3168"/>
    <cellStyle name="20% - Ênfase2 6 3 3 2 6" xfId="3169"/>
    <cellStyle name="20% - Ênfase2 6 3 3 3" xfId="3170"/>
    <cellStyle name="20% - Ênfase2 6 3 3 3 2" xfId="3171"/>
    <cellStyle name="20% - Ênfase2 6 3 3 3 3" xfId="3172"/>
    <cellStyle name="20% - Ênfase2 6 3 3 3 4" xfId="3173"/>
    <cellStyle name="20% - Ênfase2 6 3 3 4" xfId="3174"/>
    <cellStyle name="20% - Ênfase2 6 3 3 5" xfId="3175"/>
    <cellStyle name="20% - Ênfase2 6 3 3 6" xfId="3176"/>
    <cellStyle name="20% - Ênfase2 6 3 3 7" xfId="3177"/>
    <cellStyle name="20% - Ênfase2 6 3 3 8" xfId="3178"/>
    <cellStyle name="20% - Ênfase2 6 3 3 9" xfId="3179"/>
    <cellStyle name="20% - Ênfase2 6 3 4" xfId="3180"/>
    <cellStyle name="20% - Ênfase2 6 3 4 2" xfId="3181"/>
    <cellStyle name="20% - Ênfase2 6 3 4 2 2" xfId="3182"/>
    <cellStyle name="20% - Ênfase2 6 3 4 2 2 2" xfId="3183"/>
    <cellStyle name="20% - Ênfase2 6 3 4 2 3" xfId="3184"/>
    <cellStyle name="20% - Ênfase2 6 3 4 2 4" xfId="3185"/>
    <cellStyle name="20% - Ênfase2 6 3 4 2 5" xfId="3186"/>
    <cellStyle name="20% - Ênfase2 6 3 4 2 6" xfId="3187"/>
    <cellStyle name="20% - Ênfase2 6 3 4 3" xfId="3188"/>
    <cellStyle name="20% - Ênfase2 6 3 4 3 2" xfId="3189"/>
    <cellStyle name="20% - Ênfase2 6 3 4 3 3" xfId="3190"/>
    <cellStyle name="20% - Ênfase2 6 3 4 4" xfId="3191"/>
    <cellStyle name="20% - Ênfase2 6 3 4 5" xfId="3192"/>
    <cellStyle name="20% - Ênfase2 6 3 4 6" xfId="3193"/>
    <cellStyle name="20% - Ênfase2 6 3 4 7" xfId="3194"/>
    <cellStyle name="20% - Ênfase2 6 3 4 8" xfId="3195"/>
    <cellStyle name="20% - Ênfase2 6 3 5" xfId="3196"/>
    <cellStyle name="20% - Ênfase2 6 3 5 2" xfId="3197"/>
    <cellStyle name="20% - Ênfase2 6 3 5 2 2" xfId="3198"/>
    <cellStyle name="20% - Ênfase2 6 3 5 3" xfId="3199"/>
    <cellStyle name="20% - Ênfase2 6 3 5 4" xfId="3200"/>
    <cellStyle name="20% - Ênfase2 6 3 5 5" xfId="3201"/>
    <cellStyle name="20% - Ênfase2 6 3 5 6" xfId="3202"/>
    <cellStyle name="20% - Ênfase2 6 3 6" xfId="3203"/>
    <cellStyle name="20% - Ênfase2 6 3 6 2" xfId="3204"/>
    <cellStyle name="20% - Ênfase2 6 3 6 3" xfId="3205"/>
    <cellStyle name="20% - Ênfase2 6 3 6 4" xfId="3206"/>
    <cellStyle name="20% - Ênfase2 6 3 7" xfId="3207"/>
    <cellStyle name="20% - Ênfase2 6 3 8" xfId="3208"/>
    <cellStyle name="20% - Ênfase2 6 3 9" xfId="3209"/>
    <cellStyle name="20% - Ênfase2 6 4" xfId="3210"/>
    <cellStyle name="20% - Ênfase2 6 4 10" xfId="3211"/>
    <cellStyle name="20% - Ênfase2 6 4 2" xfId="3212"/>
    <cellStyle name="20% - Ênfase2 6 4 2 2" xfId="3213"/>
    <cellStyle name="20% - Ênfase2 6 4 2 2 2" xfId="3214"/>
    <cellStyle name="20% - Ênfase2 6 4 2 2 2 2" xfId="3215"/>
    <cellStyle name="20% - Ênfase2 6 4 2 2 3" xfId="3216"/>
    <cellStyle name="20% - Ênfase2 6 4 2 2 4" xfId="3217"/>
    <cellStyle name="20% - Ênfase2 6 4 2 2 5" xfId="3218"/>
    <cellStyle name="20% - Ênfase2 6 4 2 2 6" xfId="3219"/>
    <cellStyle name="20% - Ênfase2 6 4 2 3" xfId="3220"/>
    <cellStyle name="20% - Ênfase2 6 4 2 3 2" xfId="3221"/>
    <cellStyle name="20% - Ênfase2 6 4 2 3 3" xfId="3222"/>
    <cellStyle name="20% - Ênfase2 6 4 2 4" xfId="3223"/>
    <cellStyle name="20% - Ênfase2 6 4 2 5" xfId="3224"/>
    <cellStyle name="20% - Ênfase2 6 4 2 6" xfId="3225"/>
    <cellStyle name="20% - Ênfase2 6 4 2 7" xfId="3226"/>
    <cellStyle name="20% - Ênfase2 6 4 2 8" xfId="3227"/>
    <cellStyle name="20% - Ênfase2 6 4 3" xfId="3228"/>
    <cellStyle name="20% - Ênfase2 6 4 3 2" xfId="3229"/>
    <cellStyle name="20% - Ênfase2 6 4 3 2 2" xfId="3230"/>
    <cellStyle name="20% - Ênfase2 6 4 3 3" xfId="3231"/>
    <cellStyle name="20% - Ênfase2 6 4 3 4" xfId="3232"/>
    <cellStyle name="20% - Ênfase2 6 4 3 5" xfId="3233"/>
    <cellStyle name="20% - Ênfase2 6 4 3 6" xfId="3234"/>
    <cellStyle name="20% - Ênfase2 6 4 4" xfId="3235"/>
    <cellStyle name="20% - Ênfase2 6 4 4 2" xfId="3236"/>
    <cellStyle name="20% - Ênfase2 6 4 4 3" xfId="3237"/>
    <cellStyle name="20% - Ênfase2 6 4 4 4" xfId="3238"/>
    <cellStyle name="20% - Ênfase2 6 4 5" xfId="3239"/>
    <cellStyle name="20% - Ênfase2 6 4 6" xfId="3240"/>
    <cellStyle name="20% - Ênfase2 6 4 7" xfId="3241"/>
    <cellStyle name="20% - Ênfase2 6 4 8" xfId="3242"/>
    <cellStyle name="20% - Ênfase2 6 4 9" xfId="3243"/>
    <cellStyle name="20% - Ênfase2 7" xfId="3244"/>
    <cellStyle name="20% - Ênfase2 7 2" xfId="3245"/>
    <cellStyle name="20% - Ênfase2 7 3" xfId="3246"/>
    <cellStyle name="20% - Ênfase2 7 3 10" xfId="3247"/>
    <cellStyle name="20% - Ênfase2 7 3 11" xfId="3248"/>
    <cellStyle name="20% - Ênfase2 7 3 12" xfId="3249"/>
    <cellStyle name="20% - Ênfase2 7 3 2" xfId="3250"/>
    <cellStyle name="20% - Ênfase2 7 3 3" xfId="3251"/>
    <cellStyle name="20% - Ênfase2 7 3 3 2" xfId="3252"/>
    <cellStyle name="20% - Ênfase2 7 3 3 2 2" xfId="3253"/>
    <cellStyle name="20% - Ênfase2 7 3 3 2 2 2" xfId="3254"/>
    <cellStyle name="20% - Ênfase2 7 3 3 2 3" xfId="3255"/>
    <cellStyle name="20% - Ênfase2 7 3 3 2 4" xfId="3256"/>
    <cellStyle name="20% - Ênfase2 7 3 3 2 5" xfId="3257"/>
    <cellStyle name="20% - Ênfase2 7 3 3 2 6" xfId="3258"/>
    <cellStyle name="20% - Ênfase2 7 3 3 3" xfId="3259"/>
    <cellStyle name="20% - Ênfase2 7 3 3 3 2" xfId="3260"/>
    <cellStyle name="20% - Ênfase2 7 3 3 3 3" xfId="3261"/>
    <cellStyle name="20% - Ênfase2 7 3 3 3 4" xfId="3262"/>
    <cellStyle name="20% - Ênfase2 7 3 3 4" xfId="3263"/>
    <cellStyle name="20% - Ênfase2 7 3 3 5" xfId="3264"/>
    <cellStyle name="20% - Ênfase2 7 3 3 6" xfId="3265"/>
    <cellStyle name="20% - Ênfase2 7 3 3 7" xfId="3266"/>
    <cellStyle name="20% - Ênfase2 7 3 3 8" xfId="3267"/>
    <cellStyle name="20% - Ênfase2 7 3 3 9" xfId="3268"/>
    <cellStyle name="20% - Ênfase2 7 3 4" xfId="3269"/>
    <cellStyle name="20% - Ênfase2 7 3 4 2" xfId="3270"/>
    <cellStyle name="20% - Ênfase2 7 3 4 2 2" xfId="3271"/>
    <cellStyle name="20% - Ênfase2 7 3 4 2 2 2" xfId="3272"/>
    <cellStyle name="20% - Ênfase2 7 3 4 2 3" xfId="3273"/>
    <cellStyle name="20% - Ênfase2 7 3 4 2 4" xfId="3274"/>
    <cellStyle name="20% - Ênfase2 7 3 4 2 5" xfId="3275"/>
    <cellStyle name="20% - Ênfase2 7 3 4 2 6" xfId="3276"/>
    <cellStyle name="20% - Ênfase2 7 3 4 3" xfId="3277"/>
    <cellStyle name="20% - Ênfase2 7 3 4 3 2" xfId="3278"/>
    <cellStyle name="20% - Ênfase2 7 3 4 3 3" xfId="3279"/>
    <cellStyle name="20% - Ênfase2 7 3 4 4" xfId="3280"/>
    <cellStyle name="20% - Ênfase2 7 3 4 5" xfId="3281"/>
    <cellStyle name="20% - Ênfase2 7 3 4 6" xfId="3282"/>
    <cellStyle name="20% - Ênfase2 7 3 4 7" xfId="3283"/>
    <cellStyle name="20% - Ênfase2 7 3 4 8" xfId="3284"/>
    <cellStyle name="20% - Ênfase2 7 3 5" xfId="3285"/>
    <cellStyle name="20% - Ênfase2 7 3 5 2" xfId="3286"/>
    <cellStyle name="20% - Ênfase2 7 3 5 2 2" xfId="3287"/>
    <cellStyle name="20% - Ênfase2 7 3 5 3" xfId="3288"/>
    <cellStyle name="20% - Ênfase2 7 3 5 4" xfId="3289"/>
    <cellStyle name="20% - Ênfase2 7 3 5 5" xfId="3290"/>
    <cellStyle name="20% - Ênfase2 7 3 5 6" xfId="3291"/>
    <cellStyle name="20% - Ênfase2 7 3 6" xfId="3292"/>
    <cellStyle name="20% - Ênfase2 7 3 6 2" xfId="3293"/>
    <cellStyle name="20% - Ênfase2 7 3 6 3" xfId="3294"/>
    <cellStyle name="20% - Ênfase2 7 3 6 4" xfId="3295"/>
    <cellStyle name="20% - Ênfase2 7 3 7" xfId="3296"/>
    <cellStyle name="20% - Ênfase2 7 3 8" xfId="3297"/>
    <cellStyle name="20% - Ênfase2 7 3 9" xfId="3298"/>
    <cellStyle name="20% - Ênfase2 7 4" xfId="3299"/>
    <cellStyle name="20% - Ênfase2 7 4 10" xfId="3300"/>
    <cellStyle name="20% - Ênfase2 7 4 2" xfId="3301"/>
    <cellStyle name="20% - Ênfase2 7 4 2 2" xfId="3302"/>
    <cellStyle name="20% - Ênfase2 7 4 2 2 2" xfId="3303"/>
    <cellStyle name="20% - Ênfase2 7 4 2 2 2 2" xfId="3304"/>
    <cellStyle name="20% - Ênfase2 7 4 2 2 3" xfId="3305"/>
    <cellStyle name="20% - Ênfase2 7 4 2 2 4" xfId="3306"/>
    <cellStyle name="20% - Ênfase2 7 4 2 2 5" xfId="3307"/>
    <cellStyle name="20% - Ênfase2 7 4 2 2 6" xfId="3308"/>
    <cellStyle name="20% - Ênfase2 7 4 2 3" xfId="3309"/>
    <cellStyle name="20% - Ênfase2 7 4 2 3 2" xfId="3310"/>
    <cellStyle name="20% - Ênfase2 7 4 2 3 3" xfId="3311"/>
    <cellStyle name="20% - Ênfase2 7 4 2 4" xfId="3312"/>
    <cellStyle name="20% - Ênfase2 7 4 2 5" xfId="3313"/>
    <cellStyle name="20% - Ênfase2 7 4 2 6" xfId="3314"/>
    <cellStyle name="20% - Ênfase2 7 4 2 7" xfId="3315"/>
    <cellStyle name="20% - Ênfase2 7 4 2 8" xfId="3316"/>
    <cellStyle name="20% - Ênfase2 7 4 3" xfId="3317"/>
    <cellStyle name="20% - Ênfase2 7 4 3 2" xfId="3318"/>
    <cellStyle name="20% - Ênfase2 7 4 3 2 2" xfId="3319"/>
    <cellStyle name="20% - Ênfase2 7 4 3 3" xfId="3320"/>
    <cellStyle name="20% - Ênfase2 7 4 3 4" xfId="3321"/>
    <cellStyle name="20% - Ênfase2 7 4 3 5" xfId="3322"/>
    <cellStyle name="20% - Ênfase2 7 4 3 6" xfId="3323"/>
    <cellStyle name="20% - Ênfase2 7 4 4" xfId="3324"/>
    <cellStyle name="20% - Ênfase2 7 4 4 2" xfId="3325"/>
    <cellStyle name="20% - Ênfase2 7 4 4 3" xfId="3326"/>
    <cellStyle name="20% - Ênfase2 7 4 4 4" xfId="3327"/>
    <cellStyle name="20% - Ênfase2 7 4 5" xfId="3328"/>
    <cellStyle name="20% - Ênfase2 7 4 6" xfId="3329"/>
    <cellStyle name="20% - Ênfase2 7 4 7" xfId="3330"/>
    <cellStyle name="20% - Ênfase2 7 4 8" xfId="3331"/>
    <cellStyle name="20% - Ênfase2 7 4 9" xfId="3332"/>
    <cellStyle name="20% - Ênfase2 8" xfId="3333"/>
    <cellStyle name="20% - Ênfase2 8 2" xfId="3334"/>
    <cellStyle name="20% - Ênfase2 8 3" xfId="3335"/>
    <cellStyle name="20% - Ênfase2 8 3 10" xfId="3336"/>
    <cellStyle name="20% - Ênfase2 8 3 11" xfId="3337"/>
    <cellStyle name="20% - Ênfase2 8 3 12" xfId="3338"/>
    <cellStyle name="20% - Ênfase2 8 3 2" xfId="3339"/>
    <cellStyle name="20% - Ênfase2 8 3 3" xfId="3340"/>
    <cellStyle name="20% - Ênfase2 8 3 3 2" xfId="3341"/>
    <cellStyle name="20% - Ênfase2 8 3 3 2 2" xfId="3342"/>
    <cellStyle name="20% - Ênfase2 8 3 3 2 2 2" xfId="3343"/>
    <cellStyle name="20% - Ênfase2 8 3 3 2 3" xfId="3344"/>
    <cellStyle name="20% - Ênfase2 8 3 3 2 4" xfId="3345"/>
    <cellStyle name="20% - Ênfase2 8 3 3 2 5" xfId="3346"/>
    <cellStyle name="20% - Ênfase2 8 3 3 2 6" xfId="3347"/>
    <cellStyle name="20% - Ênfase2 8 3 3 3" xfId="3348"/>
    <cellStyle name="20% - Ênfase2 8 3 3 3 2" xfId="3349"/>
    <cellStyle name="20% - Ênfase2 8 3 3 3 3" xfId="3350"/>
    <cellStyle name="20% - Ênfase2 8 3 3 3 4" xfId="3351"/>
    <cellStyle name="20% - Ênfase2 8 3 3 4" xfId="3352"/>
    <cellStyle name="20% - Ênfase2 8 3 3 5" xfId="3353"/>
    <cellStyle name="20% - Ênfase2 8 3 3 6" xfId="3354"/>
    <cellStyle name="20% - Ênfase2 8 3 3 7" xfId="3355"/>
    <cellStyle name="20% - Ênfase2 8 3 3 8" xfId="3356"/>
    <cellStyle name="20% - Ênfase2 8 3 3 9" xfId="3357"/>
    <cellStyle name="20% - Ênfase2 8 3 4" xfId="3358"/>
    <cellStyle name="20% - Ênfase2 8 3 4 2" xfId="3359"/>
    <cellStyle name="20% - Ênfase2 8 3 4 2 2" xfId="3360"/>
    <cellStyle name="20% - Ênfase2 8 3 4 2 2 2" xfId="3361"/>
    <cellStyle name="20% - Ênfase2 8 3 4 2 3" xfId="3362"/>
    <cellStyle name="20% - Ênfase2 8 3 4 2 4" xfId="3363"/>
    <cellStyle name="20% - Ênfase2 8 3 4 2 5" xfId="3364"/>
    <cellStyle name="20% - Ênfase2 8 3 4 2 6" xfId="3365"/>
    <cellStyle name="20% - Ênfase2 8 3 4 3" xfId="3366"/>
    <cellStyle name="20% - Ênfase2 8 3 4 3 2" xfId="3367"/>
    <cellStyle name="20% - Ênfase2 8 3 4 3 3" xfId="3368"/>
    <cellStyle name="20% - Ênfase2 8 3 4 4" xfId="3369"/>
    <cellStyle name="20% - Ênfase2 8 3 4 5" xfId="3370"/>
    <cellStyle name="20% - Ênfase2 8 3 4 6" xfId="3371"/>
    <cellStyle name="20% - Ênfase2 8 3 4 7" xfId="3372"/>
    <cellStyle name="20% - Ênfase2 8 3 4 8" xfId="3373"/>
    <cellStyle name="20% - Ênfase2 8 3 5" xfId="3374"/>
    <cellStyle name="20% - Ênfase2 8 3 5 2" xfId="3375"/>
    <cellStyle name="20% - Ênfase2 8 3 5 2 2" xfId="3376"/>
    <cellStyle name="20% - Ênfase2 8 3 5 3" xfId="3377"/>
    <cellStyle name="20% - Ênfase2 8 3 5 4" xfId="3378"/>
    <cellStyle name="20% - Ênfase2 8 3 5 5" xfId="3379"/>
    <cellStyle name="20% - Ênfase2 8 3 5 6" xfId="3380"/>
    <cellStyle name="20% - Ênfase2 8 3 6" xfId="3381"/>
    <cellStyle name="20% - Ênfase2 8 3 6 2" xfId="3382"/>
    <cellStyle name="20% - Ênfase2 8 3 6 3" xfId="3383"/>
    <cellStyle name="20% - Ênfase2 8 3 6 4" xfId="3384"/>
    <cellStyle name="20% - Ênfase2 8 3 7" xfId="3385"/>
    <cellStyle name="20% - Ênfase2 8 3 8" xfId="3386"/>
    <cellStyle name="20% - Ênfase2 8 3 9" xfId="3387"/>
    <cellStyle name="20% - Ênfase2 8 4" xfId="3388"/>
    <cellStyle name="20% - Ênfase2 8 4 10" xfId="3389"/>
    <cellStyle name="20% - Ênfase2 8 4 2" xfId="3390"/>
    <cellStyle name="20% - Ênfase2 8 4 2 2" xfId="3391"/>
    <cellStyle name="20% - Ênfase2 8 4 2 2 2" xfId="3392"/>
    <cellStyle name="20% - Ênfase2 8 4 2 2 2 2" xfId="3393"/>
    <cellStyle name="20% - Ênfase2 8 4 2 2 3" xfId="3394"/>
    <cellStyle name="20% - Ênfase2 8 4 2 2 4" xfId="3395"/>
    <cellStyle name="20% - Ênfase2 8 4 2 2 5" xfId="3396"/>
    <cellStyle name="20% - Ênfase2 8 4 2 2 6" xfId="3397"/>
    <cellStyle name="20% - Ênfase2 8 4 2 3" xfId="3398"/>
    <cellStyle name="20% - Ênfase2 8 4 2 3 2" xfId="3399"/>
    <cellStyle name="20% - Ênfase2 8 4 2 3 3" xfId="3400"/>
    <cellStyle name="20% - Ênfase2 8 4 2 4" xfId="3401"/>
    <cellStyle name="20% - Ênfase2 8 4 2 5" xfId="3402"/>
    <cellStyle name="20% - Ênfase2 8 4 2 6" xfId="3403"/>
    <cellStyle name="20% - Ênfase2 8 4 2 7" xfId="3404"/>
    <cellStyle name="20% - Ênfase2 8 4 2 8" xfId="3405"/>
    <cellStyle name="20% - Ênfase2 8 4 3" xfId="3406"/>
    <cellStyle name="20% - Ênfase2 8 4 3 2" xfId="3407"/>
    <cellStyle name="20% - Ênfase2 8 4 3 2 2" xfId="3408"/>
    <cellStyle name="20% - Ênfase2 8 4 3 3" xfId="3409"/>
    <cellStyle name="20% - Ênfase2 8 4 3 4" xfId="3410"/>
    <cellStyle name="20% - Ênfase2 8 4 3 5" xfId="3411"/>
    <cellStyle name="20% - Ênfase2 8 4 3 6" xfId="3412"/>
    <cellStyle name="20% - Ênfase2 8 4 4" xfId="3413"/>
    <cellStyle name="20% - Ênfase2 8 4 4 2" xfId="3414"/>
    <cellStyle name="20% - Ênfase2 8 4 4 3" xfId="3415"/>
    <cellStyle name="20% - Ênfase2 8 4 4 4" xfId="3416"/>
    <cellStyle name="20% - Ênfase2 8 4 5" xfId="3417"/>
    <cellStyle name="20% - Ênfase2 8 4 6" xfId="3418"/>
    <cellStyle name="20% - Ênfase2 8 4 7" xfId="3419"/>
    <cellStyle name="20% - Ênfase2 8 4 8" xfId="3420"/>
    <cellStyle name="20% - Ênfase2 8 4 9" xfId="3421"/>
    <cellStyle name="20% - Ênfase2 9" xfId="3422"/>
    <cellStyle name="20% - Ênfase2 9 2" xfId="3423"/>
    <cellStyle name="20% - Ênfase2 9 3" xfId="3424"/>
    <cellStyle name="20% - Ênfase2 9 3 10" xfId="3425"/>
    <cellStyle name="20% - Ênfase2 9 3 11" xfId="3426"/>
    <cellStyle name="20% - Ênfase2 9 3 12" xfId="3427"/>
    <cellStyle name="20% - Ênfase2 9 3 2" xfId="3428"/>
    <cellStyle name="20% - Ênfase2 9 3 3" xfId="3429"/>
    <cellStyle name="20% - Ênfase2 9 3 3 2" xfId="3430"/>
    <cellStyle name="20% - Ênfase2 9 3 3 2 2" xfId="3431"/>
    <cellStyle name="20% - Ênfase2 9 3 3 2 2 2" xfId="3432"/>
    <cellStyle name="20% - Ênfase2 9 3 3 2 3" xfId="3433"/>
    <cellStyle name="20% - Ênfase2 9 3 3 2 4" xfId="3434"/>
    <cellStyle name="20% - Ênfase2 9 3 3 2 5" xfId="3435"/>
    <cellStyle name="20% - Ênfase2 9 3 3 2 6" xfId="3436"/>
    <cellStyle name="20% - Ênfase2 9 3 3 3" xfId="3437"/>
    <cellStyle name="20% - Ênfase2 9 3 3 3 2" xfId="3438"/>
    <cellStyle name="20% - Ênfase2 9 3 3 3 3" xfId="3439"/>
    <cellStyle name="20% - Ênfase2 9 3 3 3 4" xfId="3440"/>
    <cellStyle name="20% - Ênfase2 9 3 3 4" xfId="3441"/>
    <cellStyle name="20% - Ênfase2 9 3 3 5" xfId="3442"/>
    <cellStyle name="20% - Ênfase2 9 3 3 6" xfId="3443"/>
    <cellStyle name="20% - Ênfase2 9 3 3 7" xfId="3444"/>
    <cellStyle name="20% - Ênfase2 9 3 3 8" xfId="3445"/>
    <cellStyle name="20% - Ênfase2 9 3 3 9" xfId="3446"/>
    <cellStyle name="20% - Ênfase2 9 3 4" xfId="3447"/>
    <cellStyle name="20% - Ênfase2 9 3 4 2" xfId="3448"/>
    <cellStyle name="20% - Ênfase2 9 3 4 2 2" xfId="3449"/>
    <cellStyle name="20% - Ênfase2 9 3 4 2 2 2" xfId="3450"/>
    <cellStyle name="20% - Ênfase2 9 3 4 2 3" xfId="3451"/>
    <cellStyle name="20% - Ênfase2 9 3 4 2 4" xfId="3452"/>
    <cellStyle name="20% - Ênfase2 9 3 4 2 5" xfId="3453"/>
    <cellStyle name="20% - Ênfase2 9 3 4 2 6" xfId="3454"/>
    <cellStyle name="20% - Ênfase2 9 3 4 3" xfId="3455"/>
    <cellStyle name="20% - Ênfase2 9 3 4 3 2" xfId="3456"/>
    <cellStyle name="20% - Ênfase2 9 3 4 3 3" xfId="3457"/>
    <cellStyle name="20% - Ênfase2 9 3 4 4" xfId="3458"/>
    <cellStyle name="20% - Ênfase2 9 3 4 5" xfId="3459"/>
    <cellStyle name="20% - Ênfase2 9 3 4 6" xfId="3460"/>
    <cellStyle name="20% - Ênfase2 9 3 4 7" xfId="3461"/>
    <cellStyle name="20% - Ênfase2 9 3 4 8" xfId="3462"/>
    <cellStyle name="20% - Ênfase2 9 3 5" xfId="3463"/>
    <cellStyle name="20% - Ênfase2 9 3 5 2" xfId="3464"/>
    <cellStyle name="20% - Ênfase2 9 3 5 2 2" xfId="3465"/>
    <cellStyle name="20% - Ênfase2 9 3 5 3" xfId="3466"/>
    <cellStyle name="20% - Ênfase2 9 3 5 4" xfId="3467"/>
    <cellStyle name="20% - Ênfase2 9 3 5 5" xfId="3468"/>
    <cellStyle name="20% - Ênfase2 9 3 5 6" xfId="3469"/>
    <cellStyle name="20% - Ênfase2 9 3 6" xfId="3470"/>
    <cellStyle name="20% - Ênfase2 9 3 6 2" xfId="3471"/>
    <cellStyle name="20% - Ênfase2 9 3 6 3" xfId="3472"/>
    <cellStyle name="20% - Ênfase2 9 3 6 4" xfId="3473"/>
    <cellStyle name="20% - Ênfase2 9 3 7" xfId="3474"/>
    <cellStyle name="20% - Ênfase2 9 3 8" xfId="3475"/>
    <cellStyle name="20% - Ênfase2 9 3 9" xfId="3476"/>
    <cellStyle name="20% - Ênfase2 9 4" xfId="3477"/>
    <cellStyle name="20% - Ênfase2 9 4 10" xfId="3478"/>
    <cellStyle name="20% - Ênfase2 9 4 2" xfId="3479"/>
    <cellStyle name="20% - Ênfase2 9 4 2 2" xfId="3480"/>
    <cellStyle name="20% - Ênfase2 9 4 2 2 2" xfId="3481"/>
    <cellStyle name="20% - Ênfase2 9 4 2 2 2 2" xfId="3482"/>
    <cellStyle name="20% - Ênfase2 9 4 2 2 3" xfId="3483"/>
    <cellStyle name="20% - Ênfase2 9 4 2 2 4" xfId="3484"/>
    <cellStyle name="20% - Ênfase2 9 4 2 2 5" xfId="3485"/>
    <cellStyle name="20% - Ênfase2 9 4 2 2 6" xfId="3486"/>
    <cellStyle name="20% - Ênfase2 9 4 2 3" xfId="3487"/>
    <cellStyle name="20% - Ênfase2 9 4 2 3 2" xfId="3488"/>
    <cellStyle name="20% - Ênfase2 9 4 2 3 3" xfId="3489"/>
    <cellStyle name="20% - Ênfase2 9 4 2 4" xfId="3490"/>
    <cellStyle name="20% - Ênfase2 9 4 2 5" xfId="3491"/>
    <cellStyle name="20% - Ênfase2 9 4 2 6" xfId="3492"/>
    <cellStyle name="20% - Ênfase2 9 4 2 7" xfId="3493"/>
    <cellStyle name="20% - Ênfase2 9 4 2 8" xfId="3494"/>
    <cellStyle name="20% - Ênfase2 9 4 3" xfId="3495"/>
    <cellStyle name="20% - Ênfase2 9 4 3 2" xfId="3496"/>
    <cellStyle name="20% - Ênfase2 9 4 3 2 2" xfId="3497"/>
    <cellStyle name="20% - Ênfase2 9 4 3 3" xfId="3498"/>
    <cellStyle name="20% - Ênfase2 9 4 3 4" xfId="3499"/>
    <cellStyle name="20% - Ênfase2 9 4 3 5" xfId="3500"/>
    <cellStyle name="20% - Ênfase2 9 4 3 6" xfId="3501"/>
    <cellStyle name="20% - Ênfase2 9 4 4" xfId="3502"/>
    <cellStyle name="20% - Ênfase2 9 4 4 2" xfId="3503"/>
    <cellStyle name="20% - Ênfase2 9 4 4 3" xfId="3504"/>
    <cellStyle name="20% - Ênfase2 9 4 4 4" xfId="3505"/>
    <cellStyle name="20% - Ênfase2 9 4 5" xfId="3506"/>
    <cellStyle name="20% - Ênfase2 9 4 6" xfId="3507"/>
    <cellStyle name="20% - Ênfase2 9 4 7" xfId="3508"/>
    <cellStyle name="20% - Ênfase2 9 4 8" xfId="3509"/>
    <cellStyle name="20% - Ênfase2 9 4 9" xfId="3510"/>
    <cellStyle name="20% - Ênfase3 10" xfId="3511"/>
    <cellStyle name="20% - Ênfase3 10 10" xfId="3512"/>
    <cellStyle name="20% - Ênfase3 10 11" xfId="3513"/>
    <cellStyle name="20% - Ênfase3 10 12" xfId="3514"/>
    <cellStyle name="20% - Ênfase3 10 13" xfId="3515"/>
    <cellStyle name="20% - Ênfase3 10 14" xfId="3516"/>
    <cellStyle name="20% - Ênfase3 10 15" xfId="3517"/>
    <cellStyle name="20% - Ênfase3 10 2" xfId="3518"/>
    <cellStyle name="20% - Ênfase3 10 3" xfId="3519"/>
    <cellStyle name="20% - Ênfase3 10 3 10" xfId="3520"/>
    <cellStyle name="20% - Ênfase3 10 3 2" xfId="3521"/>
    <cellStyle name="20% - Ênfase3 10 3 2 2" xfId="3522"/>
    <cellStyle name="20% - Ênfase3 10 3 2 2 2" xfId="3523"/>
    <cellStyle name="20% - Ênfase3 10 3 2 2 2 2" xfId="3524"/>
    <cellStyle name="20% - Ênfase3 10 3 2 2 3" xfId="3525"/>
    <cellStyle name="20% - Ênfase3 10 3 2 2 4" xfId="3526"/>
    <cellStyle name="20% - Ênfase3 10 3 2 2 5" xfId="3527"/>
    <cellStyle name="20% - Ênfase3 10 3 2 2 6" xfId="3528"/>
    <cellStyle name="20% - Ênfase3 10 3 2 3" xfId="3529"/>
    <cellStyle name="20% - Ênfase3 10 3 2 3 2" xfId="3530"/>
    <cellStyle name="20% - Ênfase3 10 3 2 3 3" xfId="3531"/>
    <cellStyle name="20% - Ênfase3 10 3 2 4" xfId="3532"/>
    <cellStyle name="20% - Ênfase3 10 3 2 5" xfId="3533"/>
    <cellStyle name="20% - Ênfase3 10 3 2 6" xfId="3534"/>
    <cellStyle name="20% - Ênfase3 10 3 2 7" xfId="3535"/>
    <cellStyle name="20% - Ênfase3 10 3 2 8" xfId="3536"/>
    <cellStyle name="20% - Ênfase3 10 3 3" xfId="3537"/>
    <cellStyle name="20% - Ênfase3 10 3 3 2" xfId="3538"/>
    <cellStyle name="20% - Ênfase3 10 3 3 2 2" xfId="3539"/>
    <cellStyle name="20% - Ênfase3 10 3 3 3" xfId="3540"/>
    <cellStyle name="20% - Ênfase3 10 3 3 4" xfId="3541"/>
    <cellStyle name="20% - Ênfase3 10 3 3 5" xfId="3542"/>
    <cellStyle name="20% - Ênfase3 10 3 3 6" xfId="3543"/>
    <cellStyle name="20% - Ênfase3 10 3 4" xfId="3544"/>
    <cellStyle name="20% - Ênfase3 10 3 4 2" xfId="3545"/>
    <cellStyle name="20% - Ênfase3 10 3 4 3" xfId="3546"/>
    <cellStyle name="20% - Ênfase3 10 3 4 4" xfId="3547"/>
    <cellStyle name="20% - Ênfase3 10 3 5" xfId="3548"/>
    <cellStyle name="20% - Ênfase3 10 3 6" xfId="3549"/>
    <cellStyle name="20% - Ênfase3 10 3 7" xfId="3550"/>
    <cellStyle name="20% - Ênfase3 10 3 8" xfId="3551"/>
    <cellStyle name="20% - Ênfase3 10 3 9" xfId="3552"/>
    <cellStyle name="20% - Ênfase3 10 4" xfId="3553"/>
    <cellStyle name="20% - Ênfase3 10 4 10" xfId="3554"/>
    <cellStyle name="20% - Ênfase3 10 4 2" xfId="3555"/>
    <cellStyle name="20% - Ênfase3 10 4 2 2" xfId="3556"/>
    <cellStyle name="20% - Ênfase3 10 4 2 2 2" xfId="3557"/>
    <cellStyle name="20% - Ênfase3 10 4 2 2 2 2" xfId="3558"/>
    <cellStyle name="20% - Ênfase3 10 4 2 2 3" xfId="3559"/>
    <cellStyle name="20% - Ênfase3 10 4 2 2 4" xfId="3560"/>
    <cellStyle name="20% - Ênfase3 10 4 2 2 5" xfId="3561"/>
    <cellStyle name="20% - Ênfase3 10 4 2 2 6" xfId="3562"/>
    <cellStyle name="20% - Ênfase3 10 4 2 3" xfId="3563"/>
    <cellStyle name="20% - Ênfase3 10 4 2 3 2" xfId="3564"/>
    <cellStyle name="20% - Ênfase3 10 4 2 3 3" xfId="3565"/>
    <cellStyle name="20% - Ênfase3 10 4 2 4" xfId="3566"/>
    <cellStyle name="20% - Ênfase3 10 4 2 5" xfId="3567"/>
    <cellStyle name="20% - Ênfase3 10 4 2 6" xfId="3568"/>
    <cellStyle name="20% - Ênfase3 10 4 2 7" xfId="3569"/>
    <cellStyle name="20% - Ênfase3 10 4 2 8" xfId="3570"/>
    <cellStyle name="20% - Ênfase3 10 4 3" xfId="3571"/>
    <cellStyle name="20% - Ênfase3 10 4 3 2" xfId="3572"/>
    <cellStyle name="20% - Ênfase3 10 4 3 2 2" xfId="3573"/>
    <cellStyle name="20% - Ênfase3 10 4 3 3" xfId="3574"/>
    <cellStyle name="20% - Ênfase3 10 4 3 4" xfId="3575"/>
    <cellStyle name="20% - Ênfase3 10 4 3 5" xfId="3576"/>
    <cellStyle name="20% - Ênfase3 10 4 3 6" xfId="3577"/>
    <cellStyle name="20% - Ênfase3 10 4 4" xfId="3578"/>
    <cellStyle name="20% - Ênfase3 10 4 4 2" xfId="3579"/>
    <cellStyle name="20% - Ênfase3 10 4 4 3" xfId="3580"/>
    <cellStyle name="20% - Ênfase3 10 4 4 4" xfId="3581"/>
    <cellStyle name="20% - Ênfase3 10 4 5" xfId="3582"/>
    <cellStyle name="20% - Ênfase3 10 4 6" xfId="3583"/>
    <cellStyle name="20% - Ênfase3 10 4 7" xfId="3584"/>
    <cellStyle name="20% - Ênfase3 10 4 8" xfId="3585"/>
    <cellStyle name="20% - Ênfase3 10 4 9" xfId="3586"/>
    <cellStyle name="20% - Ênfase3 10 5" xfId="3587"/>
    <cellStyle name="20% - Ênfase3 10 5 10" xfId="3588"/>
    <cellStyle name="20% - Ênfase3 10 5 2" xfId="3589"/>
    <cellStyle name="20% - Ênfase3 10 5 2 2" xfId="3590"/>
    <cellStyle name="20% - Ênfase3 10 5 2 2 2" xfId="3591"/>
    <cellStyle name="20% - Ênfase3 10 5 2 2 2 2" xfId="3592"/>
    <cellStyle name="20% - Ênfase3 10 5 2 2 3" xfId="3593"/>
    <cellStyle name="20% - Ênfase3 10 5 2 2 4" xfId="3594"/>
    <cellStyle name="20% - Ênfase3 10 5 2 2 5" xfId="3595"/>
    <cellStyle name="20% - Ênfase3 10 5 2 2 6" xfId="3596"/>
    <cellStyle name="20% - Ênfase3 10 5 2 3" xfId="3597"/>
    <cellStyle name="20% - Ênfase3 10 5 2 3 2" xfId="3598"/>
    <cellStyle name="20% - Ênfase3 10 5 2 3 3" xfId="3599"/>
    <cellStyle name="20% - Ênfase3 10 5 2 4" xfId="3600"/>
    <cellStyle name="20% - Ênfase3 10 5 2 5" xfId="3601"/>
    <cellStyle name="20% - Ênfase3 10 5 2 6" xfId="3602"/>
    <cellStyle name="20% - Ênfase3 10 5 2 7" xfId="3603"/>
    <cellStyle name="20% - Ênfase3 10 5 2 8" xfId="3604"/>
    <cellStyle name="20% - Ênfase3 10 5 3" xfId="3605"/>
    <cellStyle name="20% - Ênfase3 10 5 3 2" xfId="3606"/>
    <cellStyle name="20% - Ênfase3 10 5 3 2 2" xfId="3607"/>
    <cellStyle name="20% - Ênfase3 10 5 3 3" xfId="3608"/>
    <cellStyle name="20% - Ênfase3 10 5 3 4" xfId="3609"/>
    <cellStyle name="20% - Ênfase3 10 5 3 5" xfId="3610"/>
    <cellStyle name="20% - Ênfase3 10 5 3 6" xfId="3611"/>
    <cellStyle name="20% - Ênfase3 10 5 4" xfId="3612"/>
    <cellStyle name="20% - Ênfase3 10 5 4 2" xfId="3613"/>
    <cellStyle name="20% - Ênfase3 10 5 4 3" xfId="3614"/>
    <cellStyle name="20% - Ênfase3 10 5 4 4" xfId="3615"/>
    <cellStyle name="20% - Ênfase3 10 5 5" xfId="3616"/>
    <cellStyle name="20% - Ênfase3 10 5 6" xfId="3617"/>
    <cellStyle name="20% - Ênfase3 10 5 7" xfId="3618"/>
    <cellStyle name="20% - Ênfase3 10 5 8" xfId="3619"/>
    <cellStyle name="20% - Ênfase3 10 5 9" xfId="3620"/>
    <cellStyle name="20% - Ênfase3 10 6" xfId="3621"/>
    <cellStyle name="20% - Ênfase3 10 6 2" xfId="3622"/>
    <cellStyle name="20% - Ênfase3 10 6 2 2" xfId="3623"/>
    <cellStyle name="20% - Ênfase3 10 6 2 2 2" xfId="3624"/>
    <cellStyle name="20% - Ênfase3 10 6 2 3" xfId="3625"/>
    <cellStyle name="20% - Ênfase3 10 6 2 4" xfId="3626"/>
    <cellStyle name="20% - Ênfase3 10 6 2 5" xfId="3627"/>
    <cellStyle name="20% - Ênfase3 10 6 2 6" xfId="3628"/>
    <cellStyle name="20% - Ênfase3 10 6 3" xfId="3629"/>
    <cellStyle name="20% - Ênfase3 10 6 3 2" xfId="3630"/>
    <cellStyle name="20% - Ênfase3 10 6 3 3" xfId="3631"/>
    <cellStyle name="20% - Ênfase3 10 6 3 4" xfId="3632"/>
    <cellStyle name="20% - Ênfase3 10 6 4" xfId="3633"/>
    <cellStyle name="20% - Ênfase3 10 6 5" xfId="3634"/>
    <cellStyle name="20% - Ênfase3 10 6 6" xfId="3635"/>
    <cellStyle name="20% - Ênfase3 10 6 7" xfId="3636"/>
    <cellStyle name="20% - Ênfase3 10 6 8" xfId="3637"/>
    <cellStyle name="20% - Ênfase3 10 6 9" xfId="3638"/>
    <cellStyle name="20% - Ênfase3 10 7" xfId="3639"/>
    <cellStyle name="20% - Ênfase3 10 7 2" xfId="3640"/>
    <cellStyle name="20% - Ênfase3 10 7 2 2" xfId="3641"/>
    <cellStyle name="20% - Ênfase3 10 7 2 2 2" xfId="3642"/>
    <cellStyle name="20% - Ênfase3 10 7 2 3" xfId="3643"/>
    <cellStyle name="20% - Ênfase3 10 7 2 4" xfId="3644"/>
    <cellStyle name="20% - Ênfase3 10 7 2 5" xfId="3645"/>
    <cellStyle name="20% - Ênfase3 10 7 2 6" xfId="3646"/>
    <cellStyle name="20% - Ênfase3 10 7 3" xfId="3647"/>
    <cellStyle name="20% - Ênfase3 10 7 3 2" xfId="3648"/>
    <cellStyle name="20% - Ênfase3 10 7 3 3" xfId="3649"/>
    <cellStyle name="20% - Ênfase3 10 7 4" xfId="3650"/>
    <cellStyle name="20% - Ênfase3 10 7 5" xfId="3651"/>
    <cellStyle name="20% - Ênfase3 10 7 6" xfId="3652"/>
    <cellStyle name="20% - Ênfase3 10 7 7" xfId="3653"/>
    <cellStyle name="20% - Ênfase3 10 7 8" xfId="3654"/>
    <cellStyle name="20% - Ênfase3 10 8" xfId="3655"/>
    <cellStyle name="20% - Ênfase3 10 8 2" xfId="3656"/>
    <cellStyle name="20% - Ênfase3 10 8 2 2" xfId="3657"/>
    <cellStyle name="20% - Ênfase3 10 8 2 3" xfId="3658"/>
    <cellStyle name="20% - Ênfase3 10 8 3" xfId="3659"/>
    <cellStyle name="20% - Ênfase3 10 8 4" xfId="3660"/>
    <cellStyle name="20% - Ênfase3 10 8 5" xfId="3661"/>
    <cellStyle name="20% - Ênfase3 10 8 6" xfId="3662"/>
    <cellStyle name="20% - Ênfase3 10 8 7" xfId="3663"/>
    <cellStyle name="20% - Ênfase3 10 9" xfId="3664"/>
    <cellStyle name="20% - Ênfase3 10 9 2" xfId="3665"/>
    <cellStyle name="20% - Ênfase3 10 9 3" xfId="3666"/>
    <cellStyle name="20% - Ênfase3 10 9 4" xfId="3667"/>
    <cellStyle name="20% - Ênfase3 10 9 5" xfId="3668"/>
    <cellStyle name="20% - Ênfase3 10 9 6" xfId="3669"/>
    <cellStyle name="20% - Ênfase3 11" xfId="3670"/>
    <cellStyle name="20% - Ênfase3 11 10" xfId="3671"/>
    <cellStyle name="20% - Ênfase3 11 11" xfId="3672"/>
    <cellStyle name="20% - Ênfase3 11 12" xfId="3673"/>
    <cellStyle name="20% - Ênfase3 11 13" xfId="3674"/>
    <cellStyle name="20% - Ênfase3 11 14" xfId="3675"/>
    <cellStyle name="20% - Ênfase3 11 15" xfId="3676"/>
    <cellStyle name="20% - Ênfase3 11 2" xfId="3677"/>
    <cellStyle name="20% - Ênfase3 11 3" xfId="3678"/>
    <cellStyle name="20% - Ênfase3 11 3 10" xfId="3679"/>
    <cellStyle name="20% - Ênfase3 11 3 2" xfId="3680"/>
    <cellStyle name="20% - Ênfase3 11 3 2 2" xfId="3681"/>
    <cellStyle name="20% - Ênfase3 11 3 2 2 2" xfId="3682"/>
    <cellStyle name="20% - Ênfase3 11 3 2 2 2 2" xfId="3683"/>
    <cellStyle name="20% - Ênfase3 11 3 2 2 3" xfId="3684"/>
    <cellStyle name="20% - Ênfase3 11 3 2 2 4" xfId="3685"/>
    <cellStyle name="20% - Ênfase3 11 3 2 2 5" xfId="3686"/>
    <cellStyle name="20% - Ênfase3 11 3 2 2 6" xfId="3687"/>
    <cellStyle name="20% - Ênfase3 11 3 2 3" xfId="3688"/>
    <cellStyle name="20% - Ênfase3 11 3 2 3 2" xfId="3689"/>
    <cellStyle name="20% - Ênfase3 11 3 2 3 3" xfId="3690"/>
    <cellStyle name="20% - Ênfase3 11 3 2 4" xfId="3691"/>
    <cellStyle name="20% - Ênfase3 11 3 2 5" xfId="3692"/>
    <cellStyle name="20% - Ênfase3 11 3 2 6" xfId="3693"/>
    <cellStyle name="20% - Ênfase3 11 3 2 7" xfId="3694"/>
    <cellStyle name="20% - Ênfase3 11 3 2 8" xfId="3695"/>
    <cellStyle name="20% - Ênfase3 11 3 3" xfId="3696"/>
    <cellStyle name="20% - Ênfase3 11 3 3 2" xfId="3697"/>
    <cellStyle name="20% - Ênfase3 11 3 3 2 2" xfId="3698"/>
    <cellStyle name="20% - Ênfase3 11 3 3 3" xfId="3699"/>
    <cellStyle name="20% - Ênfase3 11 3 3 4" xfId="3700"/>
    <cellStyle name="20% - Ênfase3 11 3 3 5" xfId="3701"/>
    <cellStyle name="20% - Ênfase3 11 3 3 6" xfId="3702"/>
    <cellStyle name="20% - Ênfase3 11 3 4" xfId="3703"/>
    <cellStyle name="20% - Ênfase3 11 3 4 2" xfId="3704"/>
    <cellStyle name="20% - Ênfase3 11 3 4 3" xfId="3705"/>
    <cellStyle name="20% - Ênfase3 11 3 4 4" xfId="3706"/>
    <cellStyle name="20% - Ênfase3 11 3 5" xfId="3707"/>
    <cellStyle name="20% - Ênfase3 11 3 6" xfId="3708"/>
    <cellStyle name="20% - Ênfase3 11 3 7" xfId="3709"/>
    <cellStyle name="20% - Ênfase3 11 3 8" xfId="3710"/>
    <cellStyle name="20% - Ênfase3 11 3 9" xfId="3711"/>
    <cellStyle name="20% - Ênfase3 11 4" xfId="3712"/>
    <cellStyle name="20% - Ênfase3 11 4 10" xfId="3713"/>
    <cellStyle name="20% - Ênfase3 11 4 2" xfId="3714"/>
    <cellStyle name="20% - Ênfase3 11 4 2 2" xfId="3715"/>
    <cellStyle name="20% - Ênfase3 11 4 2 2 2" xfId="3716"/>
    <cellStyle name="20% - Ênfase3 11 4 2 2 2 2" xfId="3717"/>
    <cellStyle name="20% - Ênfase3 11 4 2 2 3" xfId="3718"/>
    <cellStyle name="20% - Ênfase3 11 4 2 2 4" xfId="3719"/>
    <cellStyle name="20% - Ênfase3 11 4 2 2 5" xfId="3720"/>
    <cellStyle name="20% - Ênfase3 11 4 2 2 6" xfId="3721"/>
    <cellStyle name="20% - Ênfase3 11 4 2 3" xfId="3722"/>
    <cellStyle name="20% - Ênfase3 11 4 2 3 2" xfId="3723"/>
    <cellStyle name="20% - Ênfase3 11 4 2 3 3" xfId="3724"/>
    <cellStyle name="20% - Ênfase3 11 4 2 4" xfId="3725"/>
    <cellStyle name="20% - Ênfase3 11 4 2 5" xfId="3726"/>
    <cellStyle name="20% - Ênfase3 11 4 2 6" xfId="3727"/>
    <cellStyle name="20% - Ênfase3 11 4 2 7" xfId="3728"/>
    <cellStyle name="20% - Ênfase3 11 4 2 8" xfId="3729"/>
    <cellStyle name="20% - Ênfase3 11 4 3" xfId="3730"/>
    <cellStyle name="20% - Ênfase3 11 4 3 2" xfId="3731"/>
    <cellStyle name="20% - Ênfase3 11 4 3 2 2" xfId="3732"/>
    <cellStyle name="20% - Ênfase3 11 4 3 3" xfId="3733"/>
    <cellStyle name="20% - Ênfase3 11 4 3 4" xfId="3734"/>
    <cellStyle name="20% - Ênfase3 11 4 3 5" xfId="3735"/>
    <cellStyle name="20% - Ênfase3 11 4 3 6" xfId="3736"/>
    <cellStyle name="20% - Ênfase3 11 4 4" xfId="3737"/>
    <cellStyle name="20% - Ênfase3 11 4 4 2" xfId="3738"/>
    <cellStyle name="20% - Ênfase3 11 4 4 3" xfId="3739"/>
    <cellStyle name="20% - Ênfase3 11 4 4 4" xfId="3740"/>
    <cellStyle name="20% - Ênfase3 11 4 5" xfId="3741"/>
    <cellStyle name="20% - Ênfase3 11 4 6" xfId="3742"/>
    <cellStyle name="20% - Ênfase3 11 4 7" xfId="3743"/>
    <cellStyle name="20% - Ênfase3 11 4 8" xfId="3744"/>
    <cellStyle name="20% - Ênfase3 11 4 9" xfId="3745"/>
    <cellStyle name="20% - Ênfase3 11 5" xfId="3746"/>
    <cellStyle name="20% - Ênfase3 11 5 10" xfId="3747"/>
    <cellStyle name="20% - Ênfase3 11 5 2" xfId="3748"/>
    <cellStyle name="20% - Ênfase3 11 5 2 2" xfId="3749"/>
    <cellStyle name="20% - Ênfase3 11 5 2 2 2" xfId="3750"/>
    <cellStyle name="20% - Ênfase3 11 5 2 2 2 2" xfId="3751"/>
    <cellStyle name="20% - Ênfase3 11 5 2 2 3" xfId="3752"/>
    <cellStyle name="20% - Ênfase3 11 5 2 2 4" xfId="3753"/>
    <cellStyle name="20% - Ênfase3 11 5 2 2 5" xfId="3754"/>
    <cellStyle name="20% - Ênfase3 11 5 2 2 6" xfId="3755"/>
    <cellStyle name="20% - Ênfase3 11 5 2 3" xfId="3756"/>
    <cellStyle name="20% - Ênfase3 11 5 2 3 2" xfId="3757"/>
    <cellStyle name="20% - Ênfase3 11 5 2 3 3" xfId="3758"/>
    <cellStyle name="20% - Ênfase3 11 5 2 4" xfId="3759"/>
    <cellStyle name="20% - Ênfase3 11 5 2 5" xfId="3760"/>
    <cellStyle name="20% - Ênfase3 11 5 2 6" xfId="3761"/>
    <cellStyle name="20% - Ênfase3 11 5 2 7" xfId="3762"/>
    <cellStyle name="20% - Ênfase3 11 5 2 8" xfId="3763"/>
    <cellStyle name="20% - Ênfase3 11 5 3" xfId="3764"/>
    <cellStyle name="20% - Ênfase3 11 5 3 2" xfId="3765"/>
    <cellStyle name="20% - Ênfase3 11 5 3 2 2" xfId="3766"/>
    <cellStyle name="20% - Ênfase3 11 5 3 3" xfId="3767"/>
    <cellStyle name="20% - Ênfase3 11 5 3 4" xfId="3768"/>
    <cellStyle name="20% - Ênfase3 11 5 3 5" xfId="3769"/>
    <cellStyle name="20% - Ênfase3 11 5 3 6" xfId="3770"/>
    <cellStyle name="20% - Ênfase3 11 5 4" xfId="3771"/>
    <cellStyle name="20% - Ênfase3 11 5 4 2" xfId="3772"/>
    <cellStyle name="20% - Ênfase3 11 5 4 3" xfId="3773"/>
    <cellStyle name="20% - Ênfase3 11 5 4 4" xfId="3774"/>
    <cellStyle name="20% - Ênfase3 11 5 5" xfId="3775"/>
    <cellStyle name="20% - Ênfase3 11 5 6" xfId="3776"/>
    <cellStyle name="20% - Ênfase3 11 5 7" xfId="3777"/>
    <cellStyle name="20% - Ênfase3 11 5 8" xfId="3778"/>
    <cellStyle name="20% - Ênfase3 11 5 9" xfId="3779"/>
    <cellStyle name="20% - Ênfase3 11 6" xfId="3780"/>
    <cellStyle name="20% - Ênfase3 11 6 2" xfId="3781"/>
    <cellStyle name="20% - Ênfase3 11 6 2 2" xfId="3782"/>
    <cellStyle name="20% - Ênfase3 11 6 2 2 2" xfId="3783"/>
    <cellStyle name="20% - Ênfase3 11 6 2 3" xfId="3784"/>
    <cellStyle name="20% - Ênfase3 11 6 2 4" xfId="3785"/>
    <cellStyle name="20% - Ênfase3 11 6 2 5" xfId="3786"/>
    <cellStyle name="20% - Ênfase3 11 6 2 6" xfId="3787"/>
    <cellStyle name="20% - Ênfase3 11 6 3" xfId="3788"/>
    <cellStyle name="20% - Ênfase3 11 6 3 2" xfId="3789"/>
    <cellStyle name="20% - Ênfase3 11 6 3 3" xfId="3790"/>
    <cellStyle name="20% - Ênfase3 11 6 3 4" xfId="3791"/>
    <cellStyle name="20% - Ênfase3 11 6 4" xfId="3792"/>
    <cellStyle name="20% - Ênfase3 11 6 5" xfId="3793"/>
    <cellStyle name="20% - Ênfase3 11 6 6" xfId="3794"/>
    <cellStyle name="20% - Ênfase3 11 6 7" xfId="3795"/>
    <cellStyle name="20% - Ênfase3 11 6 8" xfId="3796"/>
    <cellStyle name="20% - Ênfase3 11 6 9" xfId="3797"/>
    <cellStyle name="20% - Ênfase3 11 7" xfId="3798"/>
    <cellStyle name="20% - Ênfase3 11 7 2" xfId="3799"/>
    <cellStyle name="20% - Ênfase3 11 7 2 2" xfId="3800"/>
    <cellStyle name="20% - Ênfase3 11 7 2 2 2" xfId="3801"/>
    <cellStyle name="20% - Ênfase3 11 7 2 3" xfId="3802"/>
    <cellStyle name="20% - Ênfase3 11 7 2 4" xfId="3803"/>
    <cellStyle name="20% - Ênfase3 11 7 2 5" xfId="3804"/>
    <cellStyle name="20% - Ênfase3 11 7 2 6" xfId="3805"/>
    <cellStyle name="20% - Ênfase3 11 7 3" xfId="3806"/>
    <cellStyle name="20% - Ênfase3 11 7 3 2" xfId="3807"/>
    <cellStyle name="20% - Ênfase3 11 7 3 3" xfId="3808"/>
    <cellStyle name="20% - Ênfase3 11 7 4" xfId="3809"/>
    <cellStyle name="20% - Ênfase3 11 7 5" xfId="3810"/>
    <cellStyle name="20% - Ênfase3 11 7 6" xfId="3811"/>
    <cellStyle name="20% - Ênfase3 11 7 7" xfId="3812"/>
    <cellStyle name="20% - Ênfase3 11 7 8" xfId="3813"/>
    <cellStyle name="20% - Ênfase3 11 8" xfId="3814"/>
    <cellStyle name="20% - Ênfase3 11 8 2" xfId="3815"/>
    <cellStyle name="20% - Ênfase3 11 8 2 2" xfId="3816"/>
    <cellStyle name="20% - Ênfase3 11 8 2 3" xfId="3817"/>
    <cellStyle name="20% - Ênfase3 11 8 3" xfId="3818"/>
    <cellStyle name="20% - Ênfase3 11 8 4" xfId="3819"/>
    <cellStyle name="20% - Ênfase3 11 8 5" xfId="3820"/>
    <cellStyle name="20% - Ênfase3 11 8 6" xfId="3821"/>
    <cellStyle name="20% - Ênfase3 11 8 7" xfId="3822"/>
    <cellStyle name="20% - Ênfase3 11 9" xfId="3823"/>
    <cellStyle name="20% - Ênfase3 11 9 2" xfId="3824"/>
    <cellStyle name="20% - Ênfase3 11 9 3" xfId="3825"/>
    <cellStyle name="20% - Ênfase3 11 9 4" xfId="3826"/>
    <cellStyle name="20% - Ênfase3 11 9 5" xfId="3827"/>
    <cellStyle name="20% - Ênfase3 11 9 6" xfId="3828"/>
    <cellStyle name="20% - Ênfase3 12" xfId="3829"/>
    <cellStyle name="20% - Ênfase3 12 10" xfId="3830"/>
    <cellStyle name="20% - Ênfase3 12 11" xfId="3831"/>
    <cellStyle name="20% - Ênfase3 12 12" xfId="3832"/>
    <cellStyle name="20% - Ênfase3 12 13" xfId="3833"/>
    <cellStyle name="20% - Ênfase3 12 14" xfId="3834"/>
    <cellStyle name="20% - Ênfase3 12 15" xfId="3835"/>
    <cellStyle name="20% - Ênfase3 12 2" xfId="3836"/>
    <cellStyle name="20% - Ênfase3 12 3" xfId="3837"/>
    <cellStyle name="20% - Ênfase3 12 3 10" xfId="3838"/>
    <cellStyle name="20% - Ênfase3 12 3 2" xfId="3839"/>
    <cellStyle name="20% - Ênfase3 12 3 2 2" xfId="3840"/>
    <cellStyle name="20% - Ênfase3 12 3 2 2 2" xfId="3841"/>
    <cellStyle name="20% - Ênfase3 12 3 2 2 2 2" xfId="3842"/>
    <cellStyle name="20% - Ênfase3 12 3 2 2 3" xfId="3843"/>
    <cellStyle name="20% - Ênfase3 12 3 2 2 4" xfId="3844"/>
    <cellStyle name="20% - Ênfase3 12 3 2 2 5" xfId="3845"/>
    <cellStyle name="20% - Ênfase3 12 3 2 2 6" xfId="3846"/>
    <cellStyle name="20% - Ênfase3 12 3 2 3" xfId="3847"/>
    <cellStyle name="20% - Ênfase3 12 3 2 3 2" xfId="3848"/>
    <cellStyle name="20% - Ênfase3 12 3 2 3 3" xfId="3849"/>
    <cellStyle name="20% - Ênfase3 12 3 2 4" xfId="3850"/>
    <cellStyle name="20% - Ênfase3 12 3 2 5" xfId="3851"/>
    <cellStyle name="20% - Ênfase3 12 3 2 6" xfId="3852"/>
    <cellStyle name="20% - Ênfase3 12 3 2 7" xfId="3853"/>
    <cellStyle name="20% - Ênfase3 12 3 2 8" xfId="3854"/>
    <cellStyle name="20% - Ênfase3 12 3 3" xfId="3855"/>
    <cellStyle name="20% - Ênfase3 12 3 3 2" xfId="3856"/>
    <cellStyle name="20% - Ênfase3 12 3 3 2 2" xfId="3857"/>
    <cellStyle name="20% - Ênfase3 12 3 3 3" xfId="3858"/>
    <cellStyle name="20% - Ênfase3 12 3 3 4" xfId="3859"/>
    <cellStyle name="20% - Ênfase3 12 3 3 5" xfId="3860"/>
    <cellStyle name="20% - Ênfase3 12 3 3 6" xfId="3861"/>
    <cellStyle name="20% - Ênfase3 12 3 4" xfId="3862"/>
    <cellStyle name="20% - Ênfase3 12 3 4 2" xfId="3863"/>
    <cellStyle name="20% - Ênfase3 12 3 4 3" xfId="3864"/>
    <cellStyle name="20% - Ênfase3 12 3 4 4" xfId="3865"/>
    <cellStyle name="20% - Ênfase3 12 3 5" xfId="3866"/>
    <cellStyle name="20% - Ênfase3 12 3 6" xfId="3867"/>
    <cellStyle name="20% - Ênfase3 12 3 7" xfId="3868"/>
    <cellStyle name="20% - Ênfase3 12 3 8" xfId="3869"/>
    <cellStyle name="20% - Ênfase3 12 3 9" xfId="3870"/>
    <cellStyle name="20% - Ênfase3 12 4" xfId="3871"/>
    <cellStyle name="20% - Ênfase3 12 4 10" xfId="3872"/>
    <cellStyle name="20% - Ênfase3 12 4 2" xfId="3873"/>
    <cellStyle name="20% - Ênfase3 12 4 2 2" xfId="3874"/>
    <cellStyle name="20% - Ênfase3 12 4 2 2 2" xfId="3875"/>
    <cellStyle name="20% - Ênfase3 12 4 2 2 2 2" xfId="3876"/>
    <cellStyle name="20% - Ênfase3 12 4 2 2 3" xfId="3877"/>
    <cellStyle name="20% - Ênfase3 12 4 2 2 4" xfId="3878"/>
    <cellStyle name="20% - Ênfase3 12 4 2 2 5" xfId="3879"/>
    <cellStyle name="20% - Ênfase3 12 4 2 2 6" xfId="3880"/>
    <cellStyle name="20% - Ênfase3 12 4 2 3" xfId="3881"/>
    <cellStyle name="20% - Ênfase3 12 4 2 3 2" xfId="3882"/>
    <cellStyle name="20% - Ênfase3 12 4 2 3 3" xfId="3883"/>
    <cellStyle name="20% - Ênfase3 12 4 2 4" xfId="3884"/>
    <cellStyle name="20% - Ênfase3 12 4 2 5" xfId="3885"/>
    <cellStyle name="20% - Ênfase3 12 4 2 6" xfId="3886"/>
    <cellStyle name="20% - Ênfase3 12 4 2 7" xfId="3887"/>
    <cellStyle name="20% - Ênfase3 12 4 2 8" xfId="3888"/>
    <cellStyle name="20% - Ênfase3 12 4 3" xfId="3889"/>
    <cellStyle name="20% - Ênfase3 12 4 3 2" xfId="3890"/>
    <cellStyle name="20% - Ênfase3 12 4 3 2 2" xfId="3891"/>
    <cellStyle name="20% - Ênfase3 12 4 3 3" xfId="3892"/>
    <cellStyle name="20% - Ênfase3 12 4 3 4" xfId="3893"/>
    <cellStyle name="20% - Ênfase3 12 4 3 5" xfId="3894"/>
    <cellStyle name="20% - Ênfase3 12 4 3 6" xfId="3895"/>
    <cellStyle name="20% - Ênfase3 12 4 4" xfId="3896"/>
    <cellStyle name="20% - Ênfase3 12 4 4 2" xfId="3897"/>
    <cellStyle name="20% - Ênfase3 12 4 4 3" xfId="3898"/>
    <cellStyle name="20% - Ênfase3 12 4 4 4" xfId="3899"/>
    <cellStyle name="20% - Ênfase3 12 4 5" xfId="3900"/>
    <cellStyle name="20% - Ênfase3 12 4 6" xfId="3901"/>
    <cellStyle name="20% - Ênfase3 12 4 7" xfId="3902"/>
    <cellStyle name="20% - Ênfase3 12 4 8" xfId="3903"/>
    <cellStyle name="20% - Ênfase3 12 4 9" xfId="3904"/>
    <cellStyle name="20% - Ênfase3 12 5" xfId="3905"/>
    <cellStyle name="20% - Ênfase3 12 5 10" xfId="3906"/>
    <cellStyle name="20% - Ênfase3 12 5 2" xfId="3907"/>
    <cellStyle name="20% - Ênfase3 12 5 2 2" xfId="3908"/>
    <cellStyle name="20% - Ênfase3 12 5 2 2 2" xfId="3909"/>
    <cellStyle name="20% - Ênfase3 12 5 2 2 2 2" xfId="3910"/>
    <cellStyle name="20% - Ênfase3 12 5 2 2 3" xfId="3911"/>
    <cellStyle name="20% - Ênfase3 12 5 2 2 4" xfId="3912"/>
    <cellStyle name="20% - Ênfase3 12 5 2 2 5" xfId="3913"/>
    <cellStyle name="20% - Ênfase3 12 5 2 2 6" xfId="3914"/>
    <cellStyle name="20% - Ênfase3 12 5 2 3" xfId="3915"/>
    <cellStyle name="20% - Ênfase3 12 5 2 3 2" xfId="3916"/>
    <cellStyle name="20% - Ênfase3 12 5 2 3 3" xfId="3917"/>
    <cellStyle name="20% - Ênfase3 12 5 2 4" xfId="3918"/>
    <cellStyle name="20% - Ênfase3 12 5 2 5" xfId="3919"/>
    <cellStyle name="20% - Ênfase3 12 5 2 6" xfId="3920"/>
    <cellStyle name="20% - Ênfase3 12 5 2 7" xfId="3921"/>
    <cellStyle name="20% - Ênfase3 12 5 2 8" xfId="3922"/>
    <cellStyle name="20% - Ênfase3 12 5 3" xfId="3923"/>
    <cellStyle name="20% - Ênfase3 12 5 3 2" xfId="3924"/>
    <cellStyle name="20% - Ênfase3 12 5 3 2 2" xfId="3925"/>
    <cellStyle name="20% - Ênfase3 12 5 3 3" xfId="3926"/>
    <cellStyle name="20% - Ênfase3 12 5 3 4" xfId="3927"/>
    <cellStyle name="20% - Ênfase3 12 5 3 5" xfId="3928"/>
    <cellStyle name="20% - Ênfase3 12 5 3 6" xfId="3929"/>
    <cellStyle name="20% - Ênfase3 12 5 4" xfId="3930"/>
    <cellStyle name="20% - Ênfase3 12 5 4 2" xfId="3931"/>
    <cellStyle name="20% - Ênfase3 12 5 4 3" xfId="3932"/>
    <cellStyle name="20% - Ênfase3 12 5 4 4" xfId="3933"/>
    <cellStyle name="20% - Ênfase3 12 5 5" xfId="3934"/>
    <cellStyle name="20% - Ênfase3 12 5 6" xfId="3935"/>
    <cellStyle name="20% - Ênfase3 12 5 7" xfId="3936"/>
    <cellStyle name="20% - Ênfase3 12 5 8" xfId="3937"/>
    <cellStyle name="20% - Ênfase3 12 5 9" xfId="3938"/>
    <cellStyle name="20% - Ênfase3 12 6" xfId="3939"/>
    <cellStyle name="20% - Ênfase3 12 6 2" xfId="3940"/>
    <cellStyle name="20% - Ênfase3 12 6 2 2" xfId="3941"/>
    <cellStyle name="20% - Ênfase3 12 6 2 2 2" xfId="3942"/>
    <cellStyle name="20% - Ênfase3 12 6 2 3" xfId="3943"/>
    <cellStyle name="20% - Ênfase3 12 6 2 4" xfId="3944"/>
    <cellStyle name="20% - Ênfase3 12 6 2 5" xfId="3945"/>
    <cellStyle name="20% - Ênfase3 12 6 2 6" xfId="3946"/>
    <cellStyle name="20% - Ênfase3 12 6 3" xfId="3947"/>
    <cellStyle name="20% - Ênfase3 12 6 3 2" xfId="3948"/>
    <cellStyle name="20% - Ênfase3 12 6 3 3" xfId="3949"/>
    <cellStyle name="20% - Ênfase3 12 6 3 4" xfId="3950"/>
    <cellStyle name="20% - Ênfase3 12 6 4" xfId="3951"/>
    <cellStyle name="20% - Ênfase3 12 6 5" xfId="3952"/>
    <cellStyle name="20% - Ênfase3 12 6 6" xfId="3953"/>
    <cellStyle name="20% - Ênfase3 12 6 7" xfId="3954"/>
    <cellStyle name="20% - Ênfase3 12 6 8" xfId="3955"/>
    <cellStyle name="20% - Ênfase3 12 6 9" xfId="3956"/>
    <cellStyle name="20% - Ênfase3 12 7" xfId="3957"/>
    <cellStyle name="20% - Ênfase3 12 7 2" xfId="3958"/>
    <cellStyle name="20% - Ênfase3 12 7 2 2" xfId="3959"/>
    <cellStyle name="20% - Ênfase3 12 7 2 2 2" xfId="3960"/>
    <cellStyle name="20% - Ênfase3 12 7 2 3" xfId="3961"/>
    <cellStyle name="20% - Ênfase3 12 7 2 4" xfId="3962"/>
    <cellStyle name="20% - Ênfase3 12 7 2 5" xfId="3963"/>
    <cellStyle name="20% - Ênfase3 12 7 2 6" xfId="3964"/>
    <cellStyle name="20% - Ênfase3 12 7 3" xfId="3965"/>
    <cellStyle name="20% - Ênfase3 12 7 3 2" xfId="3966"/>
    <cellStyle name="20% - Ênfase3 12 7 3 3" xfId="3967"/>
    <cellStyle name="20% - Ênfase3 12 7 4" xfId="3968"/>
    <cellStyle name="20% - Ênfase3 12 7 5" xfId="3969"/>
    <cellStyle name="20% - Ênfase3 12 7 6" xfId="3970"/>
    <cellStyle name="20% - Ênfase3 12 7 7" xfId="3971"/>
    <cellStyle name="20% - Ênfase3 12 7 8" xfId="3972"/>
    <cellStyle name="20% - Ênfase3 12 8" xfId="3973"/>
    <cellStyle name="20% - Ênfase3 12 8 2" xfId="3974"/>
    <cellStyle name="20% - Ênfase3 12 8 2 2" xfId="3975"/>
    <cellStyle name="20% - Ênfase3 12 8 2 3" xfId="3976"/>
    <cellStyle name="20% - Ênfase3 12 8 3" xfId="3977"/>
    <cellStyle name="20% - Ênfase3 12 8 4" xfId="3978"/>
    <cellStyle name="20% - Ênfase3 12 8 5" xfId="3979"/>
    <cellStyle name="20% - Ênfase3 12 8 6" xfId="3980"/>
    <cellStyle name="20% - Ênfase3 12 8 7" xfId="3981"/>
    <cellStyle name="20% - Ênfase3 12 9" xfId="3982"/>
    <cellStyle name="20% - Ênfase3 12 9 2" xfId="3983"/>
    <cellStyle name="20% - Ênfase3 12 9 3" xfId="3984"/>
    <cellStyle name="20% - Ênfase3 12 9 4" xfId="3985"/>
    <cellStyle name="20% - Ênfase3 12 9 5" xfId="3986"/>
    <cellStyle name="20% - Ênfase3 12 9 6" xfId="3987"/>
    <cellStyle name="20% - Ênfase3 13" xfId="3988"/>
    <cellStyle name="20% - Ênfase3 13 10" xfId="3989"/>
    <cellStyle name="20% - Ênfase3 13 11" xfId="3990"/>
    <cellStyle name="20% - Ênfase3 13 12" xfId="3991"/>
    <cellStyle name="20% - Ênfase3 13 13" xfId="3992"/>
    <cellStyle name="20% - Ênfase3 13 14" xfId="3993"/>
    <cellStyle name="20% - Ênfase3 13 15" xfId="3994"/>
    <cellStyle name="20% - Ênfase3 13 2" xfId="3995"/>
    <cellStyle name="20% - Ênfase3 13 3" xfId="3996"/>
    <cellStyle name="20% - Ênfase3 13 3 10" xfId="3997"/>
    <cellStyle name="20% - Ênfase3 13 3 2" xfId="3998"/>
    <cellStyle name="20% - Ênfase3 13 3 2 2" xfId="3999"/>
    <cellStyle name="20% - Ênfase3 13 3 2 2 2" xfId="4000"/>
    <cellStyle name="20% - Ênfase3 13 3 2 2 2 2" xfId="4001"/>
    <cellStyle name="20% - Ênfase3 13 3 2 2 3" xfId="4002"/>
    <cellStyle name="20% - Ênfase3 13 3 2 2 4" xfId="4003"/>
    <cellStyle name="20% - Ênfase3 13 3 2 2 5" xfId="4004"/>
    <cellStyle name="20% - Ênfase3 13 3 2 2 6" xfId="4005"/>
    <cellStyle name="20% - Ênfase3 13 3 2 3" xfId="4006"/>
    <cellStyle name="20% - Ênfase3 13 3 2 3 2" xfId="4007"/>
    <cellStyle name="20% - Ênfase3 13 3 2 3 3" xfId="4008"/>
    <cellStyle name="20% - Ênfase3 13 3 2 4" xfId="4009"/>
    <cellStyle name="20% - Ênfase3 13 3 2 5" xfId="4010"/>
    <cellStyle name="20% - Ênfase3 13 3 2 6" xfId="4011"/>
    <cellStyle name="20% - Ênfase3 13 3 2 7" xfId="4012"/>
    <cellStyle name="20% - Ênfase3 13 3 2 8" xfId="4013"/>
    <cellStyle name="20% - Ênfase3 13 3 3" xfId="4014"/>
    <cellStyle name="20% - Ênfase3 13 3 3 2" xfId="4015"/>
    <cellStyle name="20% - Ênfase3 13 3 3 2 2" xfId="4016"/>
    <cellStyle name="20% - Ênfase3 13 3 3 3" xfId="4017"/>
    <cellStyle name="20% - Ênfase3 13 3 3 4" xfId="4018"/>
    <cellStyle name="20% - Ênfase3 13 3 3 5" xfId="4019"/>
    <cellStyle name="20% - Ênfase3 13 3 3 6" xfId="4020"/>
    <cellStyle name="20% - Ênfase3 13 3 4" xfId="4021"/>
    <cellStyle name="20% - Ênfase3 13 3 4 2" xfId="4022"/>
    <cellStyle name="20% - Ênfase3 13 3 4 3" xfId="4023"/>
    <cellStyle name="20% - Ênfase3 13 3 4 4" xfId="4024"/>
    <cellStyle name="20% - Ênfase3 13 3 5" xfId="4025"/>
    <cellStyle name="20% - Ênfase3 13 3 6" xfId="4026"/>
    <cellStyle name="20% - Ênfase3 13 3 7" xfId="4027"/>
    <cellStyle name="20% - Ênfase3 13 3 8" xfId="4028"/>
    <cellStyle name="20% - Ênfase3 13 3 9" xfId="4029"/>
    <cellStyle name="20% - Ênfase3 13 4" xfId="4030"/>
    <cellStyle name="20% - Ênfase3 13 4 10" xfId="4031"/>
    <cellStyle name="20% - Ênfase3 13 4 2" xfId="4032"/>
    <cellStyle name="20% - Ênfase3 13 4 2 2" xfId="4033"/>
    <cellStyle name="20% - Ênfase3 13 4 2 2 2" xfId="4034"/>
    <cellStyle name="20% - Ênfase3 13 4 2 2 2 2" xfId="4035"/>
    <cellStyle name="20% - Ênfase3 13 4 2 2 3" xfId="4036"/>
    <cellStyle name="20% - Ênfase3 13 4 2 2 4" xfId="4037"/>
    <cellStyle name="20% - Ênfase3 13 4 2 2 5" xfId="4038"/>
    <cellStyle name="20% - Ênfase3 13 4 2 2 6" xfId="4039"/>
    <cellStyle name="20% - Ênfase3 13 4 2 3" xfId="4040"/>
    <cellStyle name="20% - Ênfase3 13 4 2 3 2" xfId="4041"/>
    <cellStyle name="20% - Ênfase3 13 4 2 3 3" xfId="4042"/>
    <cellStyle name="20% - Ênfase3 13 4 2 4" xfId="4043"/>
    <cellStyle name="20% - Ênfase3 13 4 2 5" xfId="4044"/>
    <cellStyle name="20% - Ênfase3 13 4 2 6" xfId="4045"/>
    <cellStyle name="20% - Ênfase3 13 4 2 7" xfId="4046"/>
    <cellStyle name="20% - Ênfase3 13 4 2 8" xfId="4047"/>
    <cellStyle name="20% - Ênfase3 13 4 3" xfId="4048"/>
    <cellStyle name="20% - Ênfase3 13 4 3 2" xfId="4049"/>
    <cellStyle name="20% - Ênfase3 13 4 3 2 2" xfId="4050"/>
    <cellStyle name="20% - Ênfase3 13 4 3 3" xfId="4051"/>
    <cellStyle name="20% - Ênfase3 13 4 3 4" xfId="4052"/>
    <cellStyle name="20% - Ênfase3 13 4 3 5" xfId="4053"/>
    <cellStyle name="20% - Ênfase3 13 4 3 6" xfId="4054"/>
    <cellStyle name="20% - Ênfase3 13 4 4" xfId="4055"/>
    <cellStyle name="20% - Ênfase3 13 4 4 2" xfId="4056"/>
    <cellStyle name="20% - Ênfase3 13 4 4 3" xfId="4057"/>
    <cellStyle name="20% - Ênfase3 13 4 4 4" xfId="4058"/>
    <cellStyle name="20% - Ênfase3 13 4 5" xfId="4059"/>
    <cellStyle name="20% - Ênfase3 13 4 6" xfId="4060"/>
    <cellStyle name="20% - Ênfase3 13 4 7" xfId="4061"/>
    <cellStyle name="20% - Ênfase3 13 4 8" xfId="4062"/>
    <cellStyle name="20% - Ênfase3 13 4 9" xfId="4063"/>
    <cellStyle name="20% - Ênfase3 13 5" xfId="4064"/>
    <cellStyle name="20% - Ênfase3 13 5 10" xfId="4065"/>
    <cellStyle name="20% - Ênfase3 13 5 2" xfId="4066"/>
    <cellStyle name="20% - Ênfase3 13 5 2 2" xfId="4067"/>
    <cellStyle name="20% - Ênfase3 13 5 2 2 2" xfId="4068"/>
    <cellStyle name="20% - Ênfase3 13 5 2 2 2 2" xfId="4069"/>
    <cellStyle name="20% - Ênfase3 13 5 2 2 3" xfId="4070"/>
    <cellStyle name="20% - Ênfase3 13 5 2 2 4" xfId="4071"/>
    <cellStyle name="20% - Ênfase3 13 5 2 2 5" xfId="4072"/>
    <cellStyle name="20% - Ênfase3 13 5 2 2 6" xfId="4073"/>
    <cellStyle name="20% - Ênfase3 13 5 2 3" xfId="4074"/>
    <cellStyle name="20% - Ênfase3 13 5 2 3 2" xfId="4075"/>
    <cellStyle name="20% - Ênfase3 13 5 2 3 3" xfId="4076"/>
    <cellStyle name="20% - Ênfase3 13 5 2 4" xfId="4077"/>
    <cellStyle name="20% - Ênfase3 13 5 2 5" xfId="4078"/>
    <cellStyle name="20% - Ênfase3 13 5 2 6" xfId="4079"/>
    <cellStyle name="20% - Ênfase3 13 5 2 7" xfId="4080"/>
    <cellStyle name="20% - Ênfase3 13 5 2 8" xfId="4081"/>
    <cellStyle name="20% - Ênfase3 13 5 3" xfId="4082"/>
    <cellStyle name="20% - Ênfase3 13 5 3 2" xfId="4083"/>
    <cellStyle name="20% - Ênfase3 13 5 3 2 2" xfId="4084"/>
    <cellStyle name="20% - Ênfase3 13 5 3 3" xfId="4085"/>
    <cellStyle name="20% - Ênfase3 13 5 3 4" xfId="4086"/>
    <cellStyle name="20% - Ênfase3 13 5 3 5" xfId="4087"/>
    <cellStyle name="20% - Ênfase3 13 5 3 6" xfId="4088"/>
    <cellStyle name="20% - Ênfase3 13 5 4" xfId="4089"/>
    <cellStyle name="20% - Ênfase3 13 5 4 2" xfId="4090"/>
    <cellStyle name="20% - Ênfase3 13 5 4 3" xfId="4091"/>
    <cellStyle name="20% - Ênfase3 13 5 4 4" xfId="4092"/>
    <cellStyle name="20% - Ênfase3 13 5 5" xfId="4093"/>
    <cellStyle name="20% - Ênfase3 13 5 6" xfId="4094"/>
    <cellStyle name="20% - Ênfase3 13 5 7" xfId="4095"/>
    <cellStyle name="20% - Ênfase3 13 5 8" xfId="4096"/>
    <cellStyle name="20% - Ênfase3 13 5 9" xfId="4097"/>
    <cellStyle name="20% - Ênfase3 13 6" xfId="4098"/>
    <cellStyle name="20% - Ênfase3 13 6 2" xfId="4099"/>
    <cellStyle name="20% - Ênfase3 13 6 2 2" xfId="4100"/>
    <cellStyle name="20% - Ênfase3 13 6 2 2 2" xfId="4101"/>
    <cellStyle name="20% - Ênfase3 13 6 2 3" xfId="4102"/>
    <cellStyle name="20% - Ênfase3 13 6 2 4" xfId="4103"/>
    <cellStyle name="20% - Ênfase3 13 6 2 5" xfId="4104"/>
    <cellStyle name="20% - Ênfase3 13 6 2 6" xfId="4105"/>
    <cellStyle name="20% - Ênfase3 13 6 3" xfId="4106"/>
    <cellStyle name="20% - Ênfase3 13 6 3 2" xfId="4107"/>
    <cellStyle name="20% - Ênfase3 13 6 3 3" xfId="4108"/>
    <cellStyle name="20% - Ênfase3 13 6 3 4" xfId="4109"/>
    <cellStyle name="20% - Ênfase3 13 6 4" xfId="4110"/>
    <cellStyle name="20% - Ênfase3 13 6 5" xfId="4111"/>
    <cellStyle name="20% - Ênfase3 13 6 6" xfId="4112"/>
    <cellStyle name="20% - Ênfase3 13 6 7" xfId="4113"/>
    <cellStyle name="20% - Ênfase3 13 6 8" xfId="4114"/>
    <cellStyle name="20% - Ênfase3 13 6 9" xfId="4115"/>
    <cellStyle name="20% - Ênfase3 13 7" xfId="4116"/>
    <cellStyle name="20% - Ênfase3 13 7 2" xfId="4117"/>
    <cellStyle name="20% - Ênfase3 13 7 2 2" xfId="4118"/>
    <cellStyle name="20% - Ênfase3 13 7 2 2 2" xfId="4119"/>
    <cellStyle name="20% - Ênfase3 13 7 2 3" xfId="4120"/>
    <cellStyle name="20% - Ênfase3 13 7 2 4" xfId="4121"/>
    <cellStyle name="20% - Ênfase3 13 7 2 5" xfId="4122"/>
    <cellStyle name="20% - Ênfase3 13 7 2 6" xfId="4123"/>
    <cellStyle name="20% - Ênfase3 13 7 3" xfId="4124"/>
    <cellStyle name="20% - Ênfase3 13 7 3 2" xfId="4125"/>
    <cellStyle name="20% - Ênfase3 13 7 3 3" xfId="4126"/>
    <cellStyle name="20% - Ênfase3 13 7 4" xfId="4127"/>
    <cellStyle name="20% - Ênfase3 13 7 5" xfId="4128"/>
    <cellStyle name="20% - Ênfase3 13 7 6" xfId="4129"/>
    <cellStyle name="20% - Ênfase3 13 7 7" xfId="4130"/>
    <cellStyle name="20% - Ênfase3 13 7 8" xfId="4131"/>
    <cellStyle name="20% - Ênfase3 13 8" xfId="4132"/>
    <cellStyle name="20% - Ênfase3 13 8 2" xfId="4133"/>
    <cellStyle name="20% - Ênfase3 13 8 2 2" xfId="4134"/>
    <cellStyle name="20% - Ênfase3 13 8 2 3" xfId="4135"/>
    <cellStyle name="20% - Ênfase3 13 8 3" xfId="4136"/>
    <cellStyle name="20% - Ênfase3 13 8 4" xfId="4137"/>
    <cellStyle name="20% - Ênfase3 13 8 5" xfId="4138"/>
    <cellStyle name="20% - Ênfase3 13 8 6" xfId="4139"/>
    <cellStyle name="20% - Ênfase3 13 8 7" xfId="4140"/>
    <cellStyle name="20% - Ênfase3 13 9" xfId="4141"/>
    <cellStyle name="20% - Ênfase3 13 9 2" xfId="4142"/>
    <cellStyle name="20% - Ênfase3 13 9 3" xfId="4143"/>
    <cellStyle name="20% - Ênfase3 13 9 4" xfId="4144"/>
    <cellStyle name="20% - Ênfase3 13 9 5" xfId="4145"/>
    <cellStyle name="20% - Ênfase3 13 9 6" xfId="4146"/>
    <cellStyle name="20% - Ênfase3 14" xfId="4147"/>
    <cellStyle name="20% - Ênfase3 14 2" xfId="4148"/>
    <cellStyle name="20% - Ênfase3 15" xfId="4149"/>
    <cellStyle name="20% - Ênfase3 15 10" xfId="4150"/>
    <cellStyle name="20% - Ênfase3 15 11" xfId="4151"/>
    <cellStyle name="20% - Ênfase3 15 2" xfId="4152"/>
    <cellStyle name="20% - Ênfase3 15 3" xfId="4153"/>
    <cellStyle name="20% - Ênfase3 15 3 2" xfId="4154"/>
    <cellStyle name="20% - Ênfase3 15 3 2 2" xfId="4155"/>
    <cellStyle name="20% - Ênfase3 15 3 2 2 2" xfId="4156"/>
    <cellStyle name="20% - Ênfase3 15 3 2 3" xfId="4157"/>
    <cellStyle name="20% - Ênfase3 15 3 2 4" xfId="4158"/>
    <cellStyle name="20% - Ênfase3 15 3 2 5" xfId="4159"/>
    <cellStyle name="20% - Ênfase3 15 3 2 6" xfId="4160"/>
    <cellStyle name="20% - Ênfase3 15 3 3" xfId="4161"/>
    <cellStyle name="20% - Ênfase3 15 3 3 2" xfId="4162"/>
    <cellStyle name="20% - Ênfase3 15 3 3 3" xfId="4163"/>
    <cellStyle name="20% - Ênfase3 15 3 4" xfId="4164"/>
    <cellStyle name="20% - Ênfase3 15 3 5" xfId="4165"/>
    <cellStyle name="20% - Ênfase3 15 3 6" xfId="4166"/>
    <cellStyle name="20% - Ênfase3 15 3 7" xfId="4167"/>
    <cellStyle name="20% - Ênfase3 15 3 8" xfId="4168"/>
    <cellStyle name="20% - Ênfase3 15 4" xfId="4169"/>
    <cellStyle name="20% - Ênfase3 15 4 2" xfId="4170"/>
    <cellStyle name="20% - Ênfase3 15 4 2 2" xfId="4171"/>
    <cellStyle name="20% - Ênfase3 15 4 3" xfId="4172"/>
    <cellStyle name="20% - Ênfase3 15 4 4" xfId="4173"/>
    <cellStyle name="20% - Ênfase3 15 4 5" xfId="4174"/>
    <cellStyle name="20% - Ênfase3 15 4 6" xfId="4175"/>
    <cellStyle name="20% - Ênfase3 15 5" xfId="4176"/>
    <cellStyle name="20% - Ênfase3 15 5 2" xfId="4177"/>
    <cellStyle name="20% - Ênfase3 15 5 3" xfId="4178"/>
    <cellStyle name="20% - Ênfase3 15 5 4" xfId="4179"/>
    <cellStyle name="20% - Ênfase3 15 6" xfId="4180"/>
    <cellStyle name="20% - Ênfase3 15 7" xfId="4181"/>
    <cellStyle name="20% - Ênfase3 15 8" xfId="4182"/>
    <cellStyle name="20% - Ênfase3 15 9" xfId="4183"/>
    <cellStyle name="20% - Ênfase3 16" xfId="4184"/>
    <cellStyle name="20% - Ênfase3 16 10" xfId="4185"/>
    <cellStyle name="20% - Ênfase3 16 11" xfId="4186"/>
    <cellStyle name="20% - Ênfase3 16 2" xfId="4187"/>
    <cellStyle name="20% - Ênfase3 16 3" xfId="4188"/>
    <cellStyle name="20% - Ênfase3 16 3 2" xfId="4189"/>
    <cellStyle name="20% - Ênfase3 16 3 2 2" xfId="4190"/>
    <cellStyle name="20% - Ênfase3 16 3 2 2 2" xfId="4191"/>
    <cellStyle name="20% - Ênfase3 16 3 2 3" xfId="4192"/>
    <cellStyle name="20% - Ênfase3 16 3 2 4" xfId="4193"/>
    <cellStyle name="20% - Ênfase3 16 3 2 5" xfId="4194"/>
    <cellStyle name="20% - Ênfase3 16 3 2 6" xfId="4195"/>
    <cellStyle name="20% - Ênfase3 16 3 3" xfId="4196"/>
    <cellStyle name="20% - Ênfase3 16 3 3 2" xfId="4197"/>
    <cellStyle name="20% - Ênfase3 16 3 3 3" xfId="4198"/>
    <cellStyle name="20% - Ênfase3 16 3 4" xfId="4199"/>
    <cellStyle name="20% - Ênfase3 16 3 5" xfId="4200"/>
    <cellStyle name="20% - Ênfase3 16 3 6" xfId="4201"/>
    <cellStyle name="20% - Ênfase3 16 3 7" xfId="4202"/>
    <cellStyle name="20% - Ênfase3 16 3 8" xfId="4203"/>
    <cellStyle name="20% - Ênfase3 16 4" xfId="4204"/>
    <cellStyle name="20% - Ênfase3 16 4 2" xfId="4205"/>
    <cellStyle name="20% - Ênfase3 16 4 2 2" xfId="4206"/>
    <cellStyle name="20% - Ênfase3 16 4 3" xfId="4207"/>
    <cellStyle name="20% - Ênfase3 16 4 4" xfId="4208"/>
    <cellStyle name="20% - Ênfase3 16 4 5" xfId="4209"/>
    <cellStyle name="20% - Ênfase3 16 4 6" xfId="4210"/>
    <cellStyle name="20% - Ênfase3 16 5" xfId="4211"/>
    <cellStyle name="20% - Ênfase3 16 5 2" xfId="4212"/>
    <cellStyle name="20% - Ênfase3 16 5 3" xfId="4213"/>
    <cellStyle name="20% - Ênfase3 16 5 4" xfId="4214"/>
    <cellStyle name="20% - Ênfase3 16 6" xfId="4215"/>
    <cellStyle name="20% - Ênfase3 16 7" xfId="4216"/>
    <cellStyle name="20% - Ênfase3 16 8" xfId="4217"/>
    <cellStyle name="20% - Ênfase3 16 9" xfId="4218"/>
    <cellStyle name="20% - Ênfase3 17" xfId="4219"/>
    <cellStyle name="20% - Ênfase3 17 10" xfId="4220"/>
    <cellStyle name="20% - Ênfase3 17 2" xfId="4221"/>
    <cellStyle name="20% - Ênfase3 17 3" xfId="4222"/>
    <cellStyle name="20% - Ênfase3 17 3 2" xfId="4223"/>
    <cellStyle name="20% - Ênfase3 17 3 2 2" xfId="4224"/>
    <cellStyle name="20% - Ênfase3 17 3 3" xfId="4225"/>
    <cellStyle name="20% - Ênfase3 17 3 4" xfId="4226"/>
    <cellStyle name="20% - Ênfase3 17 3 5" xfId="4227"/>
    <cellStyle name="20% - Ênfase3 17 3 6" xfId="4228"/>
    <cellStyle name="20% - Ênfase3 17 4" xfId="4229"/>
    <cellStyle name="20% - Ênfase3 17 4 2" xfId="4230"/>
    <cellStyle name="20% - Ênfase3 17 4 3" xfId="4231"/>
    <cellStyle name="20% - Ênfase3 17 4 4" xfId="4232"/>
    <cellStyle name="20% - Ênfase3 17 5" xfId="4233"/>
    <cellStyle name="20% - Ênfase3 17 6" xfId="4234"/>
    <cellStyle name="20% - Ênfase3 17 7" xfId="4235"/>
    <cellStyle name="20% - Ênfase3 17 8" xfId="4236"/>
    <cellStyle name="20% - Ênfase3 17 9" xfId="4237"/>
    <cellStyle name="20% - Ênfase3 18" xfId="4238"/>
    <cellStyle name="20% - Ênfase3 18 2" xfId="4239"/>
    <cellStyle name="20% - Ênfase3 18 2 2" xfId="4240"/>
    <cellStyle name="20% - Ênfase3 18 2 2 2" xfId="4241"/>
    <cellStyle name="20% - Ênfase3 18 2 3" xfId="4242"/>
    <cellStyle name="20% - Ênfase3 18 2 4" xfId="4243"/>
    <cellStyle name="20% - Ênfase3 18 2 5" xfId="4244"/>
    <cellStyle name="20% - Ênfase3 18 2 6" xfId="4245"/>
    <cellStyle name="20% - Ênfase3 18 3" xfId="4246"/>
    <cellStyle name="20% - Ênfase3 18 3 2" xfId="4247"/>
    <cellStyle name="20% - Ênfase3 18 3 3" xfId="4248"/>
    <cellStyle name="20% - Ênfase3 18 4" xfId="4249"/>
    <cellStyle name="20% - Ênfase3 18 5" xfId="4250"/>
    <cellStyle name="20% - Ênfase3 18 6" xfId="4251"/>
    <cellStyle name="20% - Ênfase3 18 7" xfId="4252"/>
    <cellStyle name="20% - Ênfase3 18 8" xfId="4253"/>
    <cellStyle name="20% - Ênfase3 19" xfId="4254"/>
    <cellStyle name="20% - Ênfase3 19 2" xfId="4255"/>
    <cellStyle name="20% - Ênfase3 19 2 2" xfId="4256"/>
    <cellStyle name="20% - Ênfase3 19 2 3" xfId="4257"/>
    <cellStyle name="20% - Ênfase3 19 3" xfId="4258"/>
    <cellStyle name="20% - Ênfase3 19 4" xfId="4259"/>
    <cellStyle name="20% - Ênfase3 19 5" xfId="4260"/>
    <cellStyle name="20% - Ênfase3 19 6" xfId="4261"/>
    <cellStyle name="20% - Ênfase3 19 7" xfId="4262"/>
    <cellStyle name="20% - Ênfase3 2" xfId="4263"/>
    <cellStyle name="20% - Ênfase3 2 2" xfId="4264"/>
    <cellStyle name="20% - Ênfase3 2 2 2" xfId="4265"/>
    <cellStyle name="20% - Ênfase3 2 2 2 10" xfId="4266"/>
    <cellStyle name="20% - Ênfase3 2 2 2 2" xfId="4267"/>
    <cellStyle name="20% - Ênfase3 2 2 2 2 2" xfId="4268"/>
    <cellStyle name="20% - Ênfase3 2 2 2 2 2 2" xfId="4269"/>
    <cellStyle name="20% - Ênfase3 2 2 2 2 2 2 2" xfId="4270"/>
    <cellStyle name="20% - Ênfase3 2 2 2 2 2 3" xfId="4271"/>
    <cellStyle name="20% - Ênfase3 2 2 2 2 2 4" xfId="4272"/>
    <cellStyle name="20% - Ênfase3 2 2 2 2 2 5" xfId="4273"/>
    <cellStyle name="20% - Ênfase3 2 2 2 2 2 6" xfId="4274"/>
    <cellStyle name="20% - Ênfase3 2 2 2 2 3" xfId="4275"/>
    <cellStyle name="20% - Ênfase3 2 2 2 2 3 2" xfId="4276"/>
    <cellStyle name="20% - Ênfase3 2 2 2 2 3 3" xfId="4277"/>
    <cellStyle name="20% - Ênfase3 2 2 2 2 4" xfId="4278"/>
    <cellStyle name="20% - Ênfase3 2 2 2 2 5" xfId="4279"/>
    <cellStyle name="20% - Ênfase3 2 2 2 2 6" xfId="4280"/>
    <cellStyle name="20% - Ênfase3 2 2 2 2 7" xfId="4281"/>
    <cellStyle name="20% - Ênfase3 2 2 2 2 8" xfId="4282"/>
    <cellStyle name="20% - Ênfase3 2 2 2 3" xfId="4283"/>
    <cellStyle name="20% - Ênfase3 2 2 2 3 2" xfId="4284"/>
    <cellStyle name="20% - Ênfase3 2 2 2 3 2 2" xfId="4285"/>
    <cellStyle name="20% - Ênfase3 2 2 2 3 3" xfId="4286"/>
    <cellStyle name="20% - Ênfase3 2 2 2 3 4" xfId="4287"/>
    <cellStyle name="20% - Ênfase3 2 2 2 3 5" xfId="4288"/>
    <cellStyle name="20% - Ênfase3 2 2 2 3 6" xfId="4289"/>
    <cellStyle name="20% - Ênfase3 2 2 2 4" xfId="4290"/>
    <cellStyle name="20% - Ênfase3 2 2 2 4 2" xfId="4291"/>
    <cellStyle name="20% - Ênfase3 2 2 2 4 3" xfId="4292"/>
    <cellStyle name="20% - Ênfase3 2 2 2 4 4" xfId="4293"/>
    <cellStyle name="20% - Ênfase3 2 2 2 5" xfId="4294"/>
    <cellStyle name="20% - Ênfase3 2 2 2 6" xfId="4295"/>
    <cellStyle name="20% - Ênfase3 2 2 2 7" xfId="4296"/>
    <cellStyle name="20% - Ênfase3 2 2 2 8" xfId="4297"/>
    <cellStyle name="20% - Ênfase3 2 2 2 9" xfId="4298"/>
    <cellStyle name="20% - Ênfase3 2 2 3" xfId="4299"/>
    <cellStyle name="20% - Ênfase3 2 2 4" xfId="4300"/>
    <cellStyle name="20% - Ênfase3 2 2 4 10" xfId="4301"/>
    <cellStyle name="20% - Ênfase3 2 2 4 2" xfId="4302"/>
    <cellStyle name="20% - Ênfase3 2 2 4 2 2" xfId="4303"/>
    <cellStyle name="20% - Ênfase3 2 2 4 2 2 2" xfId="4304"/>
    <cellStyle name="20% - Ênfase3 2 2 4 2 2 2 2" xfId="4305"/>
    <cellStyle name="20% - Ênfase3 2 2 4 2 2 3" xfId="4306"/>
    <cellStyle name="20% - Ênfase3 2 2 4 2 2 4" xfId="4307"/>
    <cellStyle name="20% - Ênfase3 2 2 4 2 2 5" xfId="4308"/>
    <cellStyle name="20% - Ênfase3 2 2 4 2 2 6" xfId="4309"/>
    <cellStyle name="20% - Ênfase3 2 2 4 2 3" xfId="4310"/>
    <cellStyle name="20% - Ênfase3 2 2 4 2 3 2" xfId="4311"/>
    <cellStyle name="20% - Ênfase3 2 2 4 2 3 3" xfId="4312"/>
    <cellStyle name="20% - Ênfase3 2 2 4 2 4" xfId="4313"/>
    <cellStyle name="20% - Ênfase3 2 2 4 2 5" xfId="4314"/>
    <cellStyle name="20% - Ênfase3 2 2 4 2 6" xfId="4315"/>
    <cellStyle name="20% - Ênfase3 2 2 4 2 7" xfId="4316"/>
    <cellStyle name="20% - Ênfase3 2 2 4 2 8" xfId="4317"/>
    <cellStyle name="20% - Ênfase3 2 2 4 3" xfId="4318"/>
    <cellStyle name="20% - Ênfase3 2 2 4 3 2" xfId="4319"/>
    <cellStyle name="20% - Ênfase3 2 2 4 3 2 2" xfId="4320"/>
    <cellStyle name="20% - Ênfase3 2 2 4 3 3" xfId="4321"/>
    <cellStyle name="20% - Ênfase3 2 2 4 3 4" xfId="4322"/>
    <cellStyle name="20% - Ênfase3 2 2 4 3 5" xfId="4323"/>
    <cellStyle name="20% - Ênfase3 2 2 4 3 6" xfId="4324"/>
    <cellStyle name="20% - Ênfase3 2 2 4 4" xfId="4325"/>
    <cellStyle name="20% - Ênfase3 2 2 4 4 2" xfId="4326"/>
    <cellStyle name="20% - Ênfase3 2 2 4 4 3" xfId="4327"/>
    <cellStyle name="20% - Ênfase3 2 2 4 4 4" xfId="4328"/>
    <cellStyle name="20% - Ênfase3 2 2 4 5" xfId="4329"/>
    <cellStyle name="20% - Ênfase3 2 2 4 6" xfId="4330"/>
    <cellStyle name="20% - Ênfase3 2 2 4 7" xfId="4331"/>
    <cellStyle name="20% - Ênfase3 2 2 4 8" xfId="4332"/>
    <cellStyle name="20% - Ênfase3 2 2 4 9" xfId="4333"/>
    <cellStyle name="20% - Ênfase3 2 2 5" xfId="4334"/>
    <cellStyle name="20% - Ênfase3 2 2 5 10" xfId="4335"/>
    <cellStyle name="20% - Ênfase3 2 2 5 2" xfId="4336"/>
    <cellStyle name="20% - Ênfase3 2 2 5 2 2" xfId="4337"/>
    <cellStyle name="20% - Ênfase3 2 2 5 2 2 2" xfId="4338"/>
    <cellStyle name="20% - Ênfase3 2 2 5 2 2 2 2" xfId="4339"/>
    <cellStyle name="20% - Ênfase3 2 2 5 2 2 3" xfId="4340"/>
    <cellStyle name="20% - Ênfase3 2 2 5 2 2 4" xfId="4341"/>
    <cellStyle name="20% - Ênfase3 2 2 5 2 2 5" xfId="4342"/>
    <cellStyle name="20% - Ênfase3 2 2 5 2 2 6" xfId="4343"/>
    <cellStyle name="20% - Ênfase3 2 2 5 2 3" xfId="4344"/>
    <cellStyle name="20% - Ênfase3 2 2 5 2 3 2" xfId="4345"/>
    <cellStyle name="20% - Ênfase3 2 2 5 2 3 3" xfId="4346"/>
    <cellStyle name="20% - Ênfase3 2 2 5 2 4" xfId="4347"/>
    <cellStyle name="20% - Ênfase3 2 2 5 2 5" xfId="4348"/>
    <cellStyle name="20% - Ênfase3 2 2 5 2 6" xfId="4349"/>
    <cellStyle name="20% - Ênfase3 2 2 5 2 7" xfId="4350"/>
    <cellStyle name="20% - Ênfase3 2 2 5 2 8" xfId="4351"/>
    <cellStyle name="20% - Ênfase3 2 2 5 3" xfId="4352"/>
    <cellStyle name="20% - Ênfase3 2 2 5 3 2" xfId="4353"/>
    <cellStyle name="20% - Ênfase3 2 2 5 3 2 2" xfId="4354"/>
    <cellStyle name="20% - Ênfase3 2 2 5 3 3" xfId="4355"/>
    <cellStyle name="20% - Ênfase3 2 2 5 3 4" xfId="4356"/>
    <cellStyle name="20% - Ênfase3 2 2 5 3 5" xfId="4357"/>
    <cellStyle name="20% - Ênfase3 2 2 5 3 6" xfId="4358"/>
    <cellStyle name="20% - Ênfase3 2 2 5 4" xfId="4359"/>
    <cellStyle name="20% - Ênfase3 2 2 5 4 2" xfId="4360"/>
    <cellStyle name="20% - Ênfase3 2 2 5 4 3" xfId="4361"/>
    <cellStyle name="20% - Ênfase3 2 2 5 4 4" xfId="4362"/>
    <cellStyle name="20% - Ênfase3 2 2 5 5" xfId="4363"/>
    <cellStyle name="20% - Ênfase3 2 2 5 6" xfId="4364"/>
    <cellStyle name="20% - Ênfase3 2 2 5 7" xfId="4365"/>
    <cellStyle name="20% - Ênfase3 2 2 5 8" xfId="4366"/>
    <cellStyle name="20% - Ênfase3 2 2 5 9" xfId="4367"/>
    <cellStyle name="20% - Ênfase3 2 2 6" xfId="4368"/>
    <cellStyle name="20% - Ênfase3 2 2 6 10" xfId="4369"/>
    <cellStyle name="20% - Ênfase3 2 2 6 2" xfId="4370"/>
    <cellStyle name="20% - Ênfase3 2 2 6 2 2" xfId="4371"/>
    <cellStyle name="20% - Ênfase3 2 2 6 2 2 2" xfId="4372"/>
    <cellStyle name="20% - Ênfase3 2 2 6 2 2 2 2" xfId="4373"/>
    <cellStyle name="20% - Ênfase3 2 2 6 2 2 3" xfId="4374"/>
    <cellStyle name="20% - Ênfase3 2 2 6 2 2 4" xfId="4375"/>
    <cellStyle name="20% - Ênfase3 2 2 6 2 2 5" xfId="4376"/>
    <cellStyle name="20% - Ênfase3 2 2 6 2 2 6" xfId="4377"/>
    <cellStyle name="20% - Ênfase3 2 2 6 2 3" xfId="4378"/>
    <cellStyle name="20% - Ênfase3 2 2 6 2 3 2" xfId="4379"/>
    <cellStyle name="20% - Ênfase3 2 2 6 2 3 3" xfId="4380"/>
    <cellStyle name="20% - Ênfase3 2 2 6 2 4" xfId="4381"/>
    <cellStyle name="20% - Ênfase3 2 2 6 2 5" xfId="4382"/>
    <cellStyle name="20% - Ênfase3 2 2 6 2 6" xfId="4383"/>
    <cellStyle name="20% - Ênfase3 2 2 6 2 7" xfId="4384"/>
    <cellStyle name="20% - Ênfase3 2 2 6 2 8" xfId="4385"/>
    <cellStyle name="20% - Ênfase3 2 2 6 3" xfId="4386"/>
    <cellStyle name="20% - Ênfase3 2 2 6 3 2" xfId="4387"/>
    <cellStyle name="20% - Ênfase3 2 2 6 3 2 2" xfId="4388"/>
    <cellStyle name="20% - Ênfase3 2 2 6 3 3" xfId="4389"/>
    <cellStyle name="20% - Ênfase3 2 2 6 3 4" xfId="4390"/>
    <cellStyle name="20% - Ênfase3 2 2 6 3 5" xfId="4391"/>
    <cellStyle name="20% - Ênfase3 2 2 6 3 6" xfId="4392"/>
    <cellStyle name="20% - Ênfase3 2 2 6 4" xfId="4393"/>
    <cellStyle name="20% - Ênfase3 2 2 6 4 2" xfId="4394"/>
    <cellStyle name="20% - Ênfase3 2 2 6 4 3" xfId="4395"/>
    <cellStyle name="20% - Ênfase3 2 2 6 4 4" xfId="4396"/>
    <cellStyle name="20% - Ênfase3 2 2 6 5" xfId="4397"/>
    <cellStyle name="20% - Ênfase3 2 2 6 6" xfId="4398"/>
    <cellStyle name="20% - Ênfase3 2 2 6 7" xfId="4399"/>
    <cellStyle name="20% - Ênfase3 2 2 6 8" xfId="4400"/>
    <cellStyle name="20% - Ênfase3 2 2 6 9" xfId="4401"/>
    <cellStyle name="20% - Ênfase3 2 3" xfId="4402"/>
    <cellStyle name="20% - Ênfase3 2 3 10" xfId="4403"/>
    <cellStyle name="20% - Ênfase3 2 3 11" xfId="4404"/>
    <cellStyle name="20% - Ênfase3 2 3 12" xfId="4405"/>
    <cellStyle name="20% - Ênfase3 2 3 2" xfId="4406"/>
    <cellStyle name="20% - Ênfase3 2 3 3" xfId="4407"/>
    <cellStyle name="20% - Ênfase3 2 3 3 2" xfId="4408"/>
    <cellStyle name="20% - Ênfase3 2 3 3 2 2" xfId="4409"/>
    <cellStyle name="20% - Ênfase3 2 3 3 2 2 2" xfId="4410"/>
    <cellStyle name="20% - Ênfase3 2 3 3 2 3" xfId="4411"/>
    <cellStyle name="20% - Ênfase3 2 3 3 2 4" xfId="4412"/>
    <cellStyle name="20% - Ênfase3 2 3 3 2 5" xfId="4413"/>
    <cellStyle name="20% - Ênfase3 2 3 3 2 6" xfId="4414"/>
    <cellStyle name="20% - Ênfase3 2 3 3 3" xfId="4415"/>
    <cellStyle name="20% - Ênfase3 2 3 3 3 2" xfId="4416"/>
    <cellStyle name="20% - Ênfase3 2 3 3 3 3" xfId="4417"/>
    <cellStyle name="20% - Ênfase3 2 3 3 3 4" xfId="4418"/>
    <cellStyle name="20% - Ênfase3 2 3 3 4" xfId="4419"/>
    <cellStyle name="20% - Ênfase3 2 3 3 5" xfId="4420"/>
    <cellStyle name="20% - Ênfase3 2 3 3 6" xfId="4421"/>
    <cellStyle name="20% - Ênfase3 2 3 3 7" xfId="4422"/>
    <cellStyle name="20% - Ênfase3 2 3 3 8" xfId="4423"/>
    <cellStyle name="20% - Ênfase3 2 3 3 9" xfId="4424"/>
    <cellStyle name="20% - Ênfase3 2 3 4" xfId="4425"/>
    <cellStyle name="20% - Ênfase3 2 3 4 2" xfId="4426"/>
    <cellStyle name="20% - Ênfase3 2 3 4 2 2" xfId="4427"/>
    <cellStyle name="20% - Ênfase3 2 3 4 2 2 2" xfId="4428"/>
    <cellStyle name="20% - Ênfase3 2 3 4 2 3" xfId="4429"/>
    <cellStyle name="20% - Ênfase3 2 3 4 2 4" xfId="4430"/>
    <cellStyle name="20% - Ênfase3 2 3 4 2 5" xfId="4431"/>
    <cellStyle name="20% - Ênfase3 2 3 4 2 6" xfId="4432"/>
    <cellStyle name="20% - Ênfase3 2 3 4 3" xfId="4433"/>
    <cellStyle name="20% - Ênfase3 2 3 4 3 2" xfId="4434"/>
    <cellStyle name="20% - Ênfase3 2 3 4 3 3" xfId="4435"/>
    <cellStyle name="20% - Ênfase3 2 3 4 4" xfId="4436"/>
    <cellStyle name="20% - Ênfase3 2 3 4 5" xfId="4437"/>
    <cellStyle name="20% - Ênfase3 2 3 4 6" xfId="4438"/>
    <cellStyle name="20% - Ênfase3 2 3 4 7" xfId="4439"/>
    <cellStyle name="20% - Ênfase3 2 3 4 8" xfId="4440"/>
    <cellStyle name="20% - Ênfase3 2 3 5" xfId="4441"/>
    <cellStyle name="20% - Ênfase3 2 3 5 2" xfId="4442"/>
    <cellStyle name="20% - Ênfase3 2 3 5 2 2" xfId="4443"/>
    <cellStyle name="20% - Ênfase3 2 3 5 3" xfId="4444"/>
    <cellStyle name="20% - Ênfase3 2 3 5 4" xfId="4445"/>
    <cellStyle name="20% - Ênfase3 2 3 5 5" xfId="4446"/>
    <cellStyle name="20% - Ênfase3 2 3 5 6" xfId="4447"/>
    <cellStyle name="20% - Ênfase3 2 3 6" xfId="4448"/>
    <cellStyle name="20% - Ênfase3 2 3 6 2" xfId="4449"/>
    <cellStyle name="20% - Ênfase3 2 3 6 3" xfId="4450"/>
    <cellStyle name="20% - Ênfase3 2 3 6 4" xfId="4451"/>
    <cellStyle name="20% - Ênfase3 2 3 7" xfId="4452"/>
    <cellStyle name="20% - Ênfase3 2 3 8" xfId="4453"/>
    <cellStyle name="20% - Ênfase3 2 3 9" xfId="4454"/>
    <cellStyle name="20% - Ênfase3 2 4" xfId="4455"/>
    <cellStyle name="20% - Ênfase3 2 4 10" xfId="4456"/>
    <cellStyle name="20% - Ênfase3 2 4 2" xfId="4457"/>
    <cellStyle name="20% - Ênfase3 2 4 2 2" xfId="4458"/>
    <cellStyle name="20% - Ênfase3 2 4 2 2 2" xfId="4459"/>
    <cellStyle name="20% - Ênfase3 2 4 2 2 2 2" xfId="4460"/>
    <cellStyle name="20% - Ênfase3 2 4 2 2 3" xfId="4461"/>
    <cellStyle name="20% - Ênfase3 2 4 2 2 4" xfId="4462"/>
    <cellStyle name="20% - Ênfase3 2 4 2 2 5" xfId="4463"/>
    <cellStyle name="20% - Ênfase3 2 4 2 2 6" xfId="4464"/>
    <cellStyle name="20% - Ênfase3 2 4 2 3" xfId="4465"/>
    <cellStyle name="20% - Ênfase3 2 4 2 3 2" xfId="4466"/>
    <cellStyle name="20% - Ênfase3 2 4 2 3 3" xfId="4467"/>
    <cellStyle name="20% - Ênfase3 2 4 2 4" xfId="4468"/>
    <cellStyle name="20% - Ênfase3 2 4 2 5" xfId="4469"/>
    <cellStyle name="20% - Ênfase3 2 4 2 6" xfId="4470"/>
    <cellStyle name="20% - Ênfase3 2 4 2 7" xfId="4471"/>
    <cellStyle name="20% - Ênfase3 2 4 2 8" xfId="4472"/>
    <cellStyle name="20% - Ênfase3 2 4 3" xfId="4473"/>
    <cellStyle name="20% - Ênfase3 2 4 3 2" xfId="4474"/>
    <cellStyle name="20% - Ênfase3 2 4 3 2 2" xfId="4475"/>
    <cellStyle name="20% - Ênfase3 2 4 3 3" xfId="4476"/>
    <cellStyle name="20% - Ênfase3 2 4 3 4" xfId="4477"/>
    <cellStyle name="20% - Ênfase3 2 4 3 5" xfId="4478"/>
    <cellStyle name="20% - Ênfase3 2 4 3 6" xfId="4479"/>
    <cellStyle name="20% - Ênfase3 2 4 4" xfId="4480"/>
    <cellStyle name="20% - Ênfase3 2 4 4 2" xfId="4481"/>
    <cellStyle name="20% - Ênfase3 2 4 4 3" xfId="4482"/>
    <cellStyle name="20% - Ênfase3 2 4 4 4" xfId="4483"/>
    <cellStyle name="20% - Ênfase3 2 4 5" xfId="4484"/>
    <cellStyle name="20% - Ênfase3 2 4 6" xfId="4485"/>
    <cellStyle name="20% - Ênfase3 2 4 7" xfId="4486"/>
    <cellStyle name="20% - Ênfase3 2 4 8" xfId="4487"/>
    <cellStyle name="20% - Ênfase3 2 4 9" xfId="4488"/>
    <cellStyle name="20% - Ênfase3 20" xfId="4489"/>
    <cellStyle name="20% - Ênfase3 20 2" xfId="4490"/>
    <cellStyle name="20% - Ênfase3 20 3" xfId="4491"/>
    <cellStyle name="20% - Ênfase3 20 4" xfId="4492"/>
    <cellStyle name="20% - Ênfase3 20 5" xfId="4493"/>
    <cellStyle name="20% - Ênfase3 20 6" xfId="4494"/>
    <cellStyle name="20% - Ênfase3 21" xfId="4495"/>
    <cellStyle name="20% - Ênfase3 22" xfId="4496"/>
    <cellStyle name="20% - Ênfase3 23" xfId="4497"/>
    <cellStyle name="20% - Ênfase3 24" xfId="4498"/>
    <cellStyle name="20% - Ênfase3 25" xfId="4499"/>
    <cellStyle name="20% - Ênfase3 26" xfId="4500"/>
    <cellStyle name="20% - Ênfase3 3" xfId="4501"/>
    <cellStyle name="20% - Ênfase3 3 2" xfId="4502"/>
    <cellStyle name="20% - Ênfase3 3 2 2" xfId="4503"/>
    <cellStyle name="20% - Ênfase3 3 2 2 10" xfId="4504"/>
    <cellStyle name="20% - Ênfase3 3 2 2 2" xfId="4505"/>
    <cellStyle name="20% - Ênfase3 3 2 2 2 2" xfId="4506"/>
    <cellStyle name="20% - Ênfase3 3 2 2 2 2 2" xfId="4507"/>
    <cellStyle name="20% - Ênfase3 3 2 2 2 2 2 2" xfId="4508"/>
    <cellStyle name="20% - Ênfase3 3 2 2 2 2 3" xfId="4509"/>
    <cellStyle name="20% - Ênfase3 3 2 2 2 2 4" xfId="4510"/>
    <cellStyle name="20% - Ênfase3 3 2 2 2 2 5" xfId="4511"/>
    <cellStyle name="20% - Ênfase3 3 2 2 2 2 6" xfId="4512"/>
    <cellStyle name="20% - Ênfase3 3 2 2 2 3" xfId="4513"/>
    <cellStyle name="20% - Ênfase3 3 2 2 2 3 2" xfId="4514"/>
    <cellStyle name="20% - Ênfase3 3 2 2 2 3 3" xfId="4515"/>
    <cellStyle name="20% - Ênfase3 3 2 2 2 4" xfId="4516"/>
    <cellStyle name="20% - Ênfase3 3 2 2 2 5" xfId="4517"/>
    <cellStyle name="20% - Ênfase3 3 2 2 2 6" xfId="4518"/>
    <cellStyle name="20% - Ênfase3 3 2 2 2 7" xfId="4519"/>
    <cellStyle name="20% - Ênfase3 3 2 2 2 8" xfId="4520"/>
    <cellStyle name="20% - Ênfase3 3 2 2 3" xfId="4521"/>
    <cellStyle name="20% - Ênfase3 3 2 2 3 2" xfId="4522"/>
    <cellStyle name="20% - Ênfase3 3 2 2 3 2 2" xfId="4523"/>
    <cellStyle name="20% - Ênfase3 3 2 2 3 3" xfId="4524"/>
    <cellStyle name="20% - Ênfase3 3 2 2 3 4" xfId="4525"/>
    <cellStyle name="20% - Ênfase3 3 2 2 3 5" xfId="4526"/>
    <cellStyle name="20% - Ênfase3 3 2 2 3 6" xfId="4527"/>
    <cellStyle name="20% - Ênfase3 3 2 2 4" xfId="4528"/>
    <cellStyle name="20% - Ênfase3 3 2 2 4 2" xfId="4529"/>
    <cellStyle name="20% - Ênfase3 3 2 2 4 3" xfId="4530"/>
    <cellStyle name="20% - Ênfase3 3 2 2 4 4" xfId="4531"/>
    <cellStyle name="20% - Ênfase3 3 2 2 5" xfId="4532"/>
    <cellStyle name="20% - Ênfase3 3 2 2 6" xfId="4533"/>
    <cellStyle name="20% - Ênfase3 3 2 2 7" xfId="4534"/>
    <cellStyle name="20% - Ênfase3 3 2 2 8" xfId="4535"/>
    <cellStyle name="20% - Ênfase3 3 2 2 9" xfId="4536"/>
    <cellStyle name="20% - Ênfase3 3 2 3" xfId="4537"/>
    <cellStyle name="20% - Ênfase3 3 2 4" xfId="4538"/>
    <cellStyle name="20% - Ênfase3 3 2 4 10" xfId="4539"/>
    <cellStyle name="20% - Ênfase3 3 2 4 2" xfId="4540"/>
    <cellStyle name="20% - Ênfase3 3 2 4 2 2" xfId="4541"/>
    <cellStyle name="20% - Ênfase3 3 2 4 2 2 2" xfId="4542"/>
    <cellStyle name="20% - Ênfase3 3 2 4 2 2 2 2" xfId="4543"/>
    <cellStyle name="20% - Ênfase3 3 2 4 2 2 3" xfId="4544"/>
    <cellStyle name="20% - Ênfase3 3 2 4 2 2 4" xfId="4545"/>
    <cellStyle name="20% - Ênfase3 3 2 4 2 2 5" xfId="4546"/>
    <cellStyle name="20% - Ênfase3 3 2 4 2 2 6" xfId="4547"/>
    <cellStyle name="20% - Ênfase3 3 2 4 2 3" xfId="4548"/>
    <cellStyle name="20% - Ênfase3 3 2 4 2 3 2" xfId="4549"/>
    <cellStyle name="20% - Ênfase3 3 2 4 2 3 3" xfId="4550"/>
    <cellStyle name="20% - Ênfase3 3 2 4 2 4" xfId="4551"/>
    <cellStyle name="20% - Ênfase3 3 2 4 2 5" xfId="4552"/>
    <cellStyle name="20% - Ênfase3 3 2 4 2 6" xfId="4553"/>
    <cellStyle name="20% - Ênfase3 3 2 4 2 7" xfId="4554"/>
    <cellStyle name="20% - Ênfase3 3 2 4 2 8" xfId="4555"/>
    <cellStyle name="20% - Ênfase3 3 2 4 3" xfId="4556"/>
    <cellStyle name="20% - Ênfase3 3 2 4 3 2" xfId="4557"/>
    <cellStyle name="20% - Ênfase3 3 2 4 3 2 2" xfId="4558"/>
    <cellStyle name="20% - Ênfase3 3 2 4 3 3" xfId="4559"/>
    <cellStyle name="20% - Ênfase3 3 2 4 3 4" xfId="4560"/>
    <cellStyle name="20% - Ênfase3 3 2 4 3 5" xfId="4561"/>
    <cellStyle name="20% - Ênfase3 3 2 4 3 6" xfId="4562"/>
    <cellStyle name="20% - Ênfase3 3 2 4 4" xfId="4563"/>
    <cellStyle name="20% - Ênfase3 3 2 4 4 2" xfId="4564"/>
    <cellStyle name="20% - Ênfase3 3 2 4 4 3" xfId="4565"/>
    <cellStyle name="20% - Ênfase3 3 2 4 4 4" xfId="4566"/>
    <cellStyle name="20% - Ênfase3 3 2 4 5" xfId="4567"/>
    <cellStyle name="20% - Ênfase3 3 2 4 6" xfId="4568"/>
    <cellStyle name="20% - Ênfase3 3 2 4 7" xfId="4569"/>
    <cellStyle name="20% - Ênfase3 3 2 4 8" xfId="4570"/>
    <cellStyle name="20% - Ênfase3 3 2 4 9" xfId="4571"/>
    <cellStyle name="20% - Ênfase3 3 2 5" xfId="4572"/>
    <cellStyle name="20% - Ênfase3 3 2 5 10" xfId="4573"/>
    <cellStyle name="20% - Ênfase3 3 2 5 2" xfId="4574"/>
    <cellStyle name="20% - Ênfase3 3 2 5 2 2" xfId="4575"/>
    <cellStyle name="20% - Ênfase3 3 2 5 2 2 2" xfId="4576"/>
    <cellStyle name="20% - Ênfase3 3 2 5 2 2 2 2" xfId="4577"/>
    <cellStyle name="20% - Ênfase3 3 2 5 2 2 3" xfId="4578"/>
    <cellStyle name="20% - Ênfase3 3 2 5 2 2 4" xfId="4579"/>
    <cellStyle name="20% - Ênfase3 3 2 5 2 2 5" xfId="4580"/>
    <cellStyle name="20% - Ênfase3 3 2 5 2 2 6" xfId="4581"/>
    <cellStyle name="20% - Ênfase3 3 2 5 2 3" xfId="4582"/>
    <cellStyle name="20% - Ênfase3 3 2 5 2 3 2" xfId="4583"/>
    <cellStyle name="20% - Ênfase3 3 2 5 2 3 3" xfId="4584"/>
    <cellStyle name="20% - Ênfase3 3 2 5 2 4" xfId="4585"/>
    <cellStyle name="20% - Ênfase3 3 2 5 2 5" xfId="4586"/>
    <cellStyle name="20% - Ênfase3 3 2 5 2 6" xfId="4587"/>
    <cellStyle name="20% - Ênfase3 3 2 5 2 7" xfId="4588"/>
    <cellStyle name="20% - Ênfase3 3 2 5 2 8" xfId="4589"/>
    <cellStyle name="20% - Ênfase3 3 2 5 3" xfId="4590"/>
    <cellStyle name="20% - Ênfase3 3 2 5 3 2" xfId="4591"/>
    <cellStyle name="20% - Ênfase3 3 2 5 3 2 2" xfId="4592"/>
    <cellStyle name="20% - Ênfase3 3 2 5 3 3" xfId="4593"/>
    <cellStyle name="20% - Ênfase3 3 2 5 3 4" xfId="4594"/>
    <cellStyle name="20% - Ênfase3 3 2 5 3 5" xfId="4595"/>
    <cellStyle name="20% - Ênfase3 3 2 5 3 6" xfId="4596"/>
    <cellStyle name="20% - Ênfase3 3 2 5 4" xfId="4597"/>
    <cellStyle name="20% - Ênfase3 3 2 5 4 2" xfId="4598"/>
    <cellStyle name="20% - Ênfase3 3 2 5 4 3" xfId="4599"/>
    <cellStyle name="20% - Ênfase3 3 2 5 4 4" xfId="4600"/>
    <cellStyle name="20% - Ênfase3 3 2 5 5" xfId="4601"/>
    <cellStyle name="20% - Ênfase3 3 2 5 6" xfId="4602"/>
    <cellStyle name="20% - Ênfase3 3 2 5 7" xfId="4603"/>
    <cellStyle name="20% - Ênfase3 3 2 5 8" xfId="4604"/>
    <cellStyle name="20% - Ênfase3 3 2 5 9" xfId="4605"/>
    <cellStyle name="20% - Ênfase3 3 2 6" xfId="4606"/>
    <cellStyle name="20% - Ênfase3 3 2 6 10" xfId="4607"/>
    <cellStyle name="20% - Ênfase3 3 2 6 2" xfId="4608"/>
    <cellStyle name="20% - Ênfase3 3 2 6 2 2" xfId="4609"/>
    <cellStyle name="20% - Ênfase3 3 2 6 2 2 2" xfId="4610"/>
    <cellStyle name="20% - Ênfase3 3 2 6 2 2 2 2" xfId="4611"/>
    <cellStyle name="20% - Ênfase3 3 2 6 2 2 3" xfId="4612"/>
    <cellStyle name="20% - Ênfase3 3 2 6 2 2 4" xfId="4613"/>
    <cellStyle name="20% - Ênfase3 3 2 6 2 2 5" xfId="4614"/>
    <cellStyle name="20% - Ênfase3 3 2 6 2 2 6" xfId="4615"/>
    <cellStyle name="20% - Ênfase3 3 2 6 2 3" xfId="4616"/>
    <cellStyle name="20% - Ênfase3 3 2 6 2 3 2" xfId="4617"/>
    <cellStyle name="20% - Ênfase3 3 2 6 2 3 3" xfId="4618"/>
    <cellStyle name="20% - Ênfase3 3 2 6 2 4" xfId="4619"/>
    <cellStyle name="20% - Ênfase3 3 2 6 2 5" xfId="4620"/>
    <cellStyle name="20% - Ênfase3 3 2 6 2 6" xfId="4621"/>
    <cellStyle name="20% - Ênfase3 3 2 6 2 7" xfId="4622"/>
    <cellStyle name="20% - Ênfase3 3 2 6 2 8" xfId="4623"/>
    <cellStyle name="20% - Ênfase3 3 2 6 3" xfId="4624"/>
    <cellStyle name="20% - Ênfase3 3 2 6 3 2" xfId="4625"/>
    <cellStyle name="20% - Ênfase3 3 2 6 3 2 2" xfId="4626"/>
    <cellStyle name="20% - Ênfase3 3 2 6 3 3" xfId="4627"/>
    <cellStyle name="20% - Ênfase3 3 2 6 3 4" xfId="4628"/>
    <cellStyle name="20% - Ênfase3 3 2 6 3 5" xfId="4629"/>
    <cellStyle name="20% - Ênfase3 3 2 6 3 6" xfId="4630"/>
    <cellStyle name="20% - Ênfase3 3 2 6 4" xfId="4631"/>
    <cellStyle name="20% - Ênfase3 3 2 6 4 2" xfId="4632"/>
    <cellStyle name="20% - Ênfase3 3 2 6 4 3" xfId="4633"/>
    <cellStyle name="20% - Ênfase3 3 2 6 4 4" xfId="4634"/>
    <cellStyle name="20% - Ênfase3 3 2 6 5" xfId="4635"/>
    <cellStyle name="20% - Ênfase3 3 2 6 6" xfId="4636"/>
    <cellStyle name="20% - Ênfase3 3 2 6 7" xfId="4637"/>
    <cellStyle name="20% - Ênfase3 3 2 6 8" xfId="4638"/>
    <cellStyle name="20% - Ênfase3 3 2 6 9" xfId="4639"/>
    <cellStyle name="20% - Ênfase3 3 3" xfId="4640"/>
    <cellStyle name="20% - Ênfase3 3 3 10" xfId="4641"/>
    <cellStyle name="20% - Ênfase3 3 3 11" xfId="4642"/>
    <cellStyle name="20% - Ênfase3 3 3 12" xfId="4643"/>
    <cellStyle name="20% - Ênfase3 3 3 2" xfId="4644"/>
    <cellStyle name="20% - Ênfase3 3 3 3" xfId="4645"/>
    <cellStyle name="20% - Ênfase3 3 3 3 2" xfId="4646"/>
    <cellStyle name="20% - Ênfase3 3 3 3 2 2" xfId="4647"/>
    <cellStyle name="20% - Ênfase3 3 3 3 2 2 2" xfId="4648"/>
    <cellStyle name="20% - Ênfase3 3 3 3 2 3" xfId="4649"/>
    <cellStyle name="20% - Ênfase3 3 3 3 2 4" xfId="4650"/>
    <cellStyle name="20% - Ênfase3 3 3 3 2 5" xfId="4651"/>
    <cellStyle name="20% - Ênfase3 3 3 3 2 6" xfId="4652"/>
    <cellStyle name="20% - Ênfase3 3 3 3 3" xfId="4653"/>
    <cellStyle name="20% - Ênfase3 3 3 3 3 2" xfId="4654"/>
    <cellStyle name="20% - Ênfase3 3 3 3 3 3" xfId="4655"/>
    <cellStyle name="20% - Ênfase3 3 3 3 3 4" xfId="4656"/>
    <cellStyle name="20% - Ênfase3 3 3 3 4" xfId="4657"/>
    <cellStyle name="20% - Ênfase3 3 3 3 5" xfId="4658"/>
    <cellStyle name="20% - Ênfase3 3 3 3 6" xfId="4659"/>
    <cellStyle name="20% - Ênfase3 3 3 3 7" xfId="4660"/>
    <cellStyle name="20% - Ênfase3 3 3 3 8" xfId="4661"/>
    <cellStyle name="20% - Ênfase3 3 3 3 9" xfId="4662"/>
    <cellStyle name="20% - Ênfase3 3 3 4" xfId="4663"/>
    <cellStyle name="20% - Ênfase3 3 3 4 2" xfId="4664"/>
    <cellStyle name="20% - Ênfase3 3 3 4 2 2" xfId="4665"/>
    <cellStyle name="20% - Ênfase3 3 3 4 2 2 2" xfId="4666"/>
    <cellStyle name="20% - Ênfase3 3 3 4 2 3" xfId="4667"/>
    <cellStyle name="20% - Ênfase3 3 3 4 2 4" xfId="4668"/>
    <cellStyle name="20% - Ênfase3 3 3 4 2 5" xfId="4669"/>
    <cellStyle name="20% - Ênfase3 3 3 4 2 6" xfId="4670"/>
    <cellStyle name="20% - Ênfase3 3 3 4 3" xfId="4671"/>
    <cellStyle name="20% - Ênfase3 3 3 4 3 2" xfId="4672"/>
    <cellStyle name="20% - Ênfase3 3 3 4 3 3" xfId="4673"/>
    <cellStyle name="20% - Ênfase3 3 3 4 4" xfId="4674"/>
    <cellStyle name="20% - Ênfase3 3 3 4 5" xfId="4675"/>
    <cellStyle name="20% - Ênfase3 3 3 4 6" xfId="4676"/>
    <cellStyle name="20% - Ênfase3 3 3 4 7" xfId="4677"/>
    <cellStyle name="20% - Ênfase3 3 3 4 8" xfId="4678"/>
    <cellStyle name="20% - Ênfase3 3 3 5" xfId="4679"/>
    <cellStyle name="20% - Ênfase3 3 3 5 2" xfId="4680"/>
    <cellStyle name="20% - Ênfase3 3 3 5 2 2" xfId="4681"/>
    <cellStyle name="20% - Ênfase3 3 3 5 3" xfId="4682"/>
    <cellStyle name="20% - Ênfase3 3 3 5 4" xfId="4683"/>
    <cellStyle name="20% - Ênfase3 3 3 5 5" xfId="4684"/>
    <cellStyle name="20% - Ênfase3 3 3 5 6" xfId="4685"/>
    <cellStyle name="20% - Ênfase3 3 3 6" xfId="4686"/>
    <cellStyle name="20% - Ênfase3 3 3 6 2" xfId="4687"/>
    <cellStyle name="20% - Ênfase3 3 3 6 3" xfId="4688"/>
    <cellStyle name="20% - Ênfase3 3 3 6 4" xfId="4689"/>
    <cellStyle name="20% - Ênfase3 3 3 7" xfId="4690"/>
    <cellStyle name="20% - Ênfase3 3 3 8" xfId="4691"/>
    <cellStyle name="20% - Ênfase3 3 3 9" xfId="4692"/>
    <cellStyle name="20% - Ênfase3 3 4" xfId="4693"/>
    <cellStyle name="20% - Ênfase3 3 4 10" xfId="4694"/>
    <cellStyle name="20% - Ênfase3 3 4 2" xfId="4695"/>
    <cellStyle name="20% - Ênfase3 3 4 2 2" xfId="4696"/>
    <cellStyle name="20% - Ênfase3 3 4 2 2 2" xfId="4697"/>
    <cellStyle name="20% - Ênfase3 3 4 2 2 2 2" xfId="4698"/>
    <cellStyle name="20% - Ênfase3 3 4 2 2 3" xfId="4699"/>
    <cellStyle name="20% - Ênfase3 3 4 2 2 4" xfId="4700"/>
    <cellStyle name="20% - Ênfase3 3 4 2 2 5" xfId="4701"/>
    <cellStyle name="20% - Ênfase3 3 4 2 2 6" xfId="4702"/>
    <cellStyle name="20% - Ênfase3 3 4 2 3" xfId="4703"/>
    <cellStyle name="20% - Ênfase3 3 4 2 3 2" xfId="4704"/>
    <cellStyle name="20% - Ênfase3 3 4 2 3 3" xfId="4705"/>
    <cellStyle name="20% - Ênfase3 3 4 2 4" xfId="4706"/>
    <cellStyle name="20% - Ênfase3 3 4 2 5" xfId="4707"/>
    <cellStyle name="20% - Ênfase3 3 4 2 6" xfId="4708"/>
    <cellStyle name="20% - Ênfase3 3 4 2 7" xfId="4709"/>
    <cellStyle name="20% - Ênfase3 3 4 2 8" xfId="4710"/>
    <cellStyle name="20% - Ênfase3 3 4 3" xfId="4711"/>
    <cellStyle name="20% - Ênfase3 3 4 3 2" xfId="4712"/>
    <cellStyle name="20% - Ênfase3 3 4 3 2 2" xfId="4713"/>
    <cellStyle name="20% - Ênfase3 3 4 3 3" xfId="4714"/>
    <cellStyle name="20% - Ênfase3 3 4 3 4" xfId="4715"/>
    <cellStyle name="20% - Ênfase3 3 4 3 5" xfId="4716"/>
    <cellStyle name="20% - Ênfase3 3 4 3 6" xfId="4717"/>
    <cellStyle name="20% - Ênfase3 3 4 4" xfId="4718"/>
    <cellStyle name="20% - Ênfase3 3 4 4 2" xfId="4719"/>
    <cellStyle name="20% - Ênfase3 3 4 4 3" xfId="4720"/>
    <cellStyle name="20% - Ênfase3 3 4 4 4" xfId="4721"/>
    <cellStyle name="20% - Ênfase3 3 4 5" xfId="4722"/>
    <cellStyle name="20% - Ênfase3 3 4 6" xfId="4723"/>
    <cellStyle name="20% - Ênfase3 3 4 7" xfId="4724"/>
    <cellStyle name="20% - Ênfase3 3 4 8" xfId="4725"/>
    <cellStyle name="20% - Ênfase3 3 4 9" xfId="4726"/>
    <cellStyle name="20% - Ênfase3 4" xfId="4727"/>
    <cellStyle name="20% - Ênfase3 4 2" xfId="4728"/>
    <cellStyle name="20% - Ênfase3 4 3" xfId="4729"/>
    <cellStyle name="20% - Ênfase3 4 3 10" xfId="4730"/>
    <cellStyle name="20% - Ênfase3 4 3 11" xfId="4731"/>
    <cellStyle name="20% - Ênfase3 4 3 12" xfId="4732"/>
    <cellStyle name="20% - Ênfase3 4 3 2" xfId="4733"/>
    <cellStyle name="20% - Ênfase3 4 3 3" xfId="4734"/>
    <cellStyle name="20% - Ênfase3 4 3 3 2" xfId="4735"/>
    <cellStyle name="20% - Ênfase3 4 3 3 2 2" xfId="4736"/>
    <cellStyle name="20% - Ênfase3 4 3 3 2 2 2" xfId="4737"/>
    <cellStyle name="20% - Ênfase3 4 3 3 2 3" xfId="4738"/>
    <cellStyle name="20% - Ênfase3 4 3 3 2 4" xfId="4739"/>
    <cellStyle name="20% - Ênfase3 4 3 3 2 5" xfId="4740"/>
    <cellStyle name="20% - Ênfase3 4 3 3 2 6" xfId="4741"/>
    <cellStyle name="20% - Ênfase3 4 3 3 3" xfId="4742"/>
    <cellStyle name="20% - Ênfase3 4 3 3 3 2" xfId="4743"/>
    <cellStyle name="20% - Ênfase3 4 3 3 3 3" xfId="4744"/>
    <cellStyle name="20% - Ênfase3 4 3 3 3 4" xfId="4745"/>
    <cellStyle name="20% - Ênfase3 4 3 3 4" xfId="4746"/>
    <cellStyle name="20% - Ênfase3 4 3 3 5" xfId="4747"/>
    <cellStyle name="20% - Ênfase3 4 3 3 6" xfId="4748"/>
    <cellStyle name="20% - Ênfase3 4 3 3 7" xfId="4749"/>
    <cellStyle name="20% - Ênfase3 4 3 3 8" xfId="4750"/>
    <cellStyle name="20% - Ênfase3 4 3 3 9" xfId="4751"/>
    <cellStyle name="20% - Ênfase3 4 3 4" xfId="4752"/>
    <cellStyle name="20% - Ênfase3 4 3 4 2" xfId="4753"/>
    <cellStyle name="20% - Ênfase3 4 3 4 2 2" xfId="4754"/>
    <cellStyle name="20% - Ênfase3 4 3 4 2 2 2" xfId="4755"/>
    <cellStyle name="20% - Ênfase3 4 3 4 2 3" xfId="4756"/>
    <cellStyle name="20% - Ênfase3 4 3 4 2 4" xfId="4757"/>
    <cellStyle name="20% - Ênfase3 4 3 4 2 5" xfId="4758"/>
    <cellStyle name="20% - Ênfase3 4 3 4 2 6" xfId="4759"/>
    <cellStyle name="20% - Ênfase3 4 3 4 3" xfId="4760"/>
    <cellStyle name="20% - Ênfase3 4 3 4 3 2" xfId="4761"/>
    <cellStyle name="20% - Ênfase3 4 3 4 3 3" xfId="4762"/>
    <cellStyle name="20% - Ênfase3 4 3 4 4" xfId="4763"/>
    <cellStyle name="20% - Ênfase3 4 3 4 5" xfId="4764"/>
    <cellStyle name="20% - Ênfase3 4 3 4 6" xfId="4765"/>
    <cellStyle name="20% - Ênfase3 4 3 4 7" xfId="4766"/>
    <cellStyle name="20% - Ênfase3 4 3 4 8" xfId="4767"/>
    <cellStyle name="20% - Ênfase3 4 3 5" xfId="4768"/>
    <cellStyle name="20% - Ênfase3 4 3 5 2" xfId="4769"/>
    <cellStyle name="20% - Ênfase3 4 3 5 2 2" xfId="4770"/>
    <cellStyle name="20% - Ênfase3 4 3 5 3" xfId="4771"/>
    <cellStyle name="20% - Ênfase3 4 3 5 4" xfId="4772"/>
    <cellStyle name="20% - Ênfase3 4 3 5 5" xfId="4773"/>
    <cellStyle name="20% - Ênfase3 4 3 5 6" xfId="4774"/>
    <cellStyle name="20% - Ênfase3 4 3 6" xfId="4775"/>
    <cellStyle name="20% - Ênfase3 4 3 6 2" xfId="4776"/>
    <cellStyle name="20% - Ênfase3 4 3 6 3" xfId="4777"/>
    <cellStyle name="20% - Ênfase3 4 3 6 4" xfId="4778"/>
    <cellStyle name="20% - Ênfase3 4 3 7" xfId="4779"/>
    <cellStyle name="20% - Ênfase3 4 3 8" xfId="4780"/>
    <cellStyle name="20% - Ênfase3 4 3 9" xfId="4781"/>
    <cellStyle name="20% - Ênfase3 4 4" xfId="4782"/>
    <cellStyle name="20% - Ênfase3 4 4 10" xfId="4783"/>
    <cellStyle name="20% - Ênfase3 4 4 2" xfId="4784"/>
    <cellStyle name="20% - Ênfase3 4 4 2 2" xfId="4785"/>
    <cellStyle name="20% - Ênfase3 4 4 2 2 2" xfId="4786"/>
    <cellStyle name="20% - Ênfase3 4 4 2 2 2 2" xfId="4787"/>
    <cellStyle name="20% - Ênfase3 4 4 2 2 3" xfId="4788"/>
    <cellStyle name="20% - Ênfase3 4 4 2 2 4" xfId="4789"/>
    <cellStyle name="20% - Ênfase3 4 4 2 2 5" xfId="4790"/>
    <cellStyle name="20% - Ênfase3 4 4 2 2 6" xfId="4791"/>
    <cellStyle name="20% - Ênfase3 4 4 2 3" xfId="4792"/>
    <cellStyle name="20% - Ênfase3 4 4 2 3 2" xfId="4793"/>
    <cellStyle name="20% - Ênfase3 4 4 2 3 3" xfId="4794"/>
    <cellStyle name="20% - Ênfase3 4 4 2 4" xfId="4795"/>
    <cellStyle name="20% - Ênfase3 4 4 2 5" xfId="4796"/>
    <cellStyle name="20% - Ênfase3 4 4 2 6" xfId="4797"/>
    <cellStyle name="20% - Ênfase3 4 4 2 7" xfId="4798"/>
    <cellStyle name="20% - Ênfase3 4 4 2 8" xfId="4799"/>
    <cellStyle name="20% - Ênfase3 4 4 3" xfId="4800"/>
    <cellStyle name="20% - Ênfase3 4 4 3 2" xfId="4801"/>
    <cellStyle name="20% - Ênfase3 4 4 3 2 2" xfId="4802"/>
    <cellStyle name="20% - Ênfase3 4 4 3 3" xfId="4803"/>
    <cellStyle name="20% - Ênfase3 4 4 3 4" xfId="4804"/>
    <cellStyle name="20% - Ênfase3 4 4 3 5" xfId="4805"/>
    <cellStyle name="20% - Ênfase3 4 4 3 6" xfId="4806"/>
    <cellStyle name="20% - Ênfase3 4 4 4" xfId="4807"/>
    <cellStyle name="20% - Ênfase3 4 4 4 2" xfId="4808"/>
    <cellStyle name="20% - Ênfase3 4 4 4 3" xfId="4809"/>
    <cellStyle name="20% - Ênfase3 4 4 4 4" xfId="4810"/>
    <cellStyle name="20% - Ênfase3 4 4 5" xfId="4811"/>
    <cellStyle name="20% - Ênfase3 4 4 6" xfId="4812"/>
    <cellStyle name="20% - Ênfase3 4 4 7" xfId="4813"/>
    <cellStyle name="20% - Ênfase3 4 4 8" xfId="4814"/>
    <cellStyle name="20% - Ênfase3 4 4 9" xfId="4815"/>
    <cellStyle name="20% - Ênfase3 5" xfId="4816"/>
    <cellStyle name="20% - Ênfase3 5 2" xfId="4817"/>
    <cellStyle name="20% - Ênfase3 5 3" xfId="4818"/>
    <cellStyle name="20% - Ênfase3 5 3 10" xfId="4819"/>
    <cellStyle name="20% - Ênfase3 5 3 11" xfId="4820"/>
    <cellStyle name="20% - Ênfase3 5 3 12" xfId="4821"/>
    <cellStyle name="20% - Ênfase3 5 3 2" xfId="4822"/>
    <cellStyle name="20% - Ênfase3 5 3 3" xfId="4823"/>
    <cellStyle name="20% - Ênfase3 5 3 3 2" xfId="4824"/>
    <cellStyle name="20% - Ênfase3 5 3 3 2 2" xfId="4825"/>
    <cellStyle name="20% - Ênfase3 5 3 3 2 2 2" xfId="4826"/>
    <cellStyle name="20% - Ênfase3 5 3 3 2 3" xfId="4827"/>
    <cellStyle name="20% - Ênfase3 5 3 3 2 4" xfId="4828"/>
    <cellStyle name="20% - Ênfase3 5 3 3 2 5" xfId="4829"/>
    <cellStyle name="20% - Ênfase3 5 3 3 2 6" xfId="4830"/>
    <cellStyle name="20% - Ênfase3 5 3 3 3" xfId="4831"/>
    <cellStyle name="20% - Ênfase3 5 3 3 3 2" xfId="4832"/>
    <cellStyle name="20% - Ênfase3 5 3 3 3 3" xfId="4833"/>
    <cellStyle name="20% - Ênfase3 5 3 3 3 4" xfId="4834"/>
    <cellStyle name="20% - Ênfase3 5 3 3 4" xfId="4835"/>
    <cellStyle name="20% - Ênfase3 5 3 3 5" xfId="4836"/>
    <cellStyle name="20% - Ênfase3 5 3 3 6" xfId="4837"/>
    <cellStyle name="20% - Ênfase3 5 3 3 7" xfId="4838"/>
    <cellStyle name="20% - Ênfase3 5 3 3 8" xfId="4839"/>
    <cellStyle name="20% - Ênfase3 5 3 3 9" xfId="4840"/>
    <cellStyle name="20% - Ênfase3 5 3 4" xfId="4841"/>
    <cellStyle name="20% - Ênfase3 5 3 4 2" xfId="4842"/>
    <cellStyle name="20% - Ênfase3 5 3 4 2 2" xfId="4843"/>
    <cellStyle name="20% - Ênfase3 5 3 4 2 2 2" xfId="4844"/>
    <cellStyle name="20% - Ênfase3 5 3 4 2 3" xfId="4845"/>
    <cellStyle name="20% - Ênfase3 5 3 4 2 4" xfId="4846"/>
    <cellStyle name="20% - Ênfase3 5 3 4 2 5" xfId="4847"/>
    <cellStyle name="20% - Ênfase3 5 3 4 2 6" xfId="4848"/>
    <cellStyle name="20% - Ênfase3 5 3 4 3" xfId="4849"/>
    <cellStyle name="20% - Ênfase3 5 3 4 3 2" xfId="4850"/>
    <cellStyle name="20% - Ênfase3 5 3 4 3 3" xfId="4851"/>
    <cellStyle name="20% - Ênfase3 5 3 4 4" xfId="4852"/>
    <cellStyle name="20% - Ênfase3 5 3 4 5" xfId="4853"/>
    <cellStyle name="20% - Ênfase3 5 3 4 6" xfId="4854"/>
    <cellStyle name="20% - Ênfase3 5 3 4 7" xfId="4855"/>
    <cellStyle name="20% - Ênfase3 5 3 4 8" xfId="4856"/>
    <cellStyle name="20% - Ênfase3 5 3 5" xfId="4857"/>
    <cellStyle name="20% - Ênfase3 5 3 5 2" xfId="4858"/>
    <cellStyle name="20% - Ênfase3 5 3 5 2 2" xfId="4859"/>
    <cellStyle name="20% - Ênfase3 5 3 5 3" xfId="4860"/>
    <cellStyle name="20% - Ênfase3 5 3 5 4" xfId="4861"/>
    <cellStyle name="20% - Ênfase3 5 3 5 5" xfId="4862"/>
    <cellStyle name="20% - Ênfase3 5 3 5 6" xfId="4863"/>
    <cellStyle name="20% - Ênfase3 5 3 6" xfId="4864"/>
    <cellStyle name="20% - Ênfase3 5 3 6 2" xfId="4865"/>
    <cellStyle name="20% - Ênfase3 5 3 6 3" xfId="4866"/>
    <cellStyle name="20% - Ênfase3 5 3 6 4" xfId="4867"/>
    <cellStyle name="20% - Ênfase3 5 3 7" xfId="4868"/>
    <cellStyle name="20% - Ênfase3 5 3 8" xfId="4869"/>
    <cellStyle name="20% - Ênfase3 5 3 9" xfId="4870"/>
    <cellStyle name="20% - Ênfase3 5 4" xfId="4871"/>
    <cellStyle name="20% - Ênfase3 5 4 10" xfId="4872"/>
    <cellStyle name="20% - Ênfase3 5 4 2" xfId="4873"/>
    <cellStyle name="20% - Ênfase3 5 4 2 2" xfId="4874"/>
    <cellStyle name="20% - Ênfase3 5 4 2 2 2" xfId="4875"/>
    <cellStyle name="20% - Ênfase3 5 4 2 2 2 2" xfId="4876"/>
    <cellStyle name="20% - Ênfase3 5 4 2 2 3" xfId="4877"/>
    <cellStyle name="20% - Ênfase3 5 4 2 2 4" xfId="4878"/>
    <cellStyle name="20% - Ênfase3 5 4 2 2 5" xfId="4879"/>
    <cellStyle name="20% - Ênfase3 5 4 2 2 6" xfId="4880"/>
    <cellStyle name="20% - Ênfase3 5 4 2 3" xfId="4881"/>
    <cellStyle name="20% - Ênfase3 5 4 2 3 2" xfId="4882"/>
    <cellStyle name="20% - Ênfase3 5 4 2 3 3" xfId="4883"/>
    <cellStyle name="20% - Ênfase3 5 4 2 4" xfId="4884"/>
    <cellStyle name="20% - Ênfase3 5 4 2 5" xfId="4885"/>
    <cellStyle name="20% - Ênfase3 5 4 2 6" xfId="4886"/>
    <cellStyle name="20% - Ênfase3 5 4 2 7" xfId="4887"/>
    <cellStyle name="20% - Ênfase3 5 4 2 8" xfId="4888"/>
    <cellStyle name="20% - Ênfase3 5 4 3" xfId="4889"/>
    <cellStyle name="20% - Ênfase3 5 4 3 2" xfId="4890"/>
    <cellStyle name="20% - Ênfase3 5 4 3 2 2" xfId="4891"/>
    <cellStyle name="20% - Ênfase3 5 4 3 3" xfId="4892"/>
    <cellStyle name="20% - Ênfase3 5 4 3 4" xfId="4893"/>
    <cellStyle name="20% - Ênfase3 5 4 3 5" xfId="4894"/>
    <cellStyle name="20% - Ênfase3 5 4 3 6" xfId="4895"/>
    <cellStyle name="20% - Ênfase3 5 4 4" xfId="4896"/>
    <cellStyle name="20% - Ênfase3 5 4 4 2" xfId="4897"/>
    <cellStyle name="20% - Ênfase3 5 4 4 3" xfId="4898"/>
    <cellStyle name="20% - Ênfase3 5 4 4 4" xfId="4899"/>
    <cellStyle name="20% - Ênfase3 5 4 5" xfId="4900"/>
    <cellStyle name="20% - Ênfase3 5 4 6" xfId="4901"/>
    <cellStyle name="20% - Ênfase3 5 4 7" xfId="4902"/>
    <cellStyle name="20% - Ênfase3 5 4 8" xfId="4903"/>
    <cellStyle name="20% - Ênfase3 5 4 9" xfId="4904"/>
    <cellStyle name="20% - Ênfase3 6" xfId="4905"/>
    <cellStyle name="20% - Ênfase3 6 2" xfId="4906"/>
    <cellStyle name="20% - Ênfase3 6 3" xfId="4907"/>
    <cellStyle name="20% - Ênfase3 6 3 10" xfId="4908"/>
    <cellStyle name="20% - Ênfase3 6 3 11" xfId="4909"/>
    <cellStyle name="20% - Ênfase3 6 3 12" xfId="4910"/>
    <cellStyle name="20% - Ênfase3 6 3 2" xfId="4911"/>
    <cellStyle name="20% - Ênfase3 6 3 3" xfId="4912"/>
    <cellStyle name="20% - Ênfase3 6 3 3 2" xfId="4913"/>
    <cellStyle name="20% - Ênfase3 6 3 3 2 2" xfId="4914"/>
    <cellStyle name="20% - Ênfase3 6 3 3 2 2 2" xfId="4915"/>
    <cellStyle name="20% - Ênfase3 6 3 3 2 3" xfId="4916"/>
    <cellStyle name="20% - Ênfase3 6 3 3 2 4" xfId="4917"/>
    <cellStyle name="20% - Ênfase3 6 3 3 2 5" xfId="4918"/>
    <cellStyle name="20% - Ênfase3 6 3 3 2 6" xfId="4919"/>
    <cellStyle name="20% - Ênfase3 6 3 3 3" xfId="4920"/>
    <cellStyle name="20% - Ênfase3 6 3 3 3 2" xfId="4921"/>
    <cellStyle name="20% - Ênfase3 6 3 3 3 3" xfId="4922"/>
    <cellStyle name="20% - Ênfase3 6 3 3 3 4" xfId="4923"/>
    <cellStyle name="20% - Ênfase3 6 3 3 4" xfId="4924"/>
    <cellStyle name="20% - Ênfase3 6 3 3 5" xfId="4925"/>
    <cellStyle name="20% - Ênfase3 6 3 3 6" xfId="4926"/>
    <cellStyle name="20% - Ênfase3 6 3 3 7" xfId="4927"/>
    <cellStyle name="20% - Ênfase3 6 3 3 8" xfId="4928"/>
    <cellStyle name="20% - Ênfase3 6 3 3 9" xfId="4929"/>
    <cellStyle name="20% - Ênfase3 6 3 4" xfId="4930"/>
    <cellStyle name="20% - Ênfase3 6 3 4 2" xfId="4931"/>
    <cellStyle name="20% - Ênfase3 6 3 4 2 2" xfId="4932"/>
    <cellStyle name="20% - Ênfase3 6 3 4 2 2 2" xfId="4933"/>
    <cellStyle name="20% - Ênfase3 6 3 4 2 3" xfId="4934"/>
    <cellStyle name="20% - Ênfase3 6 3 4 2 4" xfId="4935"/>
    <cellStyle name="20% - Ênfase3 6 3 4 2 5" xfId="4936"/>
    <cellStyle name="20% - Ênfase3 6 3 4 2 6" xfId="4937"/>
    <cellStyle name="20% - Ênfase3 6 3 4 3" xfId="4938"/>
    <cellStyle name="20% - Ênfase3 6 3 4 3 2" xfId="4939"/>
    <cellStyle name="20% - Ênfase3 6 3 4 3 3" xfId="4940"/>
    <cellStyle name="20% - Ênfase3 6 3 4 4" xfId="4941"/>
    <cellStyle name="20% - Ênfase3 6 3 4 5" xfId="4942"/>
    <cellStyle name="20% - Ênfase3 6 3 4 6" xfId="4943"/>
    <cellStyle name="20% - Ênfase3 6 3 4 7" xfId="4944"/>
    <cellStyle name="20% - Ênfase3 6 3 4 8" xfId="4945"/>
    <cellStyle name="20% - Ênfase3 6 3 5" xfId="4946"/>
    <cellStyle name="20% - Ênfase3 6 3 5 2" xfId="4947"/>
    <cellStyle name="20% - Ênfase3 6 3 5 2 2" xfId="4948"/>
    <cellStyle name="20% - Ênfase3 6 3 5 3" xfId="4949"/>
    <cellStyle name="20% - Ênfase3 6 3 5 4" xfId="4950"/>
    <cellStyle name="20% - Ênfase3 6 3 5 5" xfId="4951"/>
    <cellStyle name="20% - Ênfase3 6 3 5 6" xfId="4952"/>
    <cellStyle name="20% - Ênfase3 6 3 6" xfId="4953"/>
    <cellStyle name="20% - Ênfase3 6 3 6 2" xfId="4954"/>
    <cellStyle name="20% - Ênfase3 6 3 6 3" xfId="4955"/>
    <cellStyle name="20% - Ênfase3 6 3 6 4" xfId="4956"/>
    <cellStyle name="20% - Ênfase3 6 3 7" xfId="4957"/>
    <cellStyle name="20% - Ênfase3 6 3 8" xfId="4958"/>
    <cellStyle name="20% - Ênfase3 6 3 9" xfId="4959"/>
    <cellStyle name="20% - Ênfase3 6 4" xfId="4960"/>
    <cellStyle name="20% - Ênfase3 6 4 10" xfId="4961"/>
    <cellStyle name="20% - Ênfase3 6 4 2" xfId="4962"/>
    <cellStyle name="20% - Ênfase3 6 4 2 2" xfId="4963"/>
    <cellStyle name="20% - Ênfase3 6 4 2 2 2" xfId="4964"/>
    <cellStyle name="20% - Ênfase3 6 4 2 2 2 2" xfId="4965"/>
    <cellStyle name="20% - Ênfase3 6 4 2 2 3" xfId="4966"/>
    <cellStyle name="20% - Ênfase3 6 4 2 2 4" xfId="4967"/>
    <cellStyle name="20% - Ênfase3 6 4 2 2 5" xfId="4968"/>
    <cellStyle name="20% - Ênfase3 6 4 2 2 6" xfId="4969"/>
    <cellStyle name="20% - Ênfase3 6 4 2 3" xfId="4970"/>
    <cellStyle name="20% - Ênfase3 6 4 2 3 2" xfId="4971"/>
    <cellStyle name="20% - Ênfase3 6 4 2 3 3" xfId="4972"/>
    <cellStyle name="20% - Ênfase3 6 4 2 4" xfId="4973"/>
    <cellStyle name="20% - Ênfase3 6 4 2 5" xfId="4974"/>
    <cellStyle name="20% - Ênfase3 6 4 2 6" xfId="4975"/>
    <cellStyle name="20% - Ênfase3 6 4 2 7" xfId="4976"/>
    <cellStyle name="20% - Ênfase3 6 4 2 8" xfId="4977"/>
    <cellStyle name="20% - Ênfase3 6 4 3" xfId="4978"/>
    <cellStyle name="20% - Ênfase3 6 4 3 2" xfId="4979"/>
    <cellStyle name="20% - Ênfase3 6 4 3 2 2" xfId="4980"/>
    <cellStyle name="20% - Ênfase3 6 4 3 3" xfId="4981"/>
    <cellStyle name="20% - Ênfase3 6 4 3 4" xfId="4982"/>
    <cellStyle name="20% - Ênfase3 6 4 3 5" xfId="4983"/>
    <cellStyle name="20% - Ênfase3 6 4 3 6" xfId="4984"/>
    <cellStyle name="20% - Ênfase3 6 4 4" xfId="4985"/>
    <cellStyle name="20% - Ênfase3 6 4 4 2" xfId="4986"/>
    <cellStyle name="20% - Ênfase3 6 4 4 3" xfId="4987"/>
    <cellStyle name="20% - Ênfase3 6 4 4 4" xfId="4988"/>
    <cellStyle name="20% - Ênfase3 6 4 5" xfId="4989"/>
    <cellStyle name="20% - Ênfase3 6 4 6" xfId="4990"/>
    <cellStyle name="20% - Ênfase3 6 4 7" xfId="4991"/>
    <cellStyle name="20% - Ênfase3 6 4 8" xfId="4992"/>
    <cellStyle name="20% - Ênfase3 6 4 9" xfId="4993"/>
    <cellStyle name="20% - Ênfase3 7" xfId="4994"/>
    <cellStyle name="20% - Ênfase3 7 2" xfId="4995"/>
    <cellStyle name="20% - Ênfase3 7 3" xfId="4996"/>
    <cellStyle name="20% - Ênfase3 7 3 10" xfId="4997"/>
    <cellStyle name="20% - Ênfase3 7 3 11" xfId="4998"/>
    <cellStyle name="20% - Ênfase3 7 3 12" xfId="4999"/>
    <cellStyle name="20% - Ênfase3 7 3 2" xfId="5000"/>
    <cellStyle name="20% - Ênfase3 7 3 3" xfId="5001"/>
    <cellStyle name="20% - Ênfase3 7 3 3 2" xfId="5002"/>
    <cellStyle name="20% - Ênfase3 7 3 3 2 2" xfId="5003"/>
    <cellStyle name="20% - Ênfase3 7 3 3 2 2 2" xfId="5004"/>
    <cellStyle name="20% - Ênfase3 7 3 3 2 3" xfId="5005"/>
    <cellStyle name="20% - Ênfase3 7 3 3 2 4" xfId="5006"/>
    <cellStyle name="20% - Ênfase3 7 3 3 2 5" xfId="5007"/>
    <cellStyle name="20% - Ênfase3 7 3 3 2 6" xfId="5008"/>
    <cellStyle name="20% - Ênfase3 7 3 3 3" xfId="5009"/>
    <cellStyle name="20% - Ênfase3 7 3 3 3 2" xfId="5010"/>
    <cellStyle name="20% - Ênfase3 7 3 3 3 3" xfId="5011"/>
    <cellStyle name="20% - Ênfase3 7 3 3 3 4" xfId="5012"/>
    <cellStyle name="20% - Ênfase3 7 3 3 4" xfId="5013"/>
    <cellStyle name="20% - Ênfase3 7 3 3 5" xfId="5014"/>
    <cellStyle name="20% - Ênfase3 7 3 3 6" xfId="5015"/>
    <cellStyle name="20% - Ênfase3 7 3 3 7" xfId="5016"/>
    <cellStyle name="20% - Ênfase3 7 3 3 8" xfId="5017"/>
    <cellStyle name="20% - Ênfase3 7 3 3 9" xfId="5018"/>
    <cellStyle name="20% - Ênfase3 7 3 4" xfId="5019"/>
    <cellStyle name="20% - Ênfase3 7 3 4 2" xfId="5020"/>
    <cellStyle name="20% - Ênfase3 7 3 4 2 2" xfId="5021"/>
    <cellStyle name="20% - Ênfase3 7 3 4 2 2 2" xfId="5022"/>
    <cellStyle name="20% - Ênfase3 7 3 4 2 3" xfId="5023"/>
    <cellStyle name="20% - Ênfase3 7 3 4 2 4" xfId="5024"/>
    <cellStyle name="20% - Ênfase3 7 3 4 2 5" xfId="5025"/>
    <cellStyle name="20% - Ênfase3 7 3 4 2 6" xfId="5026"/>
    <cellStyle name="20% - Ênfase3 7 3 4 3" xfId="5027"/>
    <cellStyle name="20% - Ênfase3 7 3 4 3 2" xfId="5028"/>
    <cellStyle name="20% - Ênfase3 7 3 4 3 3" xfId="5029"/>
    <cellStyle name="20% - Ênfase3 7 3 4 4" xfId="5030"/>
    <cellStyle name="20% - Ênfase3 7 3 4 5" xfId="5031"/>
    <cellStyle name="20% - Ênfase3 7 3 4 6" xfId="5032"/>
    <cellStyle name="20% - Ênfase3 7 3 4 7" xfId="5033"/>
    <cellStyle name="20% - Ênfase3 7 3 4 8" xfId="5034"/>
    <cellStyle name="20% - Ênfase3 7 3 5" xfId="5035"/>
    <cellStyle name="20% - Ênfase3 7 3 5 2" xfId="5036"/>
    <cellStyle name="20% - Ênfase3 7 3 5 2 2" xfId="5037"/>
    <cellStyle name="20% - Ênfase3 7 3 5 3" xfId="5038"/>
    <cellStyle name="20% - Ênfase3 7 3 5 4" xfId="5039"/>
    <cellStyle name="20% - Ênfase3 7 3 5 5" xfId="5040"/>
    <cellStyle name="20% - Ênfase3 7 3 5 6" xfId="5041"/>
    <cellStyle name="20% - Ênfase3 7 3 6" xfId="5042"/>
    <cellStyle name="20% - Ênfase3 7 3 6 2" xfId="5043"/>
    <cellStyle name="20% - Ênfase3 7 3 6 3" xfId="5044"/>
    <cellStyle name="20% - Ênfase3 7 3 6 4" xfId="5045"/>
    <cellStyle name="20% - Ênfase3 7 3 7" xfId="5046"/>
    <cellStyle name="20% - Ênfase3 7 3 8" xfId="5047"/>
    <cellStyle name="20% - Ênfase3 7 3 9" xfId="5048"/>
    <cellStyle name="20% - Ênfase3 7 4" xfId="5049"/>
    <cellStyle name="20% - Ênfase3 7 4 10" xfId="5050"/>
    <cellStyle name="20% - Ênfase3 7 4 2" xfId="5051"/>
    <cellStyle name="20% - Ênfase3 7 4 2 2" xfId="5052"/>
    <cellStyle name="20% - Ênfase3 7 4 2 2 2" xfId="5053"/>
    <cellStyle name="20% - Ênfase3 7 4 2 2 2 2" xfId="5054"/>
    <cellStyle name="20% - Ênfase3 7 4 2 2 3" xfId="5055"/>
    <cellStyle name="20% - Ênfase3 7 4 2 2 4" xfId="5056"/>
    <cellStyle name="20% - Ênfase3 7 4 2 2 5" xfId="5057"/>
    <cellStyle name="20% - Ênfase3 7 4 2 2 6" xfId="5058"/>
    <cellStyle name="20% - Ênfase3 7 4 2 3" xfId="5059"/>
    <cellStyle name="20% - Ênfase3 7 4 2 3 2" xfId="5060"/>
    <cellStyle name="20% - Ênfase3 7 4 2 3 3" xfId="5061"/>
    <cellStyle name="20% - Ênfase3 7 4 2 4" xfId="5062"/>
    <cellStyle name="20% - Ênfase3 7 4 2 5" xfId="5063"/>
    <cellStyle name="20% - Ênfase3 7 4 2 6" xfId="5064"/>
    <cellStyle name="20% - Ênfase3 7 4 2 7" xfId="5065"/>
    <cellStyle name="20% - Ênfase3 7 4 2 8" xfId="5066"/>
    <cellStyle name="20% - Ênfase3 7 4 3" xfId="5067"/>
    <cellStyle name="20% - Ênfase3 7 4 3 2" xfId="5068"/>
    <cellStyle name="20% - Ênfase3 7 4 3 2 2" xfId="5069"/>
    <cellStyle name="20% - Ênfase3 7 4 3 3" xfId="5070"/>
    <cellStyle name="20% - Ênfase3 7 4 3 4" xfId="5071"/>
    <cellStyle name="20% - Ênfase3 7 4 3 5" xfId="5072"/>
    <cellStyle name="20% - Ênfase3 7 4 3 6" xfId="5073"/>
    <cellStyle name="20% - Ênfase3 7 4 4" xfId="5074"/>
    <cellStyle name="20% - Ênfase3 7 4 4 2" xfId="5075"/>
    <cellStyle name="20% - Ênfase3 7 4 4 3" xfId="5076"/>
    <cellStyle name="20% - Ênfase3 7 4 4 4" xfId="5077"/>
    <cellStyle name="20% - Ênfase3 7 4 5" xfId="5078"/>
    <cellStyle name="20% - Ênfase3 7 4 6" xfId="5079"/>
    <cellStyle name="20% - Ênfase3 7 4 7" xfId="5080"/>
    <cellStyle name="20% - Ênfase3 7 4 8" xfId="5081"/>
    <cellStyle name="20% - Ênfase3 7 4 9" xfId="5082"/>
    <cellStyle name="20% - Ênfase3 8" xfId="5083"/>
    <cellStyle name="20% - Ênfase3 8 2" xfId="5084"/>
    <cellStyle name="20% - Ênfase3 8 3" xfId="5085"/>
    <cellStyle name="20% - Ênfase3 8 3 10" xfId="5086"/>
    <cellStyle name="20% - Ênfase3 8 3 11" xfId="5087"/>
    <cellStyle name="20% - Ênfase3 8 3 12" xfId="5088"/>
    <cellStyle name="20% - Ênfase3 8 3 2" xfId="5089"/>
    <cellStyle name="20% - Ênfase3 8 3 3" xfId="5090"/>
    <cellStyle name="20% - Ênfase3 8 3 3 2" xfId="5091"/>
    <cellStyle name="20% - Ênfase3 8 3 3 2 2" xfId="5092"/>
    <cellStyle name="20% - Ênfase3 8 3 3 2 2 2" xfId="5093"/>
    <cellStyle name="20% - Ênfase3 8 3 3 2 3" xfId="5094"/>
    <cellStyle name="20% - Ênfase3 8 3 3 2 4" xfId="5095"/>
    <cellStyle name="20% - Ênfase3 8 3 3 2 5" xfId="5096"/>
    <cellStyle name="20% - Ênfase3 8 3 3 2 6" xfId="5097"/>
    <cellStyle name="20% - Ênfase3 8 3 3 3" xfId="5098"/>
    <cellStyle name="20% - Ênfase3 8 3 3 3 2" xfId="5099"/>
    <cellStyle name="20% - Ênfase3 8 3 3 3 3" xfId="5100"/>
    <cellStyle name="20% - Ênfase3 8 3 3 3 4" xfId="5101"/>
    <cellStyle name="20% - Ênfase3 8 3 3 4" xfId="5102"/>
    <cellStyle name="20% - Ênfase3 8 3 3 5" xfId="5103"/>
    <cellStyle name="20% - Ênfase3 8 3 3 6" xfId="5104"/>
    <cellStyle name="20% - Ênfase3 8 3 3 7" xfId="5105"/>
    <cellStyle name="20% - Ênfase3 8 3 3 8" xfId="5106"/>
    <cellStyle name="20% - Ênfase3 8 3 3 9" xfId="5107"/>
    <cellStyle name="20% - Ênfase3 8 3 4" xfId="5108"/>
    <cellStyle name="20% - Ênfase3 8 3 4 2" xfId="5109"/>
    <cellStyle name="20% - Ênfase3 8 3 4 2 2" xfId="5110"/>
    <cellStyle name="20% - Ênfase3 8 3 4 2 2 2" xfId="5111"/>
    <cellStyle name="20% - Ênfase3 8 3 4 2 3" xfId="5112"/>
    <cellStyle name="20% - Ênfase3 8 3 4 2 4" xfId="5113"/>
    <cellStyle name="20% - Ênfase3 8 3 4 2 5" xfId="5114"/>
    <cellStyle name="20% - Ênfase3 8 3 4 2 6" xfId="5115"/>
    <cellStyle name="20% - Ênfase3 8 3 4 3" xfId="5116"/>
    <cellStyle name="20% - Ênfase3 8 3 4 3 2" xfId="5117"/>
    <cellStyle name="20% - Ênfase3 8 3 4 3 3" xfId="5118"/>
    <cellStyle name="20% - Ênfase3 8 3 4 4" xfId="5119"/>
    <cellStyle name="20% - Ênfase3 8 3 4 5" xfId="5120"/>
    <cellStyle name="20% - Ênfase3 8 3 4 6" xfId="5121"/>
    <cellStyle name="20% - Ênfase3 8 3 4 7" xfId="5122"/>
    <cellStyle name="20% - Ênfase3 8 3 4 8" xfId="5123"/>
    <cellStyle name="20% - Ênfase3 8 3 5" xfId="5124"/>
    <cellStyle name="20% - Ênfase3 8 3 5 2" xfId="5125"/>
    <cellStyle name="20% - Ênfase3 8 3 5 2 2" xfId="5126"/>
    <cellStyle name="20% - Ênfase3 8 3 5 3" xfId="5127"/>
    <cellStyle name="20% - Ênfase3 8 3 5 4" xfId="5128"/>
    <cellStyle name="20% - Ênfase3 8 3 5 5" xfId="5129"/>
    <cellStyle name="20% - Ênfase3 8 3 5 6" xfId="5130"/>
    <cellStyle name="20% - Ênfase3 8 3 6" xfId="5131"/>
    <cellStyle name="20% - Ênfase3 8 3 6 2" xfId="5132"/>
    <cellStyle name="20% - Ênfase3 8 3 6 3" xfId="5133"/>
    <cellStyle name="20% - Ênfase3 8 3 6 4" xfId="5134"/>
    <cellStyle name="20% - Ênfase3 8 3 7" xfId="5135"/>
    <cellStyle name="20% - Ênfase3 8 3 8" xfId="5136"/>
    <cellStyle name="20% - Ênfase3 8 3 9" xfId="5137"/>
    <cellStyle name="20% - Ênfase3 8 4" xfId="5138"/>
    <cellStyle name="20% - Ênfase3 8 4 10" xfId="5139"/>
    <cellStyle name="20% - Ênfase3 8 4 2" xfId="5140"/>
    <cellStyle name="20% - Ênfase3 8 4 2 2" xfId="5141"/>
    <cellStyle name="20% - Ênfase3 8 4 2 2 2" xfId="5142"/>
    <cellStyle name="20% - Ênfase3 8 4 2 2 2 2" xfId="5143"/>
    <cellStyle name="20% - Ênfase3 8 4 2 2 3" xfId="5144"/>
    <cellStyle name="20% - Ênfase3 8 4 2 2 4" xfId="5145"/>
    <cellStyle name="20% - Ênfase3 8 4 2 2 5" xfId="5146"/>
    <cellStyle name="20% - Ênfase3 8 4 2 2 6" xfId="5147"/>
    <cellStyle name="20% - Ênfase3 8 4 2 3" xfId="5148"/>
    <cellStyle name="20% - Ênfase3 8 4 2 3 2" xfId="5149"/>
    <cellStyle name="20% - Ênfase3 8 4 2 3 3" xfId="5150"/>
    <cellStyle name="20% - Ênfase3 8 4 2 4" xfId="5151"/>
    <cellStyle name="20% - Ênfase3 8 4 2 5" xfId="5152"/>
    <cellStyle name="20% - Ênfase3 8 4 2 6" xfId="5153"/>
    <cellStyle name="20% - Ênfase3 8 4 2 7" xfId="5154"/>
    <cellStyle name="20% - Ênfase3 8 4 2 8" xfId="5155"/>
    <cellStyle name="20% - Ênfase3 8 4 3" xfId="5156"/>
    <cellStyle name="20% - Ênfase3 8 4 3 2" xfId="5157"/>
    <cellStyle name="20% - Ênfase3 8 4 3 2 2" xfId="5158"/>
    <cellStyle name="20% - Ênfase3 8 4 3 3" xfId="5159"/>
    <cellStyle name="20% - Ênfase3 8 4 3 4" xfId="5160"/>
    <cellStyle name="20% - Ênfase3 8 4 3 5" xfId="5161"/>
    <cellStyle name="20% - Ênfase3 8 4 3 6" xfId="5162"/>
    <cellStyle name="20% - Ênfase3 8 4 4" xfId="5163"/>
    <cellStyle name="20% - Ênfase3 8 4 4 2" xfId="5164"/>
    <cellStyle name="20% - Ênfase3 8 4 4 3" xfId="5165"/>
    <cellStyle name="20% - Ênfase3 8 4 4 4" xfId="5166"/>
    <cellStyle name="20% - Ênfase3 8 4 5" xfId="5167"/>
    <cellStyle name="20% - Ênfase3 8 4 6" xfId="5168"/>
    <cellStyle name="20% - Ênfase3 8 4 7" xfId="5169"/>
    <cellStyle name="20% - Ênfase3 8 4 8" xfId="5170"/>
    <cellStyle name="20% - Ênfase3 8 4 9" xfId="5171"/>
    <cellStyle name="20% - Ênfase3 9" xfId="5172"/>
    <cellStyle name="20% - Ênfase3 9 2" xfId="5173"/>
    <cellStyle name="20% - Ênfase3 9 3" xfId="5174"/>
    <cellStyle name="20% - Ênfase3 9 3 10" xfId="5175"/>
    <cellStyle name="20% - Ênfase3 9 3 11" xfId="5176"/>
    <cellStyle name="20% - Ênfase3 9 3 12" xfId="5177"/>
    <cellStyle name="20% - Ênfase3 9 3 2" xfId="5178"/>
    <cellStyle name="20% - Ênfase3 9 3 3" xfId="5179"/>
    <cellStyle name="20% - Ênfase3 9 3 3 2" xfId="5180"/>
    <cellStyle name="20% - Ênfase3 9 3 3 2 2" xfId="5181"/>
    <cellStyle name="20% - Ênfase3 9 3 3 2 2 2" xfId="5182"/>
    <cellStyle name="20% - Ênfase3 9 3 3 2 3" xfId="5183"/>
    <cellStyle name="20% - Ênfase3 9 3 3 2 4" xfId="5184"/>
    <cellStyle name="20% - Ênfase3 9 3 3 2 5" xfId="5185"/>
    <cellStyle name="20% - Ênfase3 9 3 3 2 6" xfId="5186"/>
    <cellStyle name="20% - Ênfase3 9 3 3 3" xfId="5187"/>
    <cellStyle name="20% - Ênfase3 9 3 3 3 2" xfId="5188"/>
    <cellStyle name="20% - Ênfase3 9 3 3 3 3" xfId="5189"/>
    <cellStyle name="20% - Ênfase3 9 3 3 3 4" xfId="5190"/>
    <cellStyle name="20% - Ênfase3 9 3 3 4" xfId="5191"/>
    <cellStyle name="20% - Ênfase3 9 3 3 5" xfId="5192"/>
    <cellStyle name="20% - Ênfase3 9 3 3 6" xfId="5193"/>
    <cellStyle name="20% - Ênfase3 9 3 3 7" xfId="5194"/>
    <cellStyle name="20% - Ênfase3 9 3 3 8" xfId="5195"/>
    <cellStyle name="20% - Ênfase3 9 3 3 9" xfId="5196"/>
    <cellStyle name="20% - Ênfase3 9 3 4" xfId="5197"/>
    <cellStyle name="20% - Ênfase3 9 3 4 2" xfId="5198"/>
    <cellStyle name="20% - Ênfase3 9 3 4 2 2" xfId="5199"/>
    <cellStyle name="20% - Ênfase3 9 3 4 2 2 2" xfId="5200"/>
    <cellStyle name="20% - Ênfase3 9 3 4 2 3" xfId="5201"/>
    <cellStyle name="20% - Ênfase3 9 3 4 2 4" xfId="5202"/>
    <cellStyle name="20% - Ênfase3 9 3 4 2 5" xfId="5203"/>
    <cellStyle name="20% - Ênfase3 9 3 4 2 6" xfId="5204"/>
    <cellStyle name="20% - Ênfase3 9 3 4 3" xfId="5205"/>
    <cellStyle name="20% - Ênfase3 9 3 4 3 2" xfId="5206"/>
    <cellStyle name="20% - Ênfase3 9 3 4 3 3" xfId="5207"/>
    <cellStyle name="20% - Ênfase3 9 3 4 4" xfId="5208"/>
    <cellStyle name="20% - Ênfase3 9 3 4 5" xfId="5209"/>
    <cellStyle name="20% - Ênfase3 9 3 4 6" xfId="5210"/>
    <cellStyle name="20% - Ênfase3 9 3 4 7" xfId="5211"/>
    <cellStyle name="20% - Ênfase3 9 3 4 8" xfId="5212"/>
    <cellStyle name="20% - Ênfase3 9 3 5" xfId="5213"/>
    <cellStyle name="20% - Ênfase3 9 3 5 2" xfId="5214"/>
    <cellStyle name="20% - Ênfase3 9 3 5 2 2" xfId="5215"/>
    <cellStyle name="20% - Ênfase3 9 3 5 3" xfId="5216"/>
    <cellStyle name="20% - Ênfase3 9 3 5 4" xfId="5217"/>
    <cellStyle name="20% - Ênfase3 9 3 5 5" xfId="5218"/>
    <cellStyle name="20% - Ênfase3 9 3 5 6" xfId="5219"/>
    <cellStyle name="20% - Ênfase3 9 3 6" xfId="5220"/>
    <cellStyle name="20% - Ênfase3 9 3 6 2" xfId="5221"/>
    <cellStyle name="20% - Ênfase3 9 3 6 3" xfId="5222"/>
    <cellStyle name="20% - Ênfase3 9 3 6 4" xfId="5223"/>
    <cellStyle name="20% - Ênfase3 9 3 7" xfId="5224"/>
    <cellStyle name="20% - Ênfase3 9 3 8" xfId="5225"/>
    <cellStyle name="20% - Ênfase3 9 3 9" xfId="5226"/>
    <cellStyle name="20% - Ênfase3 9 4" xfId="5227"/>
    <cellStyle name="20% - Ênfase3 9 4 10" xfId="5228"/>
    <cellStyle name="20% - Ênfase3 9 4 2" xfId="5229"/>
    <cellStyle name="20% - Ênfase3 9 4 2 2" xfId="5230"/>
    <cellStyle name="20% - Ênfase3 9 4 2 2 2" xfId="5231"/>
    <cellStyle name="20% - Ênfase3 9 4 2 2 2 2" xfId="5232"/>
    <cellStyle name="20% - Ênfase3 9 4 2 2 3" xfId="5233"/>
    <cellStyle name="20% - Ênfase3 9 4 2 2 4" xfId="5234"/>
    <cellStyle name="20% - Ênfase3 9 4 2 2 5" xfId="5235"/>
    <cellStyle name="20% - Ênfase3 9 4 2 2 6" xfId="5236"/>
    <cellStyle name="20% - Ênfase3 9 4 2 3" xfId="5237"/>
    <cellStyle name="20% - Ênfase3 9 4 2 3 2" xfId="5238"/>
    <cellStyle name="20% - Ênfase3 9 4 2 3 3" xfId="5239"/>
    <cellStyle name="20% - Ênfase3 9 4 2 4" xfId="5240"/>
    <cellStyle name="20% - Ênfase3 9 4 2 5" xfId="5241"/>
    <cellStyle name="20% - Ênfase3 9 4 2 6" xfId="5242"/>
    <cellStyle name="20% - Ênfase3 9 4 2 7" xfId="5243"/>
    <cellStyle name="20% - Ênfase3 9 4 2 8" xfId="5244"/>
    <cellStyle name="20% - Ênfase3 9 4 3" xfId="5245"/>
    <cellStyle name="20% - Ênfase3 9 4 3 2" xfId="5246"/>
    <cellStyle name="20% - Ênfase3 9 4 3 2 2" xfId="5247"/>
    <cellStyle name="20% - Ênfase3 9 4 3 3" xfId="5248"/>
    <cellStyle name="20% - Ênfase3 9 4 3 4" xfId="5249"/>
    <cellStyle name="20% - Ênfase3 9 4 3 5" xfId="5250"/>
    <cellStyle name="20% - Ênfase3 9 4 3 6" xfId="5251"/>
    <cellStyle name="20% - Ênfase3 9 4 4" xfId="5252"/>
    <cellStyle name="20% - Ênfase3 9 4 4 2" xfId="5253"/>
    <cellStyle name="20% - Ênfase3 9 4 4 3" xfId="5254"/>
    <cellStyle name="20% - Ênfase3 9 4 4 4" xfId="5255"/>
    <cellStyle name="20% - Ênfase3 9 4 5" xfId="5256"/>
    <cellStyle name="20% - Ênfase3 9 4 6" xfId="5257"/>
    <cellStyle name="20% - Ênfase3 9 4 7" xfId="5258"/>
    <cellStyle name="20% - Ênfase3 9 4 8" xfId="5259"/>
    <cellStyle name="20% - Ênfase3 9 4 9" xfId="5260"/>
    <cellStyle name="20% - Ênfase4 10" xfId="5261"/>
    <cellStyle name="20% - Ênfase4 10 10" xfId="5262"/>
    <cellStyle name="20% - Ênfase4 10 11" xfId="5263"/>
    <cellStyle name="20% - Ênfase4 10 12" xfId="5264"/>
    <cellStyle name="20% - Ênfase4 10 13" xfId="5265"/>
    <cellStyle name="20% - Ênfase4 10 14" xfId="5266"/>
    <cellStyle name="20% - Ênfase4 10 15" xfId="5267"/>
    <cellStyle name="20% - Ênfase4 10 2" xfId="5268"/>
    <cellStyle name="20% - Ênfase4 10 3" xfId="5269"/>
    <cellStyle name="20% - Ênfase4 10 3 10" xfId="5270"/>
    <cellStyle name="20% - Ênfase4 10 3 2" xfId="5271"/>
    <cellStyle name="20% - Ênfase4 10 3 2 2" xfId="5272"/>
    <cellStyle name="20% - Ênfase4 10 3 2 2 2" xfId="5273"/>
    <cellStyle name="20% - Ênfase4 10 3 2 2 2 2" xfId="5274"/>
    <cellStyle name="20% - Ênfase4 10 3 2 2 3" xfId="5275"/>
    <cellStyle name="20% - Ênfase4 10 3 2 2 4" xfId="5276"/>
    <cellStyle name="20% - Ênfase4 10 3 2 2 5" xfId="5277"/>
    <cellStyle name="20% - Ênfase4 10 3 2 2 6" xfId="5278"/>
    <cellStyle name="20% - Ênfase4 10 3 2 3" xfId="5279"/>
    <cellStyle name="20% - Ênfase4 10 3 2 3 2" xfId="5280"/>
    <cellStyle name="20% - Ênfase4 10 3 2 3 3" xfId="5281"/>
    <cellStyle name="20% - Ênfase4 10 3 2 4" xfId="5282"/>
    <cellStyle name="20% - Ênfase4 10 3 2 5" xfId="5283"/>
    <cellStyle name="20% - Ênfase4 10 3 2 6" xfId="5284"/>
    <cellStyle name="20% - Ênfase4 10 3 2 7" xfId="5285"/>
    <cellStyle name="20% - Ênfase4 10 3 2 8" xfId="5286"/>
    <cellStyle name="20% - Ênfase4 10 3 3" xfId="5287"/>
    <cellStyle name="20% - Ênfase4 10 3 3 2" xfId="5288"/>
    <cellStyle name="20% - Ênfase4 10 3 3 2 2" xfId="5289"/>
    <cellStyle name="20% - Ênfase4 10 3 3 3" xfId="5290"/>
    <cellStyle name="20% - Ênfase4 10 3 3 4" xfId="5291"/>
    <cellStyle name="20% - Ênfase4 10 3 3 5" xfId="5292"/>
    <cellStyle name="20% - Ênfase4 10 3 3 6" xfId="5293"/>
    <cellStyle name="20% - Ênfase4 10 3 4" xfId="5294"/>
    <cellStyle name="20% - Ênfase4 10 3 4 2" xfId="5295"/>
    <cellStyle name="20% - Ênfase4 10 3 4 3" xfId="5296"/>
    <cellStyle name="20% - Ênfase4 10 3 4 4" xfId="5297"/>
    <cellStyle name="20% - Ênfase4 10 3 5" xfId="5298"/>
    <cellStyle name="20% - Ênfase4 10 3 6" xfId="5299"/>
    <cellStyle name="20% - Ênfase4 10 3 7" xfId="5300"/>
    <cellStyle name="20% - Ênfase4 10 3 8" xfId="5301"/>
    <cellStyle name="20% - Ênfase4 10 3 9" xfId="5302"/>
    <cellStyle name="20% - Ênfase4 10 4" xfId="5303"/>
    <cellStyle name="20% - Ênfase4 10 4 10" xfId="5304"/>
    <cellStyle name="20% - Ênfase4 10 4 2" xfId="5305"/>
    <cellStyle name="20% - Ênfase4 10 4 2 2" xfId="5306"/>
    <cellStyle name="20% - Ênfase4 10 4 2 2 2" xfId="5307"/>
    <cellStyle name="20% - Ênfase4 10 4 2 2 2 2" xfId="5308"/>
    <cellStyle name="20% - Ênfase4 10 4 2 2 3" xfId="5309"/>
    <cellStyle name="20% - Ênfase4 10 4 2 2 4" xfId="5310"/>
    <cellStyle name="20% - Ênfase4 10 4 2 2 5" xfId="5311"/>
    <cellStyle name="20% - Ênfase4 10 4 2 2 6" xfId="5312"/>
    <cellStyle name="20% - Ênfase4 10 4 2 3" xfId="5313"/>
    <cellStyle name="20% - Ênfase4 10 4 2 3 2" xfId="5314"/>
    <cellStyle name="20% - Ênfase4 10 4 2 3 3" xfId="5315"/>
    <cellStyle name="20% - Ênfase4 10 4 2 4" xfId="5316"/>
    <cellStyle name="20% - Ênfase4 10 4 2 5" xfId="5317"/>
    <cellStyle name="20% - Ênfase4 10 4 2 6" xfId="5318"/>
    <cellStyle name="20% - Ênfase4 10 4 2 7" xfId="5319"/>
    <cellStyle name="20% - Ênfase4 10 4 2 8" xfId="5320"/>
    <cellStyle name="20% - Ênfase4 10 4 3" xfId="5321"/>
    <cellStyle name="20% - Ênfase4 10 4 3 2" xfId="5322"/>
    <cellStyle name="20% - Ênfase4 10 4 3 2 2" xfId="5323"/>
    <cellStyle name="20% - Ênfase4 10 4 3 3" xfId="5324"/>
    <cellStyle name="20% - Ênfase4 10 4 3 4" xfId="5325"/>
    <cellStyle name="20% - Ênfase4 10 4 3 5" xfId="5326"/>
    <cellStyle name="20% - Ênfase4 10 4 3 6" xfId="5327"/>
    <cellStyle name="20% - Ênfase4 10 4 4" xfId="5328"/>
    <cellStyle name="20% - Ênfase4 10 4 4 2" xfId="5329"/>
    <cellStyle name="20% - Ênfase4 10 4 4 3" xfId="5330"/>
    <cellStyle name="20% - Ênfase4 10 4 4 4" xfId="5331"/>
    <cellStyle name="20% - Ênfase4 10 4 5" xfId="5332"/>
    <cellStyle name="20% - Ênfase4 10 4 6" xfId="5333"/>
    <cellStyle name="20% - Ênfase4 10 4 7" xfId="5334"/>
    <cellStyle name="20% - Ênfase4 10 4 8" xfId="5335"/>
    <cellStyle name="20% - Ênfase4 10 4 9" xfId="5336"/>
    <cellStyle name="20% - Ênfase4 10 5" xfId="5337"/>
    <cellStyle name="20% - Ênfase4 10 5 10" xfId="5338"/>
    <cellStyle name="20% - Ênfase4 10 5 2" xfId="5339"/>
    <cellStyle name="20% - Ênfase4 10 5 2 2" xfId="5340"/>
    <cellStyle name="20% - Ênfase4 10 5 2 2 2" xfId="5341"/>
    <cellStyle name="20% - Ênfase4 10 5 2 2 2 2" xfId="5342"/>
    <cellStyle name="20% - Ênfase4 10 5 2 2 3" xfId="5343"/>
    <cellStyle name="20% - Ênfase4 10 5 2 2 4" xfId="5344"/>
    <cellStyle name="20% - Ênfase4 10 5 2 2 5" xfId="5345"/>
    <cellStyle name="20% - Ênfase4 10 5 2 2 6" xfId="5346"/>
    <cellStyle name="20% - Ênfase4 10 5 2 3" xfId="5347"/>
    <cellStyle name="20% - Ênfase4 10 5 2 3 2" xfId="5348"/>
    <cellStyle name="20% - Ênfase4 10 5 2 3 3" xfId="5349"/>
    <cellStyle name="20% - Ênfase4 10 5 2 4" xfId="5350"/>
    <cellStyle name="20% - Ênfase4 10 5 2 5" xfId="5351"/>
    <cellStyle name="20% - Ênfase4 10 5 2 6" xfId="5352"/>
    <cellStyle name="20% - Ênfase4 10 5 2 7" xfId="5353"/>
    <cellStyle name="20% - Ênfase4 10 5 2 8" xfId="5354"/>
    <cellStyle name="20% - Ênfase4 10 5 3" xfId="5355"/>
    <cellStyle name="20% - Ênfase4 10 5 3 2" xfId="5356"/>
    <cellStyle name="20% - Ênfase4 10 5 3 2 2" xfId="5357"/>
    <cellStyle name="20% - Ênfase4 10 5 3 3" xfId="5358"/>
    <cellStyle name="20% - Ênfase4 10 5 3 4" xfId="5359"/>
    <cellStyle name="20% - Ênfase4 10 5 3 5" xfId="5360"/>
    <cellStyle name="20% - Ênfase4 10 5 3 6" xfId="5361"/>
    <cellStyle name="20% - Ênfase4 10 5 4" xfId="5362"/>
    <cellStyle name="20% - Ênfase4 10 5 4 2" xfId="5363"/>
    <cellStyle name="20% - Ênfase4 10 5 4 3" xfId="5364"/>
    <cellStyle name="20% - Ênfase4 10 5 4 4" xfId="5365"/>
    <cellStyle name="20% - Ênfase4 10 5 5" xfId="5366"/>
    <cellStyle name="20% - Ênfase4 10 5 6" xfId="5367"/>
    <cellStyle name="20% - Ênfase4 10 5 7" xfId="5368"/>
    <cellStyle name="20% - Ênfase4 10 5 8" xfId="5369"/>
    <cellStyle name="20% - Ênfase4 10 5 9" xfId="5370"/>
    <cellStyle name="20% - Ênfase4 10 6" xfId="5371"/>
    <cellStyle name="20% - Ênfase4 10 6 2" xfId="5372"/>
    <cellStyle name="20% - Ênfase4 10 6 2 2" xfId="5373"/>
    <cellStyle name="20% - Ênfase4 10 6 2 2 2" xfId="5374"/>
    <cellStyle name="20% - Ênfase4 10 6 2 3" xfId="5375"/>
    <cellStyle name="20% - Ênfase4 10 6 2 4" xfId="5376"/>
    <cellStyle name="20% - Ênfase4 10 6 2 5" xfId="5377"/>
    <cellStyle name="20% - Ênfase4 10 6 2 6" xfId="5378"/>
    <cellStyle name="20% - Ênfase4 10 6 3" xfId="5379"/>
    <cellStyle name="20% - Ênfase4 10 6 3 2" xfId="5380"/>
    <cellStyle name="20% - Ênfase4 10 6 3 3" xfId="5381"/>
    <cellStyle name="20% - Ênfase4 10 6 3 4" xfId="5382"/>
    <cellStyle name="20% - Ênfase4 10 6 4" xfId="5383"/>
    <cellStyle name="20% - Ênfase4 10 6 5" xfId="5384"/>
    <cellStyle name="20% - Ênfase4 10 6 6" xfId="5385"/>
    <cellStyle name="20% - Ênfase4 10 6 7" xfId="5386"/>
    <cellStyle name="20% - Ênfase4 10 6 8" xfId="5387"/>
    <cellStyle name="20% - Ênfase4 10 6 9" xfId="5388"/>
    <cellStyle name="20% - Ênfase4 10 7" xfId="5389"/>
    <cellStyle name="20% - Ênfase4 10 7 2" xfId="5390"/>
    <cellStyle name="20% - Ênfase4 10 7 2 2" xfId="5391"/>
    <cellStyle name="20% - Ênfase4 10 7 2 2 2" xfId="5392"/>
    <cellStyle name="20% - Ênfase4 10 7 2 3" xfId="5393"/>
    <cellStyle name="20% - Ênfase4 10 7 2 4" xfId="5394"/>
    <cellStyle name="20% - Ênfase4 10 7 2 5" xfId="5395"/>
    <cellStyle name="20% - Ênfase4 10 7 2 6" xfId="5396"/>
    <cellStyle name="20% - Ênfase4 10 7 3" xfId="5397"/>
    <cellStyle name="20% - Ênfase4 10 7 3 2" xfId="5398"/>
    <cellStyle name="20% - Ênfase4 10 7 3 3" xfId="5399"/>
    <cellStyle name="20% - Ênfase4 10 7 4" xfId="5400"/>
    <cellStyle name="20% - Ênfase4 10 7 5" xfId="5401"/>
    <cellStyle name="20% - Ênfase4 10 7 6" xfId="5402"/>
    <cellStyle name="20% - Ênfase4 10 7 7" xfId="5403"/>
    <cellStyle name="20% - Ênfase4 10 7 8" xfId="5404"/>
    <cellStyle name="20% - Ênfase4 10 8" xfId="5405"/>
    <cellStyle name="20% - Ênfase4 10 8 2" xfId="5406"/>
    <cellStyle name="20% - Ênfase4 10 8 2 2" xfId="5407"/>
    <cellStyle name="20% - Ênfase4 10 8 2 3" xfId="5408"/>
    <cellStyle name="20% - Ênfase4 10 8 3" xfId="5409"/>
    <cellStyle name="20% - Ênfase4 10 8 4" xfId="5410"/>
    <cellStyle name="20% - Ênfase4 10 8 5" xfId="5411"/>
    <cellStyle name="20% - Ênfase4 10 8 6" xfId="5412"/>
    <cellStyle name="20% - Ênfase4 10 8 7" xfId="5413"/>
    <cellStyle name="20% - Ênfase4 10 9" xfId="5414"/>
    <cellStyle name="20% - Ênfase4 10 9 2" xfId="5415"/>
    <cellStyle name="20% - Ênfase4 10 9 3" xfId="5416"/>
    <cellStyle name="20% - Ênfase4 10 9 4" xfId="5417"/>
    <cellStyle name="20% - Ênfase4 10 9 5" xfId="5418"/>
    <cellStyle name="20% - Ênfase4 10 9 6" xfId="5419"/>
    <cellStyle name="20% - Ênfase4 11" xfId="5420"/>
    <cellStyle name="20% - Ênfase4 11 10" xfId="5421"/>
    <cellStyle name="20% - Ênfase4 11 11" xfId="5422"/>
    <cellStyle name="20% - Ênfase4 11 12" xfId="5423"/>
    <cellStyle name="20% - Ênfase4 11 13" xfId="5424"/>
    <cellStyle name="20% - Ênfase4 11 14" xfId="5425"/>
    <cellStyle name="20% - Ênfase4 11 15" xfId="5426"/>
    <cellStyle name="20% - Ênfase4 11 2" xfId="5427"/>
    <cellStyle name="20% - Ênfase4 11 3" xfId="5428"/>
    <cellStyle name="20% - Ênfase4 11 3 10" xfId="5429"/>
    <cellStyle name="20% - Ênfase4 11 3 2" xfId="5430"/>
    <cellStyle name="20% - Ênfase4 11 3 2 2" xfId="5431"/>
    <cellStyle name="20% - Ênfase4 11 3 2 2 2" xfId="5432"/>
    <cellStyle name="20% - Ênfase4 11 3 2 2 2 2" xfId="5433"/>
    <cellStyle name="20% - Ênfase4 11 3 2 2 3" xfId="5434"/>
    <cellStyle name="20% - Ênfase4 11 3 2 2 4" xfId="5435"/>
    <cellStyle name="20% - Ênfase4 11 3 2 2 5" xfId="5436"/>
    <cellStyle name="20% - Ênfase4 11 3 2 2 6" xfId="5437"/>
    <cellStyle name="20% - Ênfase4 11 3 2 3" xfId="5438"/>
    <cellStyle name="20% - Ênfase4 11 3 2 3 2" xfId="5439"/>
    <cellStyle name="20% - Ênfase4 11 3 2 3 3" xfId="5440"/>
    <cellStyle name="20% - Ênfase4 11 3 2 4" xfId="5441"/>
    <cellStyle name="20% - Ênfase4 11 3 2 5" xfId="5442"/>
    <cellStyle name="20% - Ênfase4 11 3 2 6" xfId="5443"/>
    <cellStyle name="20% - Ênfase4 11 3 2 7" xfId="5444"/>
    <cellStyle name="20% - Ênfase4 11 3 2 8" xfId="5445"/>
    <cellStyle name="20% - Ênfase4 11 3 3" xfId="5446"/>
    <cellStyle name="20% - Ênfase4 11 3 3 2" xfId="5447"/>
    <cellStyle name="20% - Ênfase4 11 3 3 2 2" xfId="5448"/>
    <cellStyle name="20% - Ênfase4 11 3 3 3" xfId="5449"/>
    <cellStyle name="20% - Ênfase4 11 3 3 4" xfId="5450"/>
    <cellStyle name="20% - Ênfase4 11 3 3 5" xfId="5451"/>
    <cellStyle name="20% - Ênfase4 11 3 3 6" xfId="5452"/>
    <cellStyle name="20% - Ênfase4 11 3 4" xfId="5453"/>
    <cellStyle name="20% - Ênfase4 11 3 4 2" xfId="5454"/>
    <cellStyle name="20% - Ênfase4 11 3 4 3" xfId="5455"/>
    <cellStyle name="20% - Ênfase4 11 3 4 4" xfId="5456"/>
    <cellStyle name="20% - Ênfase4 11 3 5" xfId="5457"/>
    <cellStyle name="20% - Ênfase4 11 3 6" xfId="5458"/>
    <cellStyle name="20% - Ênfase4 11 3 7" xfId="5459"/>
    <cellStyle name="20% - Ênfase4 11 3 8" xfId="5460"/>
    <cellStyle name="20% - Ênfase4 11 3 9" xfId="5461"/>
    <cellStyle name="20% - Ênfase4 11 4" xfId="5462"/>
    <cellStyle name="20% - Ênfase4 11 4 10" xfId="5463"/>
    <cellStyle name="20% - Ênfase4 11 4 2" xfId="5464"/>
    <cellStyle name="20% - Ênfase4 11 4 2 2" xfId="5465"/>
    <cellStyle name="20% - Ênfase4 11 4 2 2 2" xfId="5466"/>
    <cellStyle name="20% - Ênfase4 11 4 2 2 2 2" xfId="5467"/>
    <cellStyle name="20% - Ênfase4 11 4 2 2 3" xfId="5468"/>
    <cellStyle name="20% - Ênfase4 11 4 2 2 4" xfId="5469"/>
    <cellStyle name="20% - Ênfase4 11 4 2 2 5" xfId="5470"/>
    <cellStyle name="20% - Ênfase4 11 4 2 2 6" xfId="5471"/>
    <cellStyle name="20% - Ênfase4 11 4 2 3" xfId="5472"/>
    <cellStyle name="20% - Ênfase4 11 4 2 3 2" xfId="5473"/>
    <cellStyle name="20% - Ênfase4 11 4 2 3 3" xfId="5474"/>
    <cellStyle name="20% - Ênfase4 11 4 2 4" xfId="5475"/>
    <cellStyle name="20% - Ênfase4 11 4 2 5" xfId="5476"/>
    <cellStyle name="20% - Ênfase4 11 4 2 6" xfId="5477"/>
    <cellStyle name="20% - Ênfase4 11 4 2 7" xfId="5478"/>
    <cellStyle name="20% - Ênfase4 11 4 2 8" xfId="5479"/>
    <cellStyle name="20% - Ênfase4 11 4 3" xfId="5480"/>
    <cellStyle name="20% - Ênfase4 11 4 3 2" xfId="5481"/>
    <cellStyle name="20% - Ênfase4 11 4 3 2 2" xfId="5482"/>
    <cellStyle name="20% - Ênfase4 11 4 3 3" xfId="5483"/>
    <cellStyle name="20% - Ênfase4 11 4 3 4" xfId="5484"/>
    <cellStyle name="20% - Ênfase4 11 4 3 5" xfId="5485"/>
    <cellStyle name="20% - Ênfase4 11 4 3 6" xfId="5486"/>
    <cellStyle name="20% - Ênfase4 11 4 4" xfId="5487"/>
    <cellStyle name="20% - Ênfase4 11 4 4 2" xfId="5488"/>
    <cellStyle name="20% - Ênfase4 11 4 4 3" xfId="5489"/>
    <cellStyle name="20% - Ênfase4 11 4 4 4" xfId="5490"/>
    <cellStyle name="20% - Ênfase4 11 4 5" xfId="5491"/>
    <cellStyle name="20% - Ênfase4 11 4 6" xfId="5492"/>
    <cellStyle name="20% - Ênfase4 11 4 7" xfId="5493"/>
    <cellStyle name="20% - Ênfase4 11 4 8" xfId="5494"/>
    <cellStyle name="20% - Ênfase4 11 4 9" xfId="5495"/>
    <cellStyle name="20% - Ênfase4 11 5" xfId="5496"/>
    <cellStyle name="20% - Ênfase4 11 5 10" xfId="5497"/>
    <cellStyle name="20% - Ênfase4 11 5 2" xfId="5498"/>
    <cellStyle name="20% - Ênfase4 11 5 2 2" xfId="5499"/>
    <cellStyle name="20% - Ênfase4 11 5 2 2 2" xfId="5500"/>
    <cellStyle name="20% - Ênfase4 11 5 2 2 2 2" xfId="5501"/>
    <cellStyle name="20% - Ênfase4 11 5 2 2 3" xfId="5502"/>
    <cellStyle name="20% - Ênfase4 11 5 2 2 4" xfId="5503"/>
    <cellStyle name="20% - Ênfase4 11 5 2 2 5" xfId="5504"/>
    <cellStyle name="20% - Ênfase4 11 5 2 2 6" xfId="5505"/>
    <cellStyle name="20% - Ênfase4 11 5 2 3" xfId="5506"/>
    <cellStyle name="20% - Ênfase4 11 5 2 3 2" xfId="5507"/>
    <cellStyle name="20% - Ênfase4 11 5 2 3 3" xfId="5508"/>
    <cellStyle name="20% - Ênfase4 11 5 2 4" xfId="5509"/>
    <cellStyle name="20% - Ênfase4 11 5 2 5" xfId="5510"/>
    <cellStyle name="20% - Ênfase4 11 5 2 6" xfId="5511"/>
    <cellStyle name="20% - Ênfase4 11 5 2 7" xfId="5512"/>
    <cellStyle name="20% - Ênfase4 11 5 2 8" xfId="5513"/>
    <cellStyle name="20% - Ênfase4 11 5 3" xfId="5514"/>
    <cellStyle name="20% - Ênfase4 11 5 3 2" xfId="5515"/>
    <cellStyle name="20% - Ênfase4 11 5 3 2 2" xfId="5516"/>
    <cellStyle name="20% - Ênfase4 11 5 3 3" xfId="5517"/>
    <cellStyle name="20% - Ênfase4 11 5 3 4" xfId="5518"/>
    <cellStyle name="20% - Ênfase4 11 5 3 5" xfId="5519"/>
    <cellStyle name="20% - Ênfase4 11 5 3 6" xfId="5520"/>
    <cellStyle name="20% - Ênfase4 11 5 4" xfId="5521"/>
    <cellStyle name="20% - Ênfase4 11 5 4 2" xfId="5522"/>
    <cellStyle name="20% - Ênfase4 11 5 4 3" xfId="5523"/>
    <cellStyle name="20% - Ênfase4 11 5 4 4" xfId="5524"/>
    <cellStyle name="20% - Ênfase4 11 5 5" xfId="5525"/>
    <cellStyle name="20% - Ênfase4 11 5 6" xfId="5526"/>
    <cellStyle name="20% - Ênfase4 11 5 7" xfId="5527"/>
    <cellStyle name="20% - Ênfase4 11 5 8" xfId="5528"/>
    <cellStyle name="20% - Ênfase4 11 5 9" xfId="5529"/>
    <cellStyle name="20% - Ênfase4 11 6" xfId="5530"/>
    <cellStyle name="20% - Ênfase4 11 6 2" xfId="5531"/>
    <cellStyle name="20% - Ênfase4 11 6 2 2" xfId="5532"/>
    <cellStyle name="20% - Ênfase4 11 6 2 2 2" xfId="5533"/>
    <cellStyle name="20% - Ênfase4 11 6 2 3" xfId="5534"/>
    <cellStyle name="20% - Ênfase4 11 6 2 4" xfId="5535"/>
    <cellStyle name="20% - Ênfase4 11 6 2 5" xfId="5536"/>
    <cellStyle name="20% - Ênfase4 11 6 2 6" xfId="5537"/>
    <cellStyle name="20% - Ênfase4 11 6 3" xfId="5538"/>
    <cellStyle name="20% - Ênfase4 11 6 3 2" xfId="5539"/>
    <cellStyle name="20% - Ênfase4 11 6 3 3" xfId="5540"/>
    <cellStyle name="20% - Ênfase4 11 6 3 4" xfId="5541"/>
    <cellStyle name="20% - Ênfase4 11 6 4" xfId="5542"/>
    <cellStyle name="20% - Ênfase4 11 6 5" xfId="5543"/>
    <cellStyle name="20% - Ênfase4 11 6 6" xfId="5544"/>
    <cellStyle name="20% - Ênfase4 11 6 7" xfId="5545"/>
    <cellStyle name="20% - Ênfase4 11 6 8" xfId="5546"/>
    <cellStyle name="20% - Ênfase4 11 6 9" xfId="5547"/>
    <cellStyle name="20% - Ênfase4 11 7" xfId="5548"/>
    <cellStyle name="20% - Ênfase4 11 7 2" xfId="5549"/>
    <cellStyle name="20% - Ênfase4 11 7 2 2" xfId="5550"/>
    <cellStyle name="20% - Ênfase4 11 7 2 2 2" xfId="5551"/>
    <cellStyle name="20% - Ênfase4 11 7 2 3" xfId="5552"/>
    <cellStyle name="20% - Ênfase4 11 7 2 4" xfId="5553"/>
    <cellStyle name="20% - Ênfase4 11 7 2 5" xfId="5554"/>
    <cellStyle name="20% - Ênfase4 11 7 2 6" xfId="5555"/>
    <cellStyle name="20% - Ênfase4 11 7 3" xfId="5556"/>
    <cellStyle name="20% - Ênfase4 11 7 3 2" xfId="5557"/>
    <cellStyle name="20% - Ênfase4 11 7 3 3" xfId="5558"/>
    <cellStyle name="20% - Ênfase4 11 7 4" xfId="5559"/>
    <cellStyle name="20% - Ênfase4 11 7 5" xfId="5560"/>
    <cellStyle name="20% - Ênfase4 11 7 6" xfId="5561"/>
    <cellStyle name="20% - Ênfase4 11 7 7" xfId="5562"/>
    <cellStyle name="20% - Ênfase4 11 7 8" xfId="5563"/>
    <cellStyle name="20% - Ênfase4 11 8" xfId="5564"/>
    <cellStyle name="20% - Ênfase4 11 8 2" xfId="5565"/>
    <cellStyle name="20% - Ênfase4 11 8 2 2" xfId="5566"/>
    <cellStyle name="20% - Ênfase4 11 8 2 3" xfId="5567"/>
    <cellStyle name="20% - Ênfase4 11 8 3" xfId="5568"/>
    <cellStyle name="20% - Ênfase4 11 8 4" xfId="5569"/>
    <cellStyle name="20% - Ênfase4 11 8 5" xfId="5570"/>
    <cellStyle name="20% - Ênfase4 11 8 6" xfId="5571"/>
    <cellStyle name="20% - Ênfase4 11 8 7" xfId="5572"/>
    <cellStyle name="20% - Ênfase4 11 9" xfId="5573"/>
    <cellStyle name="20% - Ênfase4 11 9 2" xfId="5574"/>
    <cellStyle name="20% - Ênfase4 11 9 3" xfId="5575"/>
    <cellStyle name="20% - Ênfase4 11 9 4" xfId="5576"/>
    <cellStyle name="20% - Ênfase4 11 9 5" xfId="5577"/>
    <cellStyle name="20% - Ênfase4 11 9 6" xfId="5578"/>
    <cellStyle name="20% - Ênfase4 12" xfId="5579"/>
    <cellStyle name="20% - Ênfase4 12 10" xfId="5580"/>
    <cellStyle name="20% - Ênfase4 12 11" xfId="5581"/>
    <cellStyle name="20% - Ênfase4 12 12" xfId="5582"/>
    <cellStyle name="20% - Ênfase4 12 13" xfId="5583"/>
    <cellStyle name="20% - Ênfase4 12 14" xfId="5584"/>
    <cellStyle name="20% - Ênfase4 12 15" xfId="5585"/>
    <cellStyle name="20% - Ênfase4 12 2" xfId="5586"/>
    <cellStyle name="20% - Ênfase4 12 3" xfId="5587"/>
    <cellStyle name="20% - Ênfase4 12 3 10" xfId="5588"/>
    <cellStyle name="20% - Ênfase4 12 3 2" xfId="5589"/>
    <cellStyle name="20% - Ênfase4 12 3 2 2" xfId="5590"/>
    <cellStyle name="20% - Ênfase4 12 3 2 2 2" xfId="5591"/>
    <cellStyle name="20% - Ênfase4 12 3 2 2 2 2" xfId="5592"/>
    <cellStyle name="20% - Ênfase4 12 3 2 2 3" xfId="5593"/>
    <cellStyle name="20% - Ênfase4 12 3 2 2 4" xfId="5594"/>
    <cellStyle name="20% - Ênfase4 12 3 2 2 5" xfId="5595"/>
    <cellStyle name="20% - Ênfase4 12 3 2 2 6" xfId="5596"/>
    <cellStyle name="20% - Ênfase4 12 3 2 3" xfId="5597"/>
    <cellStyle name="20% - Ênfase4 12 3 2 3 2" xfId="5598"/>
    <cellStyle name="20% - Ênfase4 12 3 2 3 3" xfId="5599"/>
    <cellStyle name="20% - Ênfase4 12 3 2 4" xfId="5600"/>
    <cellStyle name="20% - Ênfase4 12 3 2 5" xfId="5601"/>
    <cellStyle name="20% - Ênfase4 12 3 2 6" xfId="5602"/>
    <cellStyle name="20% - Ênfase4 12 3 2 7" xfId="5603"/>
    <cellStyle name="20% - Ênfase4 12 3 2 8" xfId="5604"/>
    <cellStyle name="20% - Ênfase4 12 3 3" xfId="5605"/>
    <cellStyle name="20% - Ênfase4 12 3 3 2" xfId="5606"/>
    <cellStyle name="20% - Ênfase4 12 3 3 2 2" xfId="5607"/>
    <cellStyle name="20% - Ênfase4 12 3 3 3" xfId="5608"/>
    <cellStyle name="20% - Ênfase4 12 3 3 4" xfId="5609"/>
    <cellStyle name="20% - Ênfase4 12 3 3 5" xfId="5610"/>
    <cellStyle name="20% - Ênfase4 12 3 3 6" xfId="5611"/>
    <cellStyle name="20% - Ênfase4 12 3 4" xfId="5612"/>
    <cellStyle name="20% - Ênfase4 12 3 4 2" xfId="5613"/>
    <cellStyle name="20% - Ênfase4 12 3 4 3" xfId="5614"/>
    <cellStyle name="20% - Ênfase4 12 3 4 4" xfId="5615"/>
    <cellStyle name="20% - Ênfase4 12 3 5" xfId="5616"/>
    <cellStyle name="20% - Ênfase4 12 3 6" xfId="5617"/>
    <cellStyle name="20% - Ênfase4 12 3 7" xfId="5618"/>
    <cellStyle name="20% - Ênfase4 12 3 8" xfId="5619"/>
    <cellStyle name="20% - Ênfase4 12 3 9" xfId="5620"/>
    <cellStyle name="20% - Ênfase4 12 4" xfId="5621"/>
    <cellStyle name="20% - Ênfase4 12 4 10" xfId="5622"/>
    <cellStyle name="20% - Ênfase4 12 4 2" xfId="5623"/>
    <cellStyle name="20% - Ênfase4 12 4 2 2" xfId="5624"/>
    <cellStyle name="20% - Ênfase4 12 4 2 2 2" xfId="5625"/>
    <cellStyle name="20% - Ênfase4 12 4 2 2 2 2" xfId="5626"/>
    <cellStyle name="20% - Ênfase4 12 4 2 2 3" xfId="5627"/>
    <cellStyle name="20% - Ênfase4 12 4 2 2 4" xfId="5628"/>
    <cellStyle name="20% - Ênfase4 12 4 2 2 5" xfId="5629"/>
    <cellStyle name="20% - Ênfase4 12 4 2 2 6" xfId="5630"/>
    <cellStyle name="20% - Ênfase4 12 4 2 3" xfId="5631"/>
    <cellStyle name="20% - Ênfase4 12 4 2 3 2" xfId="5632"/>
    <cellStyle name="20% - Ênfase4 12 4 2 3 3" xfId="5633"/>
    <cellStyle name="20% - Ênfase4 12 4 2 4" xfId="5634"/>
    <cellStyle name="20% - Ênfase4 12 4 2 5" xfId="5635"/>
    <cellStyle name="20% - Ênfase4 12 4 2 6" xfId="5636"/>
    <cellStyle name="20% - Ênfase4 12 4 2 7" xfId="5637"/>
    <cellStyle name="20% - Ênfase4 12 4 2 8" xfId="5638"/>
    <cellStyle name="20% - Ênfase4 12 4 3" xfId="5639"/>
    <cellStyle name="20% - Ênfase4 12 4 3 2" xfId="5640"/>
    <cellStyle name="20% - Ênfase4 12 4 3 2 2" xfId="5641"/>
    <cellStyle name="20% - Ênfase4 12 4 3 3" xfId="5642"/>
    <cellStyle name="20% - Ênfase4 12 4 3 4" xfId="5643"/>
    <cellStyle name="20% - Ênfase4 12 4 3 5" xfId="5644"/>
    <cellStyle name="20% - Ênfase4 12 4 3 6" xfId="5645"/>
    <cellStyle name="20% - Ênfase4 12 4 4" xfId="5646"/>
    <cellStyle name="20% - Ênfase4 12 4 4 2" xfId="5647"/>
    <cellStyle name="20% - Ênfase4 12 4 4 3" xfId="5648"/>
    <cellStyle name="20% - Ênfase4 12 4 4 4" xfId="5649"/>
    <cellStyle name="20% - Ênfase4 12 4 5" xfId="5650"/>
    <cellStyle name="20% - Ênfase4 12 4 6" xfId="5651"/>
    <cellStyle name="20% - Ênfase4 12 4 7" xfId="5652"/>
    <cellStyle name="20% - Ênfase4 12 4 8" xfId="5653"/>
    <cellStyle name="20% - Ênfase4 12 4 9" xfId="5654"/>
    <cellStyle name="20% - Ênfase4 12 5" xfId="5655"/>
    <cellStyle name="20% - Ênfase4 12 5 10" xfId="5656"/>
    <cellStyle name="20% - Ênfase4 12 5 2" xfId="5657"/>
    <cellStyle name="20% - Ênfase4 12 5 2 2" xfId="5658"/>
    <cellStyle name="20% - Ênfase4 12 5 2 2 2" xfId="5659"/>
    <cellStyle name="20% - Ênfase4 12 5 2 2 2 2" xfId="5660"/>
    <cellStyle name="20% - Ênfase4 12 5 2 2 3" xfId="5661"/>
    <cellStyle name="20% - Ênfase4 12 5 2 2 4" xfId="5662"/>
    <cellStyle name="20% - Ênfase4 12 5 2 2 5" xfId="5663"/>
    <cellStyle name="20% - Ênfase4 12 5 2 2 6" xfId="5664"/>
    <cellStyle name="20% - Ênfase4 12 5 2 3" xfId="5665"/>
    <cellStyle name="20% - Ênfase4 12 5 2 3 2" xfId="5666"/>
    <cellStyle name="20% - Ênfase4 12 5 2 3 3" xfId="5667"/>
    <cellStyle name="20% - Ênfase4 12 5 2 4" xfId="5668"/>
    <cellStyle name="20% - Ênfase4 12 5 2 5" xfId="5669"/>
    <cellStyle name="20% - Ênfase4 12 5 2 6" xfId="5670"/>
    <cellStyle name="20% - Ênfase4 12 5 2 7" xfId="5671"/>
    <cellStyle name="20% - Ênfase4 12 5 2 8" xfId="5672"/>
    <cellStyle name="20% - Ênfase4 12 5 3" xfId="5673"/>
    <cellStyle name="20% - Ênfase4 12 5 3 2" xfId="5674"/>
    <cellStyle name="20% - Ênfase4 12 5 3 2 2" xfId="5675"/>
    <cellStyle name="20% - Ênfase4 12 5 3 3" xfId="5676"/>
    <cellStyle name="20% - Ênfase4 12 5 3 4" xfId="5677"/>
    <cellStyle name="20% - Ênfase4 12 5 3 5" xfId="5678"/>
    <cellStyle name="20% - Ênfase4 12 5 3 6" xfId="5679"/>
    <cellStyle name="20% - Ênfase4 12 5 4" xfId="5680"/>
    <cellStyle name="20% - Ênfase4 12 5 4 2" xfId="5681"/>
    <cellStyle name="20% - Ênfase4 12 5 4 3" xfId="5682"/>
    <cellStyle name="20% - Ênfase4 12 5 4 4" xfId="5683"/>
    <cellStyle name="20% - Ênfase4 12 5 5" xfId="5684"/>
    <cellStyle name="20% - Ênfase4 12 5 6" xfId="5685"/>
    <cellStyle name="20% - Ênfase4 12 5 7" xfId="5686"/>
    <cellStyle name="20% - Ênfase4 12 5 8" xfId="5687"/>
    <cellStyle name="20% - Ênfase4 12 5 9" xfId="5688"/>
    <cellStyle name="20% - Ênfase4 12 6" xfId="5689"/>
    <cellStyle name="20% - Ênfase4 12 6 2" xfId="5690"/>
    <cellStyle name="20% - Ênfase4 12 6 2 2" xfId="5691"/>
    <cellStyle name="20% - Ênfase4 12 6 2 2 2" xfId="5692"/>
    <cellStyle name="20% - Ênfase4 12 6 2 3" xfId="5693"/>
    <cellStyle name="20% - Ênfase4 12 6 2 4" xfId="5694"/>
    <cellStyle name="20% - Ênfase4 12 6 2 5" xfId="5695"/>
    <cellStyle name="20% - Ênfase4 12 6 2 6" xfId="5696"/>
    <cellStyle name="20% - Ênfase4 12 6 3" xfId="5697"/>
    <cellStyle name="20% - Ênfase4 12 6 3 2" xfId="5698"/>
    <cellStyle name="20% - Ênfase4 12 6 3 3" xfId="5699"/>
    <cellStyle name="20% - Ênfase4 12 6 3 4" xfId="5700"/>
    <cellStyle name="20% - Ênfase4 12 6 4" xfId="5701"/>
    <cellStyle name="20% - Ênfase4 12 6 5" xfId="5702"/>
    <cellStyle name="20% - Ênfase4 12 6 6" xfId="5703"/>
    <cellStyle name="20% - Ênfase4 12 6 7" xfId="5704"/>
    <cellStyle name="20% - Ênfase4 12 6 8" xfId="5705"/>
    <cellStyle name="20% - Ênfase4 12 6 9" xfId="5706"/>
    <cellStyle name="20% - Ênfase4 12 7" xfId="5707"/>
    <cellStyle name="20% - Ênfase4 12 7 2" xfId="5708"/>
    <cellStyle name="20% - Ênfase4 12 7 2 2" xfId="5709"/>
    <cellStyle name="20% - Ênfase4 12 7 2 2 2" xfId="5710"/>
    <cellStyle name="20% - Ênfase4 12 7 2 3" xfId="5711"/>
    <cellStyle name="20% - Ênfase4 12 7 2 4" xfId="5712"/>
    <cellStyle name="20% - Ênfase4 12 7 2 5" xfId="5713"/>
    <cellStyle name="20% - Ênfase4 12 7 2 6" xfId="5714"/>
    <cellStyle name="20% - Ênfase4 12 7 3" xfId="5715"/>
    <cellStyle name="20% - Ênfase4 12 7 3 2" xfId="5716"/>
    <cellStyle name="20% - Ênfase4 12 7 3 3" xfId="5717"/>
    <cellStyle name="20% - Ênfase4 12 7 4" xfId="5718"/>
    <cellStyle name="20% - Ênfase4 12 7 5" xfId="5719"/>
    <cellStyle name="20% - Ênfase4 12 7 6" xfId="5720"/>
    <cellStyle name="20% - Ênfase4 12 7 7" xfId="5721"/>
    <cellStyle name="20% - Ênfase4 12 7 8" xfId="5722"/>
    <cellStyle name="20% - Ênfase4 12 8" xfId="5723"/>
    <cellStyle name="20% - Ênfase4 12 8 2" xfId="5724"/>
    <cellStyle name="20% - Ênfase4 12 8 2 2" xfId="5725"/>
    <cellStyle name="20% - Ênfase4 12 8 2 3" xfId="5726"/>
    <cellStyle name="20% - Ênfase4 12 8 3" xfId="5727"/>
    <cellStyle name="20% - Ênfase4 12 8 4" xfId="5728"/>
    <cellStyle name="20% - Ênfase4 12 8 5" xfId="5729"/>
    <cellStyle name="20% - Ênfase4 12 8 6" xfId="5730"/>
    <cellStyle name="20% - Ênfase4 12 8 7" xfId="5731"/>
    <cellStyle name="20% - Ênfase4 12 9" xfId="5732"/>
    <cellStyle name="20% - Ênfase4 12 9 2" xfId="5733"/>
    <cellStyle name="20% - Ênfase4 12 9 3" xfId="5734"/>
    <cellStyle name="20% - Ênfase4 12 9 4" xfId="5735"/>
    <cellStyle name="20% - Ênfase4 12 9 5" xfId="5736"/>
    <cellStyle name="20% - Ênfase4 12 9 6" xfId="5737"/>
    <cellStyle name="20% - Ênfase4 13" xfId="5738"/>
    <cellStyle name="20% - Ênfase4 13 10" xfId="5739"/>
    <cellStyle name="20% - Ênfase4 13 11" xfId="5740"/>
    <cellStyle name="20% - Ênfase4 13 12" xfId="5741"/>
    <cellStyle name="20% - Ênfase4 13 13" xfId="5742"/>
    <cellStyle name="20% - Ênfase4 13 14" xfId="5743"/>
    <cellStyle name="20% - Ênfase4 13 15" xfId="5744"/>
    <cellStyle name="20% - Ênfase4 13 2" xfId="5745"/>
    <cellStyle name="20% - Ênfase4 13 3" xfId="5746"/>
    <cellStyle name="20% - Ênfase4 13 3 10" xfId="5747"/>
    <cellStyle name="20% - Ênfase4 13 3 2" xfId="5748"/>
    <cellStyle name="20% - Ênfase4 13 3 2 2" xfId="5749"/>
    <cellStyle name="20% - Ênfase4 13 3 2 2 2" xfId="5750"/>
    <cellStyle name="20% - Ênfase4 13 3 2 2 2 2" xfId="5751"/>
    <cellStyle name="20% - Ênfase4 13 3 2 2 3" xfId="5752"/>
    <cellStyle name="20% - Ênfase4 13 3 2 2 4" xfId="5753"/>
    <cellStyle name="20% - Ênfase4 13 3 2 2 5" xfId="5754"/>
    <cellStyle name="20% - Ênfase4 13 3 2 2 6" xfId="5755"/>
    <cellStyle name="20% - Ênfase4 13 3 2 3" xfId="5756"/>
    <cellStyle name="20% - Ênfase4 13 3 2 3 2" xfId="5757"/>
    <cellStyle name="20% - Ênfase4 13 3 2 3 3" xfId="5758"/>
    <cellStyle name="20% - Ênfase4 13 3 2 4" xfId="5759"/>
    <cellStyle name="20% - Ênfase4 13 3 2 5" xfId="5760"/>
    <cellStyle name="20% - Ênfase4 13 3 2 6" xfId="5761"/>
    <cellStyle name="20% - Ênfase4 13 3 2 7" xfId="5762"/>
    <cellStyle name="20% - Ênfase4 13 3 2 8" xfId="5763"/>
    <cellStyle name="20% - Ênfase4 13 3 3" xfId="5764"/>
    <cellStyle name="20% - Ênfase4 13 3 3 2" xfId="5765"/>
    <cellStyle name="20% - Ênfase4 13 3 3 2 2" xfId="5766"/>
    <cellStyle name="20% - Ênfase4 13 3 3 3" xfId="5767"/>
    <cellStyle name="20% - Ênfase4 13 3 3 4" xfId="5768"/>
    <cellStyle name="20% - Ênfase4 13 3 3 5" xfId="5769"/>
    <cellStyle name="20% - Ênfase4 13 3 3 6" xfId="5770"/>
    <cellStyle name="20% - Ênfase4 13 3 4" xfId="5771"/>
    <cellStyle name="20% - Ênfase4 13 3 4 2" xfId="5772"/>
    <cellStyle name="20% - Ênfase4 13 3 4 3" xfId="5773"/>
    <cellStyle name="20% - Ênfase4 13 3 4 4" xfId="5774"/>
    <cellStyle name="20% - Ênfase4 13 3 5" xfId="5775"/>
    <cellStyle name="20% - Ênfase4 13 3 6" xfId="5776"/>
    <cellStyle name="20% - Ênfase4 13 3 7" xfId="5777"/>
    <cellStyle name="20% - Ênfase4 13 3 8" xfId="5778"/>
    <cellStyle name="20% - Ênfase4 13 3 9" xfId="5779"/>
    <cellStyle name="20% - Ênfase4 13 4" xfId="5780"/>
    <cellStyle name="20% - Ênfase4 13 4 10" xfId="5781"/>
    <cellStyle name="20% - Ênfase4 13 4 2" xfId="5782"/>
    <cellStyle name="20% - Ênfase4 13 4 2 2" xfId="5783"/>
    <cellStyle name="20% - Ênfase4 13 4 2 2 2" xfId="5784"/>
    <cellStyle name="20% - Ênfase4 13 4 2 2 2 2" xfId="5785"/>
    <cellStyle name="20% - Ênfase4 13 4 2 2 3" xfId="5786"/>
    <cellStyle name="20% - Ênfase4 13 4 2 2 4" xfId="5787"/>
    <cellStyle name="20% - Ênfase4 13 4 2 2 5" xfId="5788"/>
    <cellStyle name="20% - Ênfase4 13 4 2 2 6" xfId="5789"/>
    <cellStyle name="20% - Ênfase4 13 4 2 3" xfId="5790"/>
    <cellStyle name="20% - Ênfase4 13 4 2 3 2" xfId="5791"/>
    <cellStyle name="20% - Ênfase4 13 4 2 3 3" xfId="5792"/>
    <cellStyle name="20% - Ênfase4 13 4 2 4" xfId="5793"/>
    <cellStyle name="20% - Ênfase4 13 4 2 5" xfId="5794"/>
    <cellStyle name="20% - Ênfase4 13 4 2 6" xfId="5795"/>
    <cellStyle name="20% - Ênfase4 13 4 2 7" xfId="5796"/>
    <cellStyle name="20% - Ênfase4 13 4 2 8" xfId="5797"/>
    <cellStyle name="20% - Ênfase4 13 4 3" xfId="5798"/>
    <cellStyle name="20% - Ênfase4 13 4 3 2" xfId="5799"/>
    <cellStyle name="20% - Ênfase4 13 4 3 2 2" xfId="5800"/>
    <cellStyle name="20% - Ênfase4 13 4 3 3" xfId="5801"/>
    <cellStyle name="20% - Ênfase4 13 4 3 4" xfId="5802"/>
    <cellStyle name="20% - Ênfase4 13 4 3 5" xfId="5803"/>
    <cellStyle name="20% - Ênfase4 13 4 3 6" xfId="5804"/>
    <cellStyle name="20% - Ênfase4 13 4 4" xfId="5805"/>
    <cellStyle name="20% - Ênfase4 13 4 4 2" xfId="5806"/>
    <cellStyle name="20% - Ênfase4 13 4 4 3" xfId="5807"/>
    <cellStyle name="20% - Ênfase4 13 4 4 4" xfId="5808"/>
    <cellStyle name="20% - Ênfase4 13 4 5" xfId="5809"/>
    <cellStyle name="20% - Ênfase4 13 4 6" xfId="5810"/>
    <cellStyle name="20% - Ênfase4 13 4 7" xfId="5811"/>
    <cellStyle name="20% - Ênfase4 13 4 8" xfId="5812"/>
    <cellStyle name="20% - Ênfase4 13 4 9" xfId="5813"/>
    <cellStyle name="20% - Ênfase4 13 5" xfId="5814"/>
    <cellStyle name="20% - Ênfase4 13 5 10" xfId="5815"/>
    <cellStyle name="20% - Ênfase4 13 5 2" xfId="5816"/>
    <cellStyle name="20% - Ênfase4 13 5 2 2" xfId="5817"/>
    <cellStyle name="20% - Ênfase4 13 5 2 2 2" xfId="5818"/>
    <cellStyle name="20% - Ênfase4 13 5 2 2 2 2" xfId="5819"/>
    <cellStyle name="20% - Ênfase4 13 5 2 2 3" xfId="5820"/>
    <cellStyle name="20% - Ênfase4 13 5 2 2 4" xfId="5821"/>
    <cellStyle name="20% - Ênfase4 13 5 2 2 5" xfId="5822"/>
    <cellStyle name="20% - Ênfase4 13 5 2 2 6" xfId="5823"/>
    <cellStyle name="20% - Ênfase4 13 5 2 3" xfId="5824"/>
    <cellStyle name="20% - Ênfase4 13 5 2 3 2" xfId="5825"/>
    <cellStyle name="20% - Ênfase4 13 5 2 3 3" xfId="5826"/>
    <cellStyle name="20% - Ênfase4 13 5 2 4" xfId="5827"/>
    <cellStyle name="20% - Ênfase4 13 5 2 5" xfId="5828"/>
    <cellStyle name="20% - Ênfase4 13 5 2 6" xfId="5829"/>
    <cellStyle name="20% - Ênfase4 13 5 2 7" xfId="5830"/>
    <cellStyle name="20% - Ênfase4 13 5 2 8" xfId="5831"/>
    <cellStyle name="20% - Ênfase4 13 5 3" xfId="5832"/>
    <cellStyle name="20% - Ênfase4 13 5 3 2" xfId="5833"/>
    <cellStyle name="20% - Ênfase4 13 5 3 2 2" xfId="5834"/>
    <cellStyle name="20% - Ênfase4 13 5 3 3" xfId="5835"/>
    <cellStyle name="20% - Ênfase4 13 5 3 4" xfId="5836"/>
    <cellStyle name="20% - Ênfase4 13 5 3 5" xfId="5837"/>
    <cellStyle name="20% - Ênfase4 13 5 3 6" xfId="5838"/>
    <cellStyle name="20% - Ênfase4 13 5 4" xfId="5839"/>
    <cellStyle name="20% - Ênfase4 13 5 4 2" xfId="5840"/>
    <cellStyle name="20% - Ênfase4 13 5 4 3" xfId="5841"/>
    <cellStyle name="20% - Ênfase4 13 5 4 4" xfId="5842"/>
    <cellStyle name="20% - Ênfase4 13 5 5" xfId="5843"/>
    <cellStyle name="20% - Ênfase4 13 5 6" xfId="5844"/>
    <cellStyle name="20% - Ênfase4 13 5 7" xfId="5845"/>
    <cellStyle name="20% - Ênfase4 13 5 8" xfId="5846"/>
    <cellStyle name="20% - Ênfase4 13 5 9" xfId="5847"/>
    <cellStyle name="20% - Ênfase4 13 6" xfId="5848"/>
    <cellStyle name="20% - Ênfase4 13 6 2" xfId="5849"/>
    <cellStyle name="20% - Ênfase4 13 6 2 2" xfId="5850"/>
    <cellStyle name="20% - Ênfase4 13 6 2 2 2" xfId="5851"/>
    <cellStyle name="20% - Ênfase4 13 6 2 3" xfId="5852"/>
    <cellStyle name="20% - Ênfase4 13 6 2 4" xfId="5853"/>
    <cellStyle name="20% - Ênfase4 13 6 2 5" xfId="5854"/>
    <cellStyle name="20% - Ênfase4 13 6 2 6" xfId="5855"/>
    <cellStyle name="20% - Ênfase4 13 6 3" xfId="5856"/>
    <cellStyle name="20% - Ênfase4 13 6 3 2" xfId="5857"/>
    <cellStyle name="20% - Ênfase4 13 6 3 3" xfId="5858"/>
    <cellStyle name="20% - Ênfase4 13 6 3 4" xfId="5859"/>
    <cellStyle name="20% - Ênfase4 13 6 4" xfId="5860"/>
    <cellStyle name="20% - Ênfase4 13 6 5" xfId="5861"/>
    <cellStyle name="20% - Ênfase4 13 6 6" xfId="5862"/>
    <cellStyle name="20% - Ênfase4 13 6 7" xfId="5863"/>
    <cellStyle name="20% - Ênfase4 13 6 8" xfId="5864"/>
    <cellStyle name="20% - Ênfase4 13 6 9" xfId="5865"/>
    <cellStyle name="20% - Ênfase4 13 7" xfId="5866"/>
    <cellStyle name="20% - Ênfase4 13 7 2" xfId="5867"/>
    <cellStyle name="20% - Ênfase4 13 7 2 2" xfId="5868"/>
    <cellStyle name="20% - Ênfase4 13 7 2 2 2" xfId="5869"/>
    <cellStyle name="20% - Ênfase4 13 7 2 3" xfId="5870"/>
    <cellStyle name="20% - Ênfase4 13 7 2 4" xfId="5871"/>
    <cellStyle name="20% - Ênfase4 13 7 2 5" xfId="5872"/>
    <cellStyle name="20% - Ênfase4 13 7 2 6" xfId="5873"/>
    <cellStyle name="20% - Ênfase4 13 7 3" xfId="5874"/>
    <cellStyle name="20% - Ênfase4 13 7 3 2" xfId="5875"/>
    <cellStyle name="20% - Ênfase4 13 7 3 3" xfId="5876"/>
    <cellStyle name="20% - Ênfase4 13 7 4" xfId="5877"/>
    <cellStyle name="20% - Ênfase4 13 7 5" xfId="5878"/>
    <cellStyle name="20% - Ênfase4 13 7 6" xfId="5879"/>
    <cellStyle name="20% - Ênfase4 13 7 7" xfId="5880"/>
    <cellStyle name="20% - Ênfase4 13 7 8" xfId="5881"/>
    <cellStyle name="20% - Ênfase4 13 8" xfId="5882"/>
    <cellStyle name="20% - Ênfase4 13 8 2" xfId="5883"/>
    <cellStyle name="20% - Ênfase4 13 8 2 2" xfId="5884"/>
    <cellStyle name="20% - Ênfase4 13 8 2 3" xfId="5885"/>
    <cellStyle name="20% - Ênfase4 13 8 3" xfId="5886"/>
    <cellStyle name="20% - Ênfase4 13 8 4" xfId="5887"/>
    <cellStyle name="20% - Ênfase4 13 8 5" xfId="5888"/>
    <cellStyle name="20% - Ênfase4 13 8 6" xfId="5889"/>
    <cellStyle name="20% - Ênfase4 13 8 7" xfId="5890"/>
    <cellStyle name="20% - Ênfase4 13 9" xfId="5891"/>
    <cellStyle name="20% - Ênfase4 13 9 2" xfId="5892"/>
    <cellStyle name="20% - Ênfase4 13 9 3" xfId="5893"/>
    <cellStyle name="20% - Ênfase4 13 9 4" xfId="5894"/>
    <cellStyle name="20% - Ênfase4 13 9 5" xfId="5895"/>
    <cellStyle name="20% - Ênfase4 13 9 6" xfId="5896"/>
    <cellStyle name="20% - Ênfase4 14" xfId="5897"/>
    <cellStyle name="20% - Ênfase4 14 2" xfId="5898"/>
    <cellStyle name="20% - Ênfase4 15" xfId="5899"/>
    <cellStyle name="20% - Ênfase4 15 10" xfId="5900"/>
    <cellStyle name="20% - Ênfase4 15 11" xfId="5901"/>
    <cellStyle name="20% - Ênfase4 15 2" xfId="5902"/>
    <cellStyle name="20% - Ênfase4 15 3" xfId="5903"/>
    <cellStyle name="20% - Ênfase4 15 3 2" xfId="5904"/>
    <cellStyle name="20% - Ênfase4 15 3 2 2" xfId="5905"/>
    <cellStyle name="20% - Ênfase4 15 3 2 2 2" xfId="5906"/>
    <cellStyle name="20% - Ênfase4 15 3 2 3" xfId="5907"/>
    <cellStyle name="20% - Ênfase4 15 3 2 4" xfId="5908"/>
    <cellStyle name="20% - Ênfase4 15 3 2 5" xfId="5909"/>
    <cellStyle name="20% - Ênfase4 15 3 2 6" xfId="5910"/>
    <cellStyle name="20% - Ênfase4 15 3 3" xfId="5911"/>
    <cellStyle name="20% - Ênfase4 15 3 3 2" xfId="5912"/>
    <cellStyle name="20% - Ênfase4 15 3 3 3" xfId="5913"/>
    <cellStyle name="20% - Ênfase4 15 3 4" xfId="5914"/>
    <cellStyle name="20% - Ênfase4 15 3 5" xfId="5915"/>
    <cellStyle name="20% - Ênfase4 15 3 6" xfId="5916"/>
    <cellStyle name="20% - Ênfase4 15 3 7" xfId="5917"/>
    <cellStyle name="20% - Ênfase4 15 3 8" xfId="5918"/>
    <cellStyle name="20% - Ênfase4 15 4" xfId="5919"/>
    <cellStyle name="20% - Ênfase4 15 4 2" xfId="5920"/>
    <cellStyle name="20% - Ênfase4 15 4 2 2" xfId="5921"/>
    <cellStyle name="20% - Ênfase4 15 4 3" xfId="5922"/>
    <cellStyle name="20% - Ênfase4 15 4 4" xfId="5923"/>
    <cellStyle name="20% - Ênfase4 15 4 5" xfId="5924"/>
    <cellStyle name="20% - Ênfase4 15 4 6" xfId="5925"/>
    <cellStyle name="20% - Ênfase4 15 5" xfId="5926"/>
    <cellStyle name="20% - Ênfase4 15 5 2" xfId="5927"/>
    <cellStyle name="20% - Ênfase4 15 5 3" xfId="5928"/>
    <cellStyle name="20% - Ênfase4 15 5 4" xfId="5929"/>
    <cellStyle name="20% - Ênfase4 15 6" xfId="5930"/>
    <cellStyle name="20% - Ênfase4 15 7" xfId="5931"/>
    <cellStyle name="20% - Ênfase4 15 8" xfId="5932"/>
    <cellStyle name="20% - Ênfase4 15 9" xfId="5933"/>
    <cellStyle name="20% - Ênfase4 16" xfId="5934"/>
    <cellStyle name="20% - Ênfase4 16 10" xfId="5935"/>
    <cellStyle name="20% - Ênfase4 16 11" xfId="5936"/>
    <cellStyle name="20% - Ênfase4 16 2" xfId="5937"/>
    <cellStyle name="20% - Ênfase4 16 3" xfId="5938"/>
    <cellStyle name="20% - Ênfase4 16 3 2" xfId="5939"/>
    <cellStyle name="20% - Ênfase4 16 3 2 2" xfId="5940"/>
    <cellStyle name="20% - Ênfase4 16 3 2 2 2" xfId="5941"/>
    <cellStyle name="20% - Ênfase4 16 3 2 3" xfId="5942"/>
    <cellStyle name="20% - Ênfase4 16 3 2 4" xfId="5943"/>
    <cellStyle name="20% - Ênfase4 16 3 2 5" xfId="5944"/>
    <cellStyle name="20% - Ênfase4 16 3 2 6" xfId="5945"/>
    <cellStyle name="20% - Ênfase4 16 3 3" xfId="5946"/>
    <cellStyle name="20% - Ênfase4 16 3 3 2" xfId="5947"/>
    <cellStyle name="20% - Ênfase4 16 3 3 3" xfId="5948"/>
    <cellStyle name="20% - Ênfase4 16 3 4" xfId="5949"/>
    <cellStyle name="20% - Ênfase4 16 3 5" xfId="5950"/>
    <cellStyle name="20% - Ênfase4 16 3 6" xfId="5951"/>
    <cellStyle name="20% - Ênfase4 16 3 7" xfId="5952"/>
    <cellStyle name="20% - Ênfase4 16 3 8" xfId="5953"/>
    <cellStyle name="20% - Ênfase4 16 4" xfId="5954"/>
    <cellStyle name="20% - Ênfase4 16 4 2" xfId="5955"/>
    <cellStyle name="20% - Ênfase4 16 4 2 2" xfId="5956"/>
    <cellStyle name="20% - Ênfase4 16 4 3" xfId="5957"/>
    <cellStyle name="20% - Ênfase4 16 4 4" xfId="5958"/>
    <cellStyle name="20% - Ênfase4 16 4 5" xfId="5959"/>
    <cellStyle name="20% - Ênfase4 16 4 6" xfId="5960"/>
    <cellStyle name="20% - Ênfase4 16 5" xfId="5961"/>
    <cellStyle name="20% - Ênfase4 16 5 2" xfId="5962"/>
    <cellStyle name="20% - Ênfase4 16 5 3" xfId="5963"/>
    <cellStyle name="20% - Ênfase4 16 5 4" xfId="5964"/>
    <cellStyle name="20% - Ênfase4 16 6" xfId="5965"/>
    <cellStyle name="20% - Ênfase4 16 7" xfId="5966"/>
    <cellStyle name="20% - Ênfase4 16 8" xfId="5967"/>
    <cellStyle name="20% - Ênfase4 16 9" xfId="5968"/>
    <cellStyle name="20% - Ênfase4 17" xfId="5969"/>
    <cellStyle name="20% - Ênfase4 17 10" xfId="5970"/>
    <cellStyle name="20% - Ênfase4 17 2" xfId="5971"/>
    <cellStyle name="20% - Ênfase4 17 3" xfId="5972"/>
    <cellStyle name="20% - Ênfase4 17 3 2" xfId="5973"/>
    <cellStyle name="20% - Ênfase4 17 3 2 2" xfId="5974"/>
    <cellStyle name="20% - Ênfase4 17 3 3" xfId="5975"/>
    <cellStyle name="20% - Ênfase4 17 3 4" xfId="5976"/>
    <cellStyle name="20% - Ênfase4 17 3 5" xfId="5977"/>
    <cellStyle name="20% - Ênfase4 17 3 6" xfId="5978"/>
    <cellStyle name="20% - Ênfase4 17 4" xfId="5979"/>
    <cellStyle name="20% - Ênfase4 17 4 2" xfId="5980"/>
    <cellStyle name="20% - Ênfase4 17 4 3" xfId="5981"/>
    <cellStyle name="20% - Ênfase4 17 4 4" xfId="5982"/>
    <cellStyle name="20% - Ênfase4 17 5" xfId="5983"/>
    <cellStyle name="20% - Ênfase4 17 6" xfId="5984"/>
    <cellStyle name="20% - Ênfase4 17 7" xfId="5985"/>
    <cellStyle name="20% - Ênfase4 17 8" xfId="5986"/>
    <cellStyle name="20% - Ênfase4 17 9" xfId="5987"/>
    <cellStyle name="20% - Ênfase4 18" xfId="5988"/>
    <cellStyle name="20% - Ênfase4 18 2" xfId="5989"/>
    <cellStyle name="20% - Ênfase4 18 2 2" xfId="5990"/>
    <cellStyle name="20% - Ênfase4 18 2 2 2" xfId="5991"/>
    <cellStyle name="20% - Ênfase4 18 2 3" xfId="5992"/>
    <cellStyle name="20% - Ênfase4 18 2 4" xfId="5993"/>
    <cellStyle name="20% - Ênfase4 18 2 5" xfId="5994"/>
    <cellStyle name="20% - Ênfase4 18 2 6" xfId="5995"/>
    <cellStyle name="20% - Ênfase4 18 3" xfId="5996"/>
    <cellStyle name="20% - Ênfase4 18 3 2" xfId="5997"/>
    <cellStyle name="20% - Ênfase4 18 3 3" xfId="5998"/>
    <cellStyle name="20% - Ênfase4 18 4" xfId="5999"/>
    <cellStyle name="20% - Ênfase4 18 5" xfId="6000"/>
    <cellStyle name="20% - Ênfase4 18 6" xfId="6001"/>
    <cellStyle name="20% - Ênfase4 18 7" xfId="6002"/>
    <cellStyle name="20% - Ênfase4 18 8" xfId="6003"/>
    <cellStyle name="20% - Ênfase4 19" xfId="6004"/>
    <cellStyle name="20% - Ênfase4 19 2" xfId="6005"/>
    <cellStyle name="20% - Ênfase4 19 2 2" xfId="6006"/>
    <cellStyle name="20% - Ênfase4 19 2 3" xfId="6007"/>
    <cellStyle name="20% - Ênfase4 19 3" xfId="6008"/>
    <cellStyle name="20% - Ênfase4 19 4" xfId="6009"/>
    <cellStyle name="20% - Ênfase4 19 5" xfId="6010"/>
    <cellStyle name="20% - Ênfase4 19 6" xfId="6011"/>
    <cellStyle name="20% - Ênfase4 19 7" xfId="6012"/>
    <cellStyle name="20% - Ênfase4 2" xfId="6013"/>
    <cellStyle name="20% - Ênfase4 2 2" xfId="6014"/>
    <cellStyle name="20% - Ênfase4 2 2 2" xfId="6015"/>
    <cellStyle name="20% - Ênfase4 2 2 2 10" xfId="6016"/>
    <cellStyle name="20% - Ênfase4 2 2 2 2" xfId="6017"/>
    <cellStyle name="20% - Ênfase4 2 2 2 2 2" xfId="6018"/>
    <cellStyle name="20% - Ênfase4 2 2 2 2 2 2" xfId="6019"/>
    <cellStyle name="20% - Ênfase4 2 2 2 2 2 2 2" xfId="6020"/>
    <cellStyle name="20% - Ênfase4 2 2 2 2 2 3" xfId="6021"/>
    <cellStyle name="20% - Ênfase4 2 2 2 2 2 4" xfId="6022"/>
    <cellStyle name="20% - Ênfase4 2 2 2 2 2 5" xfId="6023"/>
    <cellStyle name="20% - Ênfase4 2 2 2 2 2 6" xfId="6024"/>
    <cellStyle name="20% - Ênfase4 2 2 2 2 3" xfId="6025"/>
    <cellStyle name="20% - Ênfase4 2 2 2 2 3 2" xfId="6026"/>
    <cellStyle name="20% - Ênfase4 2 2 2 2 3 3" xfId="6027"/>
    <cellStyle name="20% - Ênfase4 2 2 2 2 4" xfId="6028"/>
    <cellStyle name="20% - Ênfase4 2 2 2 2 5" xfId="6029"/>
    <cellStyle name="20% - Ênfase4 2 2 2 2 6" xfId="6030"/>
    <cellStyle name="20% - Ênfase4 2 2 2 2 7" xfId="6031"/>
    <cellStyle name="20% - Ênfase4 2 2 2 2 8" xfId="6032"/>
    <cellStyle name="20% - Ênfase4 2 2 2 3" xfId="6033"/>
    <cellStyle name="20% - Ênfase4 2 2 2 3 2" xfId="6034"/>
    <cellStyle name="20% - Ênfase4 2 2 2 3 2 2" xfId="6035"/>
    <cellStyle name="20% - Ênfase4 2 2 2 3 3" xfId="6036"/>
    <cellStyle name="20% - Ênfase4 2 2 2 3 4" xfId="6037"/>
    <cellStyle name="20% - Ênfase4 2 2 2 3 5" xfId="6038"/>
    <cellStyle name="20% - Ênfase4 2 2 2 3 6" xfId="6039"/>
    <cellStyle name="20% - Ênfase4 2 2 2 4" xfId="6040"/>
    <cellStyle name="20% - Ênfase4 2 2 2 4 2" xfId="6041"/>
    <cellStyle name="20% - Ênfase4 2 2 2 4 3" xfId="6042"/>
    <cellStyle name="20% - Ênfase4 2 2 2 4 4" xfId="6043"/>
    <cellStyle name="20% - Ênfase4 2 2 2 5" xfId="6044"/>
    <cellStyle name="20% - Ênfase4 2 2 2 6" xfId="6045"/>
    <cellStyle name="20% - Ênfase4 2 2 2 7" xfId="6046"/>
    <cellStyle name="20% - Ênfase4 2 2 2 8" xfId="6047"/>
    <cellStyle name="20% - Ênfase4 2 2 2 9" xfId="6048"/>
    <cellStyle name="20% - Ênfase4 2 2 3" xfId="6049"/>
    <cellStyle name="20% - Ênfase4 2 2 4" xfId="6050"/>
    <cellStyle name="20% - Ênfase4 2 2 4 10" xfId="6051"/>
    <cellStyle name="20% - Ênfase4 2 2 4 2" xfId="6052"/>
    <cellStyle name="20% - Ênfase4 2 2 4 2 2" xfId="6053"/>
    <cellStyle name="20% - Ênfase4 2 2 4 2 2 2" xfId="6054"/>
    <cellStyle name="20% - Ênfase4 2 2 4 2 2 2 2" xfId="6055"/>
    <cellStyle name="20% - Ênfase4 2 2 4 2 2 3" xfId="6056"/>
    <cellStyle name="20% - Ênfase4 2 2 4 2 2 4" xfId="6057"/>
    <cellStyle name="20% - Ênfase4 2 2 4 2 2 5" xfId="6058"/>
    <cellStyle name="20% - Ênfase4 2 2 4 2 2 6" xfId="6059"/>
    <cellStyle name="20% - Ênfase4 2 2 4 2 3" xfId="6060"/>
    <cellStyle name="20% - Ênfase4 2 2 4 2 3 2" xfId="6061"/>
    <cellStyle name="20% - Ênfase4 2 2 4 2 3 3" xfId="6062"/>
    <cellStyle name="20% - Ênfase4 2 2 4 2 4" xfId="6063"/>
    <cellStyle name="20% - Ênfase4 2 2 4 2 5" xfId="6064"/>
    <cellStyle name="20% - Ênfase4 2 2 4 2 6" xfId="6065"/>
    <cellStyle name="20% - Ênfase4 2 2 4 2 7" xfId="6066"/>
    <cellStyle name="20% - Ênfase4 2 2 4 2 8" xfId="6067"/>
    <cellStyle name="20% - Ênfase4 2 2 4 3" xfId="6068"/>
    <cellStyle name="20% - Ênfase4 2 2 4 3 2" xfId="6069"/>
    <cellStyle name="20% - Ênfase4 2 2 4 3 2 2" xfId="6070"/>
    <cellStyle name="20% - Ênfase4 2 2 4 3 3" xfId="6071"/>
    <cellStyle name="20% - Ênfase4 2 2 4 3 4" xfId="6072"/>
    <cellStyle name="20% - Ênfase4 2 2 4 3 5" xfId="6073"/>
    <cellStyle name="20% - Ênfase4 2 2 4 3 6" xfId="6074"/>
    <cellStyle name="20% - Ênfase4 2 2 4 4" xfId="6075"/>
    <cellStyle name="20% - Ênfase4 2 2 4 4 2" xfId="6076"/>
    <cellStyle name="20% - Ênfase4 2 2 4 4 3" xfId="6077"/>
    <cellStyle name="20% - Ênfase4 2 2 4 4 4" xfId="6078"/>
    <cellStyle name="20% - Ênfase4 2 2 4 5" xfId="6079"/>
    <cellStyle name="20% - Ênfase4 2 2 4 6" xfId="6080"/>
    <cellStyle name="20% - Ênfase4 2 2 4 7" xfId="6081"/>
    <cellStyle name="20% - Ênfase4 2 2 4 8" xfId="6082"/>
    <cellStyle name="20% - Ênfase4 2 2 4 9" xfId="6083"/>
    <cellStyle name="20% - Ênfase4 2 2 5" xfId="6084"/>
    <cellStyle name="20% - Ênfase4 2 2 5 10" xfId="6085"/>
    <cellStyle name="20% - Ênfase4 2 2 5 2" xfId="6086"/>
    <cellStyle name="20% - Ênfase4 2 2 5 2 2" xfId="6087"/>
    <cellStyle name="20% - Ênfase4 2 2 5 2 2 2" xfId="6088"/>
    <cellStyle name="20% - Ênfase4 2 2 5 2 2 2 2" xfId="6089"/>
    <cellStyle name="20% - Ênfase4 2 2 5 2 2 3" xfId="6090"/>
    <cellStyle name="20% - Ênfase4 2 2 5 2 2 4" xfId="6091"/>
    <cellStyle name="20% - Ênfase4 2 2 5 2 2 5" xfId="6092"/>
    <cellStyle name="20% - Ênfase4 2 2 5 2 2 6" xfId="6093"/>
    <cellStyle name="20% - Ênfase4 2 2 5 2 3" xfId="6094"/>
    <cellStyle name="20% - Ênfase4 2 2 5 2 3 2" xfId="6095"/>
    <cellStyle name="20% - Ênfase4 2 2 5 2 3 3" xfId="6096"/>
    <cellStyle name="20% - Ênfase4 2 2 5 2 4" xfId="6097"/>
    <cellStyle name="20% - Ênfase4 2 2 5 2 5" xfId="6098"/>
    <cellStyle name="20% - Ênfase4 2 2 5 2 6" xfId="6099"/>
    <cellStyle name="20% - Ênfase4 2 2 5 2 7" xfId="6100"/>
    <cellStyle name="20% - Ênfase4 2 2 5 2 8" xfId="6101"/>
    <cellStyle name="20% - Ênfase4 2 2 5 3" xfId="6102"/>
    <cellStyle name="20% - Ênfase4 2 2 5 3 2" xfId="6103"/>
    <cellStyle name="20% - Ênfase4 2 2 5 3 2 2" xfId="6104"/>
    <cellStyle name="20% - Ênfase4 2 2 5 3 3" xfId="6105"/>
    <cellStyle name="20% - Ênfase4 2 2 5 3 4" xfId="6106"/>
    <cellStyle name="20% - Ênfase4 2 2 5 3 5" xfId="6107"/>
    <cellStyle name="20% - Ênfase4 2 2 5 3 6" xfId="6108"/>
    <cellStyle name="20% - Ênfase4 2 2 5 4" xfId="6109"/>
    <cellStyle name="20% - Ênfase4 2 2 5 4 2" xfId="6110"/>
    <cellStyle name="20% - Ênfase4 2 2 5 4 3" xfId="6111"/>
    <cellStyle name="20% - Ênfase4 2 2 5 4 4" xfId="6112"/>
    <cellStyle name="20% - Ênfase4 2 2 5 5" xfId="6113"/>
    <cellStyle name="20% - Ênfase4 2 2 5 6" xfId="6114"/>
    <cellStyle name="20% - Ênfase4 2 2 5 7" xfId="6115"/>
    <cellStyle name="20% - Ênfase4 2 2 5 8" xfId="6116"/>
    <cellStyle name="20% - Ênfase4 2 2 5 9" xfId="6117"/>
    <cellStyle name="20% - Ênfase4 2 2 6" xfId="6118"/>
    <cellStyle name="20% - Ênfase4 2 2 6 10" xfId="6119"/>
    <cellStyle name="20% - Ênfase4 2 2 6 2" xfId="6120"/>
    <cellStyle name="20% - Ênfase4 2 2 6 2 2" xfId="6121"/>
    <cellStyle name="20% - Ênfase4 2 2 6 2 2 2" xfId="6122"/>
    <cellStyle name="20% - Ênfase4 2 2 6 2 2 2 2" xfId="6123"/>
    <cellStyle name="20% - Ênfase4 2 2 6 2 2 3" xfId="6124"/>
    <cellStyle name="20% - Ênfase4 2 2 6 2 2 4" xfId="6125"/>
    <cellStyle name="20% - Ênfase4 2 2 6 2 2 5" xfId="6126"/>
    <cellStyle name="20% - Ênfase4 2 2 6 2 2 6" xfId="6127"/>
    <cellStyle name="20% - Ênfase4 2 2 6 2 3" xfId="6128"/>
    <cellStyle name="20% - Ênfase4 2 2 6 2 3 2" xfId="6129"/>
    <cellStyle name="20% - Ênfase4 2 2 6 2 3 3" xfId="6130"/>
    <cellStyle name="20% - Ênfase4 2 2 6 2 4" xfId="6131"/>
    <cellStyle name="20% - Ênfase4 2 2 6 2 5" xfId="6132"/>
    <cellStyle name="20% - Ênfase4 2 2 6 2 6" xfId="6133"/>
    <cellStyle name="20% - Ênfase4 2 2 6 2 7" xfId="6134"/>
    <cellStyle name="20% - Ênfase4 2 2 6 2 8" xfId="6135"/>
    <cellStyle name="20% - Ênfase4 2 2 6 3" xfId="6136"/>
    <cellStyle name="20% - Ênfase4 2 2 6 3 2" xfId="6137"/>
    <cellStyle name="20% - Ênfase4 2 2 6 3 2 2" xfId="6138"/>
    <cellStyle name="20% - Ênfase4 2 2 6 3 3" xfId="6139"/>
    <cellStyle name="20% - Ênfase4 2 2 6 3 4" xfId="6140"/>
    <cellStyle name="20% - Ênfase4 2 2 6 3 5" xfId="6141"/>
    <cellStyle name="20% - Ênfase4 2 2 6 3 6" xfId="6142"/>
    <cellStyle name="20% - Ênfase4 2 2 6 4" xfId="6143"/>
    <cellStyle name="20% - Ênfase4 2 2 6 4 2" xfId="6144"/>
    <cellStyle name="20% - Ênfase4 2 2 6 4 3" xfId="6145"/>
    <cellStyle name="20% - Ênfase4 2 2 6 4 4" xfId="6146"/>
    <cellStyle name="20% - Ênfase4 2 2 6 5" xfId="6147"/>
    <cellStyle name="20% - Ênfase4 2 2 6 6" xfId="6148"/>
    <cellStyle name="20% - Ênfase4 2 2 6 7" xfId="6149"/>
    <cellStyle name="20% - Ênfase4 2 2 6 8" xfId="6150"/>
    <cellStyle name="20% - Ênfase4 2 2 6 9" xfId="6151"/>
    <cellStyle name="20% - Ênfase4 2 3" xfId="6152"/>
    <cellStyle name="20% - Ênfase4 2 3 10" xfId="6153"/>
    <cellStyle name="20% - Ênfase4 2 3 11" xfId="6154"/>
    <cellStyle name="20% - Ênfase4 2 3 12" xfId="6155"/>
    <cellStyle name="20% - Ênfase4 2 3 2" xfId="6156"/>
    <cellStyle name="20% - Ênfase4 2 3 3" xfId="6157"/>
    <cellStyle name="20% - Ênfase4 2 3 3 2" xfId="6158"/>
    <cellStyle name="20% - Ênfase4 2 3 3 2 2" xfId="6159"/>
    <cellStyle name="20% - Ênfase4 2 3 3 2 2 2" xfId="6160"/>
    <cellStyle name="20% - Ênfase4 2 3 3 2 3" xfId="6161"/>
    <cellStyle name="20% - Ênfase4 2 3 3 2 4" xfId="6162"/>
    <cellStyle name="20% - Ênfase4 2 3 3 2 5" xfId="6163"/>
    <cellStyle name="20% - Ênfase4 2 3 3 2 6" xfId="6164"/>
    <cellStyle name="20% - Ênfase4 2 3 3 3" xfId="6165"/>
    <cellStyle name="20% - Ênfase4 2 3 3 3 2" xfId="6166"/>
    <cellStyle name="20% - Ênfase4 2 3 3 3 3" xfId="6167"/>
    <cellStyle name="20% - Ênfase4 2 3 3 3 4" xfId="6168"/>
    <cellStyle name="20% - Ênfase4 2 3 3 4" xfId="6169"/>
    <cellStyle name="20% - Ênfase4 2 3 3 5" xfId="6170"/>
    <cellStyle name="20% - Ênfase4 2 3 3 6" xfId="6171"/>
    <cellStyle name="20% - Ênfase4 2 3 3 7" xfId="6172"/>
    <cellStyle name="20% - Ênfase4 2 3 3 8" xfId="6173"/>
    <cellStyle name="20% - Ênfase4 2 3 3 9" xfId="6174"/>
    <cellStyle name="20% - Ênfase4 2 3 4" xfId="6175"/>
    <cellStyle name="20% - Ênfase4 2 3 4 2" xfId="6176"/>
    <cellStyle name="20% - Ênfase4 2 3 4 2 2" xfId="6177"/>
    <cellStyle name="20% - Ênfase4 2 3 4 2 2 2" xfId="6178"/>
    <cellStyle name="20% - Ênfase4 2 3 4 2 3" xfId="6179"/>
    <cellStyle name="20% - Ênfase4 2 3 4 2 4" xfId="6180"/>
    <cellStyle name="20% - Ênfase4 2 3 4 2 5" xfId="6181"/>
    <cellStyle name="20% - Ênfase4 2 3 4 2 6" xfId="6182"/>
    <cellStyle name="20% - Ênfase4 2 3 4 3" xfId="6183"/>
    <cellStyle name="20% - Ênfase4 2 3 4 3 2" xfId="6184"/>
    <cellStyle name="20% - Ênfase4 2 3 4 3 3" xfId="6185"/>
    <cellStyle name="20% - Ênfase4 2 3 4 4" xfId="6186"/>
    <cellStyle name="20% - Ênfase4 2 3 4 5" xfId="6187"/>
    <cellStyle name="20% - Ênfase4 2 3 4 6" xfId="6188"/>
    <cellStyle name="20% - Ênfase4 2 3 4 7" xfId="6189"/>
    <cellStyle name="20% - Ênfase4 2 3 4 8" xfId="6190"/>
    <cellStyle name="20% - Ênfase4 2 3 5" xfId="6191"/>
    <cellStyle name="20% - Ênfase4 2 3 5 2" xfId="6192"/>
    <cellStyle name="20% - Ênfase4 2 3 5 2 2" xfId="6193"/>
    <cellStyle name="20% - Ênfase4 2 3 5 3" xfId="6194"/>
    <cellStyle name="20% - Ênfase4 2 3 5 4" xfId="6195"/>
    <cellStyle name="20% - Ênfase4 2 3 5 5" xfId="6196"/>
    <cellStyle name="20% - Ênfase4 2 3 5 6" xfId="6197"/>
    <cellStyle name="20% - Ênfase4 2 3 6" xfId="6198"/>
    <cellStyle name="20% - Ênfase4 2 3 6 2" xfId="6199"/>
    <cellStyle name="20% - Ênfase4 2 3 6 3" xfId="6200"/>
    <cellStyle name="20% - Ênfase4 2 3 6 4" xfId="6201"/>
    <cellStyle name="20% - Ênfase4 2 3 7" xfId="6202"/>
    <cellStyle name="20% - Ênfase4 2 3 8" xfId="6203"/>
    <cellStyle name="20% - Ênfase4 2 3 9" xfId="6204"/>
    <cellStyle name="20% - Ênfase4 2 4" xfId="6205"/>
    <cellStyle name="20% - Ênfase4 2 4 10" xfId="6206"/>
    <cellStyle name="20% - Ênfase4 2 4 2" xfId="6207"/>
    <cellStyle name="20% - Ênfase4 2 4 2 2" xfId="6208"/>
    <cellStyle name="20% - Ênfase4 2 4 2 2 2" xfId="6209"/>
    <cellStyle name="20% - Ênfase4 2 4 2 2 2 2" xfId="6210"/>
    <cellStyle name="20% - Ênfase4 2 4 2 2 3" xfId="6211"/>
    <cellStyle name="20% - Ênfase4 2 4 2 2 4" xfId="6212"/>
    <cellStyle name="20% - Ênfase4 2 4 2 2 5" xfId="6213"/>
    <cellStyle name="20% - Ênfase4 2 4 2 2 6" xfId="6214"/>
    <cellStyle name="20% - Ênfase4 2 4 2 3" xfId="6215"/>
    <cellStyle name="20% - Ênfase4 2 4 2 3 2" xfId="6216"/>
    <cellStyle name="20% - Ênfase4 2 4 2 3 3" xfId="6217"/>
    <cellStyle name="20% - Ênfase4 2 4 2 4" xfId="6218"/>
    <cellStyle name="20% - Ênfase4 2 4 2 5" xfId="6219"/>
    <cellStyle name="20% - Ênfase4 2 4 2 6" xfId="6220"/>
    <cellStyle name="20% - Ênfase4 2 4 2 7" xfId="6221"/>
    <cellStyle name="20% - Ênfase4 2 4 2 8" xfId="6222"/>
    <cellStyle name="20% - Ênfase4 2 4 3" xfId="6223"/>
    <cellStyle name="20% - Ênfase4 2 4 3 2" xfId="6224"/>
    <cellStyle name="20% - Ênfase4 2 4 3 2 2" xfId="6225"/>
    <cellStyle name="20% - Ênfase4 2 4 3 3" xfId="6226"/>
    <cellStyle name="20% - Ênfase4 2 4 3 4" xfId="6227"/>
    <cellStyle name="20% - Ênfase4 2 4 3 5" xfId="6228"/>
    <cellStyle name="20% - Ênfase4 2 4 3 6" xfId="6229"/>
    <cellStyle name="20% - Ênfase4 2 4 4" xfId="6230"/>
    <cellStyle name="20% - Ênfase4 2 4 4 2" xfId="6231"/>
    <cellStyle name="20% - Ênfase4 2 4 4 3" xfId="6232"/>
    <cellStyle name="20% - Ênfase4 2 4 4 4" xfId="6233"/>
    <cellStyle name="20% - Ênfase4 2 4 5" xfId="6234"/>
    <cellStyle name="20% - Ênfase4 2 4 6" xfId="6235"/>
    <cellStyle name="20% - Ênfase4 2 4 7" xfId="6236"/>
    <cellStyle name="20% - Ênfase4 2 4 8" xfId="6237"/>
    <cellStyle name="20% - Ênfase4 2 4 9" xfId="6238"/>
    <cellStyle name="20% - Ênfase4 20" xfId="6239"/>
    <cellStyle name="20% - Ênfase4 20 2" xfId="6240"/>
    <cellStyle name="20% - Ênfase4 20 3" xfId="6241"/>
    <cellStyle name="20% - Ênfase4 20 4" xfId="6242"/>
    <cellStyle name="20% - Ênfase4 20 5" xfId="6243"/>
    <cellStyle name="20% - Ênfase4 20 6" xfId="6244"/>
    <cellStyle name="20% - Ênfase4 21" xfId="6245"/>
    <cellStyle name="20% - Ênfase4 22" xfId="6246"/>
    <cellStyle name="20% - Ênfase4 23" xfId="6247"/>
    <cellStyle name="20% - Ênfase4 24" xfId="6248"/>
    <cellStyle name="20% - Ênfase4 25" xfId="6249"/>
    <cellStyle name="20% - Ênfase4 26" xfId="6250"/>
    <cellStyle name="20% - Ênfase4 3" xfId="6251"/>
    <cellStyle name="20% - Ênfase4 3 2" xfId="6252"/>
    <cellStyle name="20% - Ênfase4 3 2 2" xfId="6253"/>
    <cellStyle name="20% - Ênfase4 3 2 2 10" xfId="6254"/>
    <cellStyle name="20% - Ênfase4 3 2 2 2" xfId="6255"/>
    <cellStyle name="20% - Ênfase4 3 2 2 2 2" xfId="6256"/>
    <cellStyle name="20% - Ênfase4 3 2 2 2 2 2" xfId="6257"/>
    <cellStyle name="20% - Ênfase4 3 2 2 2 2 2 2" xfId="6258"/>
    <cellStyle name="20% - Ênfase4 3 2 2 2 2 3" xfId="6259"/>
    <cellStyle name="20% - Ênfase4 3 2 2 2 2 4" xfId="6260"/>
    <cellStyle name="20% - Ênfase4 3 2 2 2 2 5" xfId="6261"/>
    <cellStyle name="20% - Ênfase4 3 2 2 2 2 6" xfId="6262"/>
    <cellStyle name="20% - Ênfase4 3 2 2 2 3" xfId="6263"/>
    <cellStyle name="20% - Ênfase4 3 2 2 2 3 2" xfId="6264"/>
    <cellStyle name="20% - Ênfase4 3 2 2 2 3 3" xfId="6265"/>
    <cellStyle name="20% - Ênfase4 3 2 2 2 4" xfId="6266"/>
    <cellStyle name="20% - Ênfase4 3 2 2 2 5" xfId="6267"/>
    <cellStyle name="20% - Ênfase4 3 2 2 2 6" xfId="6268"/>
    <cellStyle name="20% - Ênfase4 3 2 2 2 7" xfId="6269"/>
    <cellStyle name="20% - Ênfase4 3 2 2 2 8" xfId="6270"/>
    <cellStyle name="20% - Ênfase4 3 2 2 3" xfId="6271"/>
    <cellStyle name="20% - Ênfase4 3 2 2 3 2" xfId="6272"/>
    <cellStyle name="20% - Ênfase4 3 2 2 3 2 2" xfId="6273"/>
    <cellStyle name="20% - Ênfase4 3 2 2 3 3" xfId="6274"/>
    <cellStyle name="20% - Ênfase4 3 2 2 3 4" xfId="6275"/>
    <cellStyle name="20% - Ênfase4 3 2 2 3 5" xfId="6276"/>
    <cellStyle name="20% - Ênfase4 3 2 2 3 6" xfId="6277"/>
    <cellStyle name="20% - Ênfase4 3 2 2 4" xfId="6278"/>
    <cellStyle name="20% - Ênfase4 3 2 2 4 2" xfId="6279"/>
    <cellStyle name="20% - Ênfase4 3 2 2 4 3" xfId="6280"/>
    <cellStyle name="20% - Ênfase4 3 2 2 4 4" xfId="6281"/>
    <cellStyle name="20% - Ênfase4 3 2 2 5" xfId="6282"/>
    <cellStyle name="20% - Ênfase4 3 2 2 6" xfId="6283"/>
    <cellStyle name="20% - Ênfase4 3 2 2 7" xfId="6284"/>
    <cellStyle name="20% - Ênfase4 3 2 2 8" xfId="6285"/>
    <cellStyle name="20% - Ênfase4 3 2 2 9" xfId="6286"/>
    <cellStyle name="20% - Ênfase4 3 2 3" xfId="6287"/>
    <cellStyle name="20% - Ênfase4 3 2 4" xfId="6288"/>
    <cellStyle name="20% - Ênfase4 3 2 4 10" xfId="6289"/>
    <cellStyle name="20% - Ênfase4 3 2 4 2" xfId="6290"/>
    <cellStyle name="20% - Ênfase4 3 2 4 2 2" xfId="6291"/>
    <cellStyle name="20% - Ênfase4 3 2 4 2 2 2" xfId="6292"/>
    <cellStyle name="20% - Ênfase4 3 2 4 2 2 2 2" xfId="6293"/>
    <cellStyle name="20% - Ênfase4 3 2 4 2 2 3" xfId="6294"/>
    <cellStyle name="20% - Ênfase4 3 2 4 2 2 4" xfId="6295"/>
    <cellStyle name="20% - Ênfase4 3 2 4 2 2 5" xfId="6296"/>
    <cellStyle name="20% - Ênfase4 3 2 4 2 2 6" xfId="6297"/>
    <cellStyle name="20% - Ênfase4 3 2 4 2 3" xfId="6298"/>
    <cellStyle name="20% - Ênfase4 3 2 4 2 3 2" xfId="6299"/>
    <cellStyle name="20% - Ênfase4 3 2 4 2 3 3" xfId="6300"/>
    <cellStyle name="20% - Ênfase4 3 2 4 2 4" xfId="6301"/>
    <cellStyle name="20% - Ênfase4 3 2 4 2 5" xfId="6302"/>
    <cellStyle name="20% - Ênfase4 3 2 4 2 6" xfId="6303"/>
    <cellStyle name="20% - Ênfase4 3 2 4 2 7" xfId="6304"/>
    <cellStyle name="20% - Ênfase4 3 2 4 2 8" xfId="6305"/>
    <cellStyle name="20% - Ênfase4 3 2 4 3" xfId="6306"/>
    <cellStyle name="20% - Ênfase4 3 2 4 3 2" xfId="6307"/>
    <cellStyle name="20% - Ênfase4 3 2 4 3 2 2" xfId="6308"/>
    <cellStyle name="20% - Ênfase4 3 2 4 3 3" xfId="6309"/>
    <cellStyle name="20% - Ênfase4 3 2 4 3 4" xfId="6310"/>
    <cellStyle name="20% - Ênfase4 3 2 4 3 5" xfId="6311"/>
    <cellStyle name="20% - Ênfase4 3 2 4 3 6" xfId="6312"/>
    <cellStyle name="20% - Ênfase4 3 2 4 4" xfId="6313"/>
    <cellStyle name="20% - Ênfase4 3 2 4 4 2" xfId="6314"/>
    <cellStyle name="20% - Ênfase4 3 2 4 4 3" xfId="6315"/>
    <cellStyle name="20% - Ênfase4 3 2 4 4 4" xfId="6316"/>
    <cellStyle name="20% - Ênfase4 3 2 4 5" xfId="6317"/>
    <cellStyle name="20% - Ênfase4 3 2 4 6" xfId="6318"/>
    <cellStyle name="20% - Ênfase4 3 2 4 7" xfId="6319"/>
    <cellStyle name="20% - Ênfase4 3 2 4 8" xfId="6320"/>
    <cellStyle name="20% - Ênfase4 3 2 4 9" xfId="6321"/>
    <cellStyle name="20% - Ênfase4 3 2 5" xfId="6322"/>
    <cellStyle name="20% - Ênfase4 3 2 5 10" xfId="6323"/>
    <cellStyle name="20% - Ênfase4 3 2 5 2" xfId="6324"/>
    <cellStyle name="20% - Ênfase4 3 2 5 2 2" xfId="6325"/>
    <cellStyle name="20% - Ênfase4 3 2 5 2 2 2" xfId="6326"/>
    <cellStyle name="20% - Ênfase4 3 2 5 2 2 2 2" xfId="6327"/>
    <cellStyle name="20% - Ênfase4 3 2 5 2 2 3" xfId="6328"/>
    <cellStyle name="20% - Ênfase4 3 2 5 2 2 4" xfId="6329"/>
    <cellStyle name="20% - Ênfase4 3 2 5 2 2 5" xfId="6330"/>
    <cellStyle name="20% - Ênfase4 3 2 5 2 2 6" xfId="6331"/>
    <cellStyle name="20% - Ênfase4 3 2 5 2 3" xfId="6332"/>
    <cellStyle name="20% - Ênfase4 3 2 5 2 3 2" xfId="6333"/>
    <cellStyle name="20% - Ênfase4 3 2 5 2 3 3" xfId="6334"/>
    <cellStyle name="20% - Ênfase4 3 2 5 2 4" xfId="6335"/>
    <cellStyle name="20% - Ênfase4 3 2 5 2 5" xfId="6336"/>
    <cellStyle name="20% - Ênfase4 3 2 5 2 6" xfId="6337"/>
    <cellStyle name="20% - Ênfase4 3 2 5 2 7" xfId="6338"/>
    <cellStyle name="20% - Ênfase4 3 2 5 2 8" xfId="6339"/>
    <cellStyle name="20% - Ênfase4 3 2 5 3" xfId="6340"/>
    <cellStyle name="20% - Ênfase4 3 2 5 3 2" xfId="6341"/>
    <cellStyle name="20% - Ênfase4 3 2 5 3 2 2" xfId="6342"/>
    <cellStyle name="20% - Ênfase4 3 2 5 3 3" xfId="6343"/>
    <cellStyle name="20% - Ênfase4 3 2 5 3 4" xfId="6344"/>
    <cellStyle name="20% - Ênfase4 3 2 5 3 5" xfId="6345"/>
    <cellStyle name="20% - Ênfase4 3 2 5 3 6" xfId="6346"/>
    <cellStyle name="20% - Ênfase4 3 2 5 4" xfId="6347"/>
    <cellStyle name="20% - Ênfase4 3 2 5 4 2" xfId="6348"/>
    <cellStyle name="20% - Ênfase4 3 2 5 4 3" xfId="6349"/>
    <cellStyle name="20% - Ênfase4 3 2 5 4 4" xfId="6350"/>
    <cellStyle name="20% - Ênfase4 3 2 5 5" xfId="6351"/>
    <cellStyle name="20% - Ênfase4 3 2 5 6" xfId="6352"/>
    <cellStyle name="20% - Ênfase4 3 2 5 7" xfId="6353"/>
    <cellStyle name="20% - Ênfase4 3 2 5 8" xfId="6354"/>
    <cellStyle name="20% - Ênfase4 3 2 5 9" xfId="6355"/>
    <cellStyle name="20% - Ênfase4 3 2 6" xfId="6356"/>
    <cellStyle name="20% - Ênfase4 3 2 6 10" xfId="6357"/>
    <cellStyle name="20% - Ênfase4 3 2 6 2" xfId="6358"/>
    <cellStyle name="20% - Ênfase4 3 2 6 2 2" xfId="6359"/>
    <cellStyle name="20% - Ênfase4 3 2 6 2 2 2" xfId="6360"/>
    <cellStyle name="20% - Ênfase4 3 2 6 2 2 2 2" xfId="6361"/>
    <cellStyle name="20% - Ênfase4 3 2 6 2 2 3" xfId="6362"/>
    <cellStyle name="20% - Ênfase4 3 2 6 2 2 4" xfId="6363"/>
    <cellStyle name="20% - Ênfase4 3 2 6 2 2 5" xfId="6364"/>
    <cellStyle name="20% - Ênfase4 3 2 6 2 2 6" xfId="6365"/>
    <cellStyle name="20% - Ênfase4 3 2 6 2 3" xfId="6366"/>
    <cellStyle name="20% - Ênfase4 3 2 6 2 3 2" xfId="6367"/>
    <cellStyle name="20% - Ênfase4 3 2 6 2 3 3" xfId="6368"/>
    <cellStyle name="20% - Ênfase4 3 2 6 2 4" xfId="6369"/>
    <cellStyle name="20% - Ênfase4 3 2 6 2 5" xfId="6370"/>
    <cellStyle name="20% - Ênfase4 3 2 6 2 6" xfId="6371"/>
    <cellStyle name="20% - Ênfase4 3 2 6 2 7" xfId="6372"/>
    <cellStyle name="20% - Ênfase4 3 2 6 2 8" xfId="6373"/>
    <cellStyle name="20% - Ênfase4 3 2 6 3" xfId="6374"/>
    <cellStyle name="20% - Ênfase4 3 2 6 3 2" xfId="6375"/>
    <cellStyle name="20% - Ênfase4 3 2 6 3 2 2" xfId="6376"/>
    <cellStyle name="20% - Ênfase4 3 2 6 3 3" xfId="6377"/>
    <cellStyle name="20% - Ênfase4 3 2 6 3 4" xfId="6378"/>
    <cellStyle name="20% - Ênfase4 3 2 6 3 5" xfId="6379"/>
    <cellStyle name="20% - Ênfase4 3 2 6 3 6" xfId="6380"/>
    <cellStyle name="20% - Ênfase4 3 2 6 4" xfId="6381"/>
    <cellStyle name="20% - Ênfase4 3 2 6 4 2" xfId="6382"/>
    <cellStyle name="20% - Ênfase4 3 2 6 4 3" xfId="6383"/>
    <cellStyle name="20% - Ênfase4 3 2 6 4 4" xfId="6384"/>
    <cellStyle name="20% - Ênfase4 3 2 6 5" xfId="6385"/>
    <cellStyle name="20% - Ênfase4 3 2 6 6" xfId="6386"/>
    <cellStyle name="20% - Ênfase4 3 2 6 7" xfId="6387"/>
    <cellStyle name="20% - Ênfase4 3 2 6 8" xfId="6388"/>
    <cellStyle name="20% - Ênfase4 3 2 6 9" xfId="6389"/>
    <cellStyle name="20% - Ênfase4 3 3" xfId="6390"/>
    <cellStyle name="20% - Ênfase4 3 3 10" xfId="6391"/>
    <cellStyle name="20% - Ênfase4 3 3 11" xfId="6392"/>
    <cellStyle name="20% - Ênfase4 3 3 12" xfId="6393"/>
    <cellStyle name="20% - Ênfase4 3 3 2" xfId="6394"/>
    <cellStyle name="20% - Ênfase4 3 3 3" xfId="6395"/>
    <cellStyle name="20% - Ênfase4 3 3 3 2" xfId="6396"/>
    <cellStyle name="20% - Ênfase4 3 3 3 2 2" xfId="6397"/>
    <cellStyle name="20% - Ênfase4 3 3 3 2 2 2" xfId="6398"/>
    <cellStyle name="20% - Ênfase4 3 3 3 2 3" xfId="6399"/>
    <cellStyle name="20% - Ênfase4 3 3 3 2 4" xfId="6400"/>
    <cellStyle name="20% - Ênfase4 3 3 3 2 5" xfId="6401"/>
    <cellStyle name="20% - Ênfase4 3 3 3 2 6" xfId="6402"/>
    <cellStyle name="20% - Ênfase4 3 3 3 3" xfId="6403"/>
    <cellStyle name="20% - Ênfase4 3 3 3 3 2" xfId="6404"/>
    <cellStyle name="20% - Ênfase4 3 3 3 3 3" xfId="6405"/>
    <cellStyle name="20% - Ênfase4 3 3 3 3 4" xfId="6406"/>
    <cellStyle name="20% - Ênfase4 3 3 3 4" xfId="6407"/>
    <cellStyle name="20% - Ênfase4 3 3 3 5" xfId="6408"/>
    <cellStyle name="20% - Ênfase4 3 3 3 6" xfId="6409"/>
    <cellStyle name="20% - Ênfase4 3 3 3 7" xfId="6410"/>
    <cellStyle name="20% - Ênfase4 3 3 3 8" xfId="6411"/>
    <cellStyle name="20% - Ênfase4 3 3 3 9" xfId="6412"/>
    <cellStyle name="20% - Ênfase4 3 3 4" xfId="6413"/>
    <cellStyle name="20% - Ênfase4 3 3 4 2" xfId="6414"/>
    <cellStyle name="20% - Ênfase4 3 3 4 2 2" xfId="6415"/>
    <cellStyle name="20% - Ênfase4 3 3 4 2 2 2" xfId="6416"/>
    <cellStyle name="20% - Ênfase4 3 3 4 2 3" xfId="6417"/>
    <cellStyle name="20% - Ênfase4 3 3 4 2 4" xfId="6418"/>
    <cellStyle name="20% - Ênfase4 3 3 4 2 5" xfId="6419"/>
    <cellStyle name="20% - Ênfase4 3 3 4 2 6" xfId="6420"/>
    <cellStyle name="20% - Ênfase4 3 3 4 3" xfId="6421"/>
    <cellStyle name="20% - Ênfase4 3 3 4 3 2" xfId="6422"/>
    <cellStyle name="20% - Ênfase4 3 3 4 3 3" xfId="6423"/>
    <cellStyle name="20% - Ênfase4 3 3 4 4" xfId="6424"/>
    <cellStyle name="20% - Ênfase4 3 3 4 5" xfId="6425"/>
    <cellStyle name="20% - Ênfase4 3 3 4 6" xfId="6426"/>
    <cellStyle name="20% - Ênfase4 3 3 4 7" xfId="6427"/>
    <cellStyle name="20% - Ênfase4 3 3 4 8" xfId="6428"/>
    <cellStyle name="20% - Ênfase4 3 3 5" xfId="6429"/>
    <cellStyle name="20% - Ênfase4 3 3 5 2" xfId="6430"/>
    <cellStyle name="20% - Ênfase4 3 3 5 2 2" xfId="6431"/>
    <cellStyle name="20% - Ênfase4 3 3 5 3" xfId="6432"/>
    <cellStyle name="20% - Ênfase4 3 3 5 4" xfId="6433"/>
    <cellStyle name="20% - Ênfase4 3 3 5 5" xfId="6434"/>
    <cellStyle name="20% - Ênfase4 3 3 5 6" xfId="6435"/>
    <cellStyle name="20% - Ênfase4 3 3 6" xfId="6436"/>
    <cellStyle name="20% - Ênfase4 3 3 6 2" xfId="6437"/>
    <cellStyle name="20% - Ênfase4 3 3 6 3" xfId="6438"/>
    <cellStyle name="20% - Ênfase4 3 3 6 4" xfId="6439"/>
    <cellStyle name="20% - Ênfase4 3 3 7" xfId="6440"/>
    <cellStyle name="20% - Ênfase4 3 3 8" xfId="6441"/>
    <cellStyle name="20% - Ênfase4 3 3 9" xfId="6442"/>
    <cellStyle name="20% - Ênfase4 3 4" xfId="6443"/>
    <cellStyle name="20% - Ênfase4 3 4 10" xfId="6444"/>
    <cellStyle name="20% - Ênfase4 3 4 2" xfId="6445"/>
    <cellStyle name="20% - Ênfase4 3 4 2 2" xfId="6446"/>
    <cellStyle name="20% - Ênfase4 3 4 2 2 2" xfId="6447"/>
    <cellStyle name="20% - Ênfase4 3 4 2 2 2 2" xfId="6448"/>
    <cellStyle name="20% - Ênfase4 3 4 2 2 3" xfId="6449"/>
    <cellStyle name="20% - Ênfase4 3 4 2 2 4" xfId="6450"/>
    <cellStyle name="20% - Ênfase4 3 4 2 2 5" xfId="6451"/>
    <cellStyle name="20% - Ênfase4 3 4 2 2 6" xfId="6452"/>
    <cellStyle name="20% - Ênfase4 3 4 2 3" xfId="6453"/>
    <cellStyle name="20% - Ênfase4 3 4 2 3 2" xfId="6454"/>
    <cellStyle name="20% - Ênfase4 3 4 2 3 3" xfId="6455"/>
    <cellStyle name="20% - Ênfase4 3 4 2 4" xfId="6456"/>
    <cellStyle name="20% - Ênfase4 3 4 2 5" xfId="6457"/>
    <cellStyle name="20% - Ênfase4 3 4 2 6" xfId="6458"/>
    <cellStyle name="20% - Ênfase4 3 4 2 7" xfId="6459"/>
    <cellStyle name="20% - Ênfase4 3 4 2 8" xfId="6460"/>
    <cellStyle name="20% - Ênfase4 3 4 3" xfId="6461"/>
    <cellStyle name="20% - Ênfase4 3 4 3 2" xfId="6462"/>
    <cellStyle name="20% - Ênfase4 3 4 3 2 2" xfId="6463"/>
    <cellStyle name="20% - Ênfase4 3 4 3 3" xfId="6464"/>
    <cellStyle name="20% - Ênfase4 3 4 3 4" xfId="6465"/>
    <cellStyle name="20% - Ênfase4 3 4 3 5" xfId="6466"/>
    <cellStyle name="20% - Ênfase4 3 4 3 6" xfId="6467"/>
    <cellStyle name="20% - Ênfase4 3 4 4" xfId="6468"/>
    <cellStyle name="20% - Ênfase4 3 4 4 2" xfId="6469"/>
    <cellStyle name="20% - Ênfase4 3 4 4 3" xfId="6470"/>
    <cellStyle name="20% - Ênfase4 3 4 4 4" xfId="6471"/>
    <cellStyle name="20% - Ênfase4 3 4 5" xfId="6472"/>
    <cellStyle name="20% - Ênfase4 3 4 6" xfId="6473"/>
    <cellStyle name="20% - Ênfase4 3 4 7" xfId="6474"/>
    <cellStyle name="20% - Ênfase4 3 4 8" xfId="6475"/>
    <cellStyle name="20% - Ênfase4 3 4 9" xfId="6476"/>
    <cellStyle name="20% - Ênfase4 4" xfId="6477"/>
    <cellStyle name="20% - Ênfase4 4 2" xfId="6478"/>
    <cellStyle name="20% - Ênfase4 4 3" xfId="6479"/>
    <cellStyle name="20% - Ênfase4 4 3 10" xfId="6480"/>
    <cellStyle name="20% - Ênfase4 4 3 11" xfId="6481"/>
    <cellStyle name="20% - Ênfase4 4 3 12" xfId="6482"/>
    <cellStyle name="20% - Ênfase4 4 3 2" xfId="6483"/>
    <cellStyle name="20% - Ênfase4 4 3 3" xfId="6484"/>
    <cellStyle name="20% - Ênfase4 4 3 3 2" xfId="6485"/>
    <cellStyle name="20% - Ênfase4 4 3 3 2 2" xfId="6486"/>
    <cellStyle name="20% - Ênfase4 4 3 3 2 2 2" xfId="6487"/>
    <cellStyle name="20% - Ênfase4 4 3 3 2 3" xfId="6488"/>
    <cellStyle name="20% - Ênfase4 4 3 3 2 4" xfId="6489"/>
    <cellStyle name="20% - Ênfase4 4 3 3 2 5" xfId="6490"/>
    <cellStyle name="20% - Ênfase4 4 3 3 2 6" xfId="6491"/>
    <cellStyle name="20% - Ênfase4 4 3 3 3" xfId="6492"/>
    <cellStyle name="20% - Ênfase4 4 3 3 3 2" xfId="6493"/>
    <cellStyle name="20% - Ênfase4 4 3 3 3 3" xfId="6494"/>
    <cellStyle name="20% - Ênfase4 4 3 3 3 4" xfId="6495"/>
    <cellStyle name="20% - Ênfase4 4 3 3 4" xfId="6496"/>
    <cellStyle name="20% - Ênfase4 4 3 3 5" xfId="6497"/>
    <cellStyle name="20% - Ênfase4 4 3 3 6" xfId="6498"/>
    <cellStyle name="20% - Ênfase4 4 3 3 7" xfId="6499"/>
    <cellStyle name="20% - Ênfase4 4 3 3 8" xfId="6500"/>
    <cellStyle name="20% - Ênfase4 4 3 3 9" xfId="6501"/>
    <cellStyle name="20% - Ênfase4 4 3 4" xfId="6502"/>
    <cellStyle name="20% - Ênfase4 4 3 4 2" xfId="6503"/>
    <cellStyle name="20% - Ênfase4 4 3 4 2 2" xfId="6504"/>
    <cellStyle name="20% - Ênfase4 4 3 4 2 2 2" xfId="6505"/>
    <cellStyle name="20% - Ênfase4 4 3 4 2 3" xfId="6506"/>
    <cellStyle name="20% - Ênfase4 4 3 4 2 4" xfId="6507"/>
    <cellStyle name="20% - Ênfase4 4 3 4 2 5" xfId="6508"/>
    <cellStyle name="20% - Ênfase4 4 3 4 2 6" xfId="6509"/>
    <cellStyle name="20% - Ênfase4 4 3 4 3" xfId="6510"/>
    <cellStyle name="20% - Ênfase4 4 3 4 3 2" xfId="6511"/>
    <cellStyle name="20% - Ênfase4 4 3 4 3 3" xfId="6512"/>
    <cellStyle name="20% - Ênfase4 4 3 4 4" xfId="6513"/>
    <cellStyle name="20% - Ênfase4 4 3 4 5" xfId="6514"/>
    <cellStyle name="20% - Ênfase4 4 3 4 6" xfId="6515"/>
    <cellStyle name="20% - Ênfase4 4 3 4 7" xfId="6516"/>
    <cellStyle name="20% - Ênfase4 4 3 4 8" xfId="6517"/>
    <cellStyle name="20% - Ênfase4 4 3 5" xfId="6518"/>
    <cellStyle name="20% - Ênfase4 4 3 5 2" xfId="6519"/>
    <cellStyle name="20% - Ênfase4 4 3 5 2 2" xfId="6520"/>
    <cellStyle name="20% - Ênfase4 4 3 5 3" xfId="6521"/>
    <cellStyle name="20% - Ênfase4 4 3 5 4" xfId="6522"/>
    <cellStyle name="20% - Ênfase4 4 3 5 5" xfId="6523"/>
    <cellStyle name="20% - Ênfase4 4 3 5 6" xfId="6524"/>
    <cellStyle name="20% - Ênfase4 4 3 6" xfId="6525"/>
    <cellStyle name="20% - Ênfase4 4 3 6 2" xfId="6526"/>
    <cellStyle name="20% - Ênfase4 4 3 6 3" xfId="6527"/>
    <cellStyle name="20% - Ênfase4 4 3 6 4" xfId="6528"/>
    <cellStyle name="20% - Ênfase4 4 3 7" xfId="6529"/>
    <cellStyle name="20% - Ênfase4 4 3 8" xfId="6530"/>
    <cellStyle name="20% - Ênfase4 4 3 9" xfId="6531"/>
    <cellStyle name="20% - Ênfase4 4 4" xfId="6532"/>
    <cellStyle name="20% - Ênfase4 4 4 10" xfId="6533"/>
    <cellStyle name="20% - Ênfase4 4 4 2" xfId="6534"/>
    <cellStyle name="20% - Ênfase4 4 4 2 2" xfId="6535"/>
    <cellStyle name="20% - Ênfase4 4 4 2 2 2" xfId="6536"/>
    <cellStyle name="20% - Ênfase4 4 4 2 2 2 2" xfId="6537"/>
    <cellStyle name="20% - Ênfase4 4 4 2 2 3" xfId="6538"/>
    <cellStyle name="20% - Ênfase4 4 4 2 2 4" xfId="6539"/>
    <cellStyle name="20% - Ênfase4 4 4 2 2 5" xfId="6540"/>
    <cellStyle name="20% - Ênfase4 4 4 2 2 6" xfId="6541"/>
    <cellStyle name="20% - Ênfase4 4 4 2 3" xfId="6542"/>
    <cellStyle name="20% - Ênfase4 4 4 2 3 2" xfId="6543"/>
    <cellStyle name="20% - Ênfase4 4 4 2 3 3" xfId="6544"/>
    <cellStyle name="20% - Ênfase4 4 4 2 4" xfId="6545"/>
    <cellStyle name="20% - Ênfase4 4 4 2 5" xfId="6546"/>
    <cellStyle name="20% - Ênfase4 4 4 2 6" xfId="6547"/>
    <cellStyle name="20% - Ênfase4 4 4 2 7" xfId="6548"/>
    <cellStyle name="20% - Ênfase4 4 4 2 8" xfId="6549"/>
    <cellStyle name="20% - Ênfase4 4 4 3" xfId="6550"/>
    <cellStyle name="20% - Ênfase4 4 4 3 2" xfId="6551"/>
    <cellStyle name="20% - Ênfase4 4 4 3 2 2" xfId="6552"/>
    <cellStyle name="20% - Ênfase4 4 4 3 3" xfId="6553"/>
    <cellStyle name="20% - Ênfase4 4 4 3 4" xfId="6554"/>
    <cellStyle name="20% - Ênfase4 4 4 3 5" xfId="6555"/>
    <cellStyle name="20% - Ênfase4 4 4 3 6" xfId="6556"/>
    <cellStyle name="20% - Ênfase4 4 4 4" xfId="6557"/>
    <cellStyle name="20% - Ênfase4 4 4 4 2" xfId="6558"/>
    <cellStyle name="20% - Ênfase4 4 4 4 3" xfId="6559"/>
    <cellStyle name="20% - Ênfase4 4 4 4 4" xfId="6560"/>
    <cellStyle name="20% - Ênfase4 4 4 5" xfId="6561"/>
    <cellStyle name="20% - Ênfase4 4 4 6" xfId="6562"/>
    <cellStyle name="20% - Ênfase4 4 4 7" xfId="6563"/>
    <cellStyle name="20% - Ênfase4 4 4 8" xfId="6564"/>
    <cellStyle name="20% - Ênfase4 4 4 9" xfId="6565"/>
    <cellStyle name="20% - Ênfase4 5" xfId="6566"/>
    <cellStyle name="20% - Ênfase4 5 2" xfId="6567"/>
    <cellStyle name="20% - Ênfase4 5 3" xfId="6568"/>
    <cellStyle name="20% - Ênfase4 5 3 10" xfId="6569"/>
    <cellStyle name="20% - Ênfase4 5 3 11" xfId="6570"/>
    <cellStyle name="20% - Ênfase4 5 3 12" xfId="6571"/>
    <cellStyle name="20% - Ênfase4 5 3 2" xfId="6572"/>
    <cellStyle name="20% - Ênfase4 5 3 3" xfId="6573"/>
    <cellStyle name="20% - Ênfase4 5 3 3 2" xfId="6574"/>
    <cellStyle name="20% - Ênfase4 5 3 3 2 2" xfId="6575"/>
    <cellStyle name="20% - Ênfase4 5 3 3 2 2 2" xfId="6576"/>
    <cellStyle name="20% - Ênfase4 5 3 3 2 3" xfId="6577"/>
    <cellStyle name="20% - Ênfase4 5 3 3 2 4" xfId="6578"/>
    <cellStyle name="20% - Ênfase4 5 3 3 2 5" xfId="6579"/>
    <cellStyle name="20% - Ênfase4 5 3 3 2 6" xfId="6580"/>
    <cellStyle name="20% - Ênfase4 5 3 3 3" xfId="6581"/>
    <cellStyle name="20% - Ênfase4 5 3 3 3 2" xfId="6582"/>
    <cellStyle name="20% - Ênfase4 5 3 3 3 3" xfId="6583"/>
    <cellStyle name="20% - Ênfase4 5 3 3 3 4" xfId="6584"/>
    <cellStyle name="20% - Ênfase4 5 3 3 4" xfId="6585"/>
    <cellStyle name="20% - Ênfase4 5 3 3 5" xfId="6586"/>
    <cellStyle name="20% - Ênfase4 5 3 3 6" xfId="6587"/>
    <cellStyle name="20% - Ênfase4 5 3 3 7" xfId="6588"/>
    <cellStyle name="20% - Ênfase4 5 3 3 8" xfId="6589"/>
    <cellStyle name="20% - Ênfase4 5 3 3 9" xfId="6590"/>
    <cellStyle name="20% - Ênfase4 5 3 4" xfId="6591"/>
    <cellStyle name="20% - Ênfase4 5 3 4 2" xfId="6592"/>
    <cellStyle name="20% - Ênfase4 5 3 4 2 2" xfId="6593"/>
    <cellStyle name="20% - Ênfase4 5 3 4 2 2 2" xfId="6594"/>
    <cellStyle name="20% - Ênfase4 5 3 4 2 3" xfId="6595"/>
    <cellStyle name="20% - Ênfase4 5 3 4 2 4" xfId="6596"/>
    <cellStyle name="20% - Ênfase4 5 3 4 2 5" xfId="6597"/>
    <cellStyle name="20% - Ênfase4 5 3 4 2 6" xfId="6598"/>
    <cellStyle name="20% - Ênfase4 5 3 4 3" xfId="6599"/>
    <cellStyle name="20% - Ênfase4 5 3 4 3 2" xfId="6600"/>
    <cellStyle name="20% - Ênfase4 5 3 4 3 3" xfId="6601"/>
    <cellStyle name="20% - Ênfase4 5 3 4 4" xfId="6602"/>
    <cellStyle name="20% - Ênfase4 5 3 4 5" xfId="6603"/>
    <cellStyle name="20% - Ênfase4 5 3 4 6" xfId="6604"/>
    <cellStyle name="20% - Ênfase4 5 3 4 7" xfId="6605"/>
    <cellStyle name="20% - Ênfase4 5 3 4 8" xfId="6606"/>
    <cellStyle name="20% - Ênfase4 5 3 5" xfId="6607"/>
    <cellStyle name="20% - Ênfase4 5 3 5 2" xfId="6608"/>
    <cellStyle name="20% - Ênfase4 5 3 5 2 2" xfId="6609"/>
    <cellStyle name="20% - Ênfase4 5 3 5 3" xfId="6610"/>
    <cellStyle name="20% - Ênfase4 5 3 5 4" xfId="6611"/>
    <cellStyle name="20% - Ênfase4 5 3 5 5" xfId="6612"/>
    <cellStyle name="20% - Ênfase4 5 3 5 6" xfId="6613"/>
    <cellStyle name="20% - Ênfase4 5 3 6" xfId="6614"/>
    <cellStyle name="20% - Ênfase4 5 3 6 2" xfId="6615"/>
    <cellStyle name="20% - Ênfase4 5 3 6 3" xfId="6616"/>
    <cellStyle name="20% - Ênfase4 5 3 6 4" xfId="6617"/>
    <cellStyle name="20% - Ênfase4 5 3 7" xfId="6618"/>
    <cellStyle name="20% - Ênfase4 5 3 8" xfId="6619"/>
    <cellStyle name="20% - Ênfase4 5 3 9" xfId="6620"/>
    <cellStyle name="20% - Ênfase4 5 4" xfId="6621"/>
    <cellStyle name="20% - Ênfase4 5 4 10" xfId="6622"/>
    <cellStyle name="20% - Ênfase4 5 4 2" xfId="6623"/>
    <cellStyle name="20% - Ênfase4 5 4 2 2" xfId="6624"/>
    <cellStyle name="20% - Ênfase4 5 4 2 2 2" xfId="6625"/>
    <cellStyle name="20% - Ênfase4 5 4 2 2 2 2" xfId="6626"/>
    <cellStyle name="20% - Ênfase4 5 4 2 2 3" xfId="6627"/>
    <cellStyle name="20% - Ênfase4 5 4 2 2 4" xfId="6628"/>
    <cellStyle name="20% - Ênfase4 5 4 2 2 5" xfId="6629"/>
    <cellStyle name="20% - Ênfase4 5 4 2 2 6" xfId="6630"/>
    <cellStyle name="20% - Ênfase4 5 4 2 3" xfId="6631"/>
    <cellStyle name="20% - Ênfase4 5 4 2 3 2" xfId="6632"/>
    <cellStyle name="20% - Ênfase4 5 4 2 3 3" xfId="6633"/>
    <cellStyle name="20% - Ênfase4 5 4 2 4" xfId="6634"/>
    <cellStyle name="20% - Ênfase4 5 4 2 5" xfId="6635"/>
    <cellStyle name="20% - Ênfase4 5 4 2 6" xfId="6636"/>
    <cellStyle name="20% - Ênfase4 5 4 2 7" xfId="6637"/>
    <cellStyle name="20% - Ênfase4 5 4 2 8" xfId="6638"/>
    <cellStyle name="20% - Ênfase4 5 4 3" xfId="6639"/>
    <cellStyle name="20% - Ênfase4 5 4 3 2" xfId="6640"/>
    <cellStyle name="20% - Ênfase4 5 4 3 2 2" xfId="6641"/>
    <cellStyle name="20% - Ênfase4 5 4 3 3" xfId="6642"/>
    <cellStyle name="20% - Ênfase4 5 4 3 4" xfId="6643"/>
    <cellStyle name="20% - Ênfase4 5 4 3 5" xfId="6644"/>
    <cellStyle name="20% - Ênfase4 5 4 3 6" xfId="6645"/>
    <cellStyle name="20% - Ênfase4 5 4 4" xfId="6646"/>
    <cellStyle name="20% - Ênfase4 5 4 4 2" xfId="6647"/>
    <cellStyle name="20% - Ênfase4 5 4 4 3" xfId="6648"/>
    <cellStyle name="20% - Ênfase4 5 4 4 4" xfId="6649"/>
    <cellStyle name="20% - Ênfase4 5 4 5" xfId="6650"/>
    <cellStyle name="20% - Ênfase4 5 4 6" xfId="6651"/>
    <cellStyle name="20% - Ênfase4 5 4 7" xfId="6652"/>
    <cellStyle name="20% - Ênfase4 5 4 8" xfId="6653"/>
    <cellStyle name="20% - Ênfase4 5 4 9" xfId="6654"/>
    <cellStyle name="20% - Ênfase4 6" xfId="6655"/>
    <cellStyle name="20% - Ênfase4 6 2" xfId="6656"/>
    <cellStyle name="20% - Ênfase4 6 3" xfId="6657"/>
    <cellStyle name="20% - Ênfase4 6 3 10" xfId="6658"/>
    <cellStyle name="20% - Ênfase4 6 3 11" xfId="6659"/>
    <cellStyle name="20% - Ênfase4 6 3 12" xfId="6660"/>
    <cellStyle name="20% - Ênfase4 6 3 2" xfId="6661"/>
    <cellStyle name="20% - Ênfase4 6 3 3" xfId="6662"/>
    <cellStyle name="20% - Ênfase4 6 3 3 2" xfId="6663"/>
    <cellStyle name="20% - Ênfase4 6 3 3 2 2" xfId="6664"/>
    <cellStyle name="20% - Ênfase4 6 3 3 2 2 2" xfId="6665"/>
    <cellStyle name="20% - Ênfase4 6 3 3 2 3" xfId="6666"/>
    <cellStyle name="20% - Ênfase4 6 3 3 2 4" xfId="6667"/>
    <cellStyle name="20% - Ênfase4 6 3 3 2 5" xfId="6668"/>
    <cellStyle name="20% - Ênfase4 6 3 3 2 6" xfId="6669"/>
    <cellStyle name="20% - Ênfase4 6 3 3 3" xfId="6670"/>
    <cellStyle name="20% - Ênfase4 6 3 3 3 2" xfId="6671"/>
    <cellStyle name="20% - Ênfase4 6 3 3 3 3" xfId="6672"/>
    <cellStyle name="20% - Ênfase4 6 3 3 3 4" xfId="6673"/>
    <cellStyle name="20% - Ênfase4 6 3 3 4" xfId="6674"/>
    <cellStyle name="20% - Ênfase4 6 3 3 5" xfId="6675"/>
    <cellStyle name="20% - Ênfase4 6 3 3 6" xfId="6676"/>
    <cellStyle name="20% - Ênfase4 6 3 3 7" xfId="6677"/>
    <cellStyle name="20% - Ênfase4 6 3 3 8" xfId="6678"/>
    <cellStyle name="20% - Ênfase4 6 3 3 9" xfId="6679"/>
    <cellStyle name="20% - Ênfase4 6 3 4" xfId="6680"/>
    <cellStyle name="20% - Ênfase4 6 3 4 2" xfId="6681"/>
    <cellStyle name="20% - Ênfase4 6 3 4 2 2" xfId="6682"/>
    <cellStyle name="20% - Ênfase4 6 3 4 2 2 2" xfId="6683"/>
    <cellStyle name="20% - Ênfase4 6 3 4 2 3" xfId="6684"/>
    <cellStyle name="20% - Ênfase4 6 3 4 2 4" xfId="6685"/>
    <cellStyle name="20% - Ênfase4 6 3 4 2 5" xfId="6686"/>
    <cellStyle name="20% - Ênfase4 6 3 4 2 6" xfId="6687"/>
    <cellStyle name="20% - Ênfase4 6 3 4 3" xfId="6688"/>
    <cellStyle name="20% - Ênfase4 6 3 4 3 2" xfId="6689"/>
    <cellStyle name="20% - Ênfase4 6 3 4 3 3" xfId="6690"/>
    <cellStyle name="20% - Ênfase4 6 3 4 4" xfId="6691"/>
    <cellStyle name="20% - Ênfase4 6 3 4 5" xfId="6692"/>
    <cellStyle name="20% - Ênfase4 6 3 4 6" xfId="6693"/>
    <cellStyle name="20% - Ênfase4 6 3 4 7" xfId="6694"/>
    <cellStyle name="20% - Ênfase4 6 3 4 8" xfId="6695"/>
    <cellStyle name="20% - Ênfase4 6 3 5" xfId="6696"/>
    <cellStyle name="20% - Ênfase4 6 3 5 2" xfId="6697"/>
    <cellStyle name="20% - Ênfase4 6 3 5 2 2" xfId="6698"/>
    <cellStyle name="20% - Ênfase4 6 3 5 3" xfId="6699"/>
    <cellStyle name="20% - Ênfase4 6 3 5 4" xfId="6700"/>
    <cellStyle name="20% - Ênfase4 6 3 5 5" xfId="6701"/>
    <cellStyle name="20% - Ênfase4 6 3 5 6" xfId="6702"/>
    <cellStyle name="20% - Ênfase4 6 3 6" xfId="6703"/>
    <cellStyle name="20% - Ênfase4 6 3 6 2" xfId="6704"/>
    <cellStyle name="20% - Ênfase4 6 3 6 3" xfId="6705"/>
    <cellStyle name="20% - Ênfase4 6 3 6 4" xfId="6706"/>
    <cellStyle name="20% - Ênfase4 6 3 7" xfId="6707"/>
    <cellStyle name="20% - Ênfase4 6 3 8" xfId="6708"/>
    <cellStyle name="20% - Ênfase4 6 3 9" xfId="6709"/>
    <cellStyle name="20% - Ênfase4 6 4" xfId="6710"/>
    <cellStyle name="20% - Ênfase4 6 4 10" xfId="6711"/>
    <cellStyle name="20% - Ênfase4 6 4 2" xfId="6712"/>
    <cellStyle name="20% - Ênfase4 6 4 2 2" xfId="6713"/>
    <cellStyle name="20% - Ênfase4 6 4 2 2 2" xfId="6714"/>
    <cellStyle name="20% - Ênfase4 6 4 2 2 2 2" xfId="6715"/>
    <cellStyle name="20% - Ênfase4 6 4 2 2 3" xfId="6716"/>
    <cellStyle name="20% - Ênfase4 6 4 2 2 4" xfId="6717"/>
    <cellStyle name="20% - Ênfase4 6 4 2 2 5" xfId="6718"/>
    <cellStyle name="20% - Ênfase4 6 4 2 2 6" xfId="6719"/>
    <cellStyle name="20% - Ênfase4 6 4 2 3" xfId="6720"/>
    <cellStyle name="20% - Ênfase4 6 4 2 3 2" xfId="6721"/>
    <cellStyle name="20% - Ênfase4 6 4 2 3 3" xfId="6722"/>
    <cellStyle name="20% - Ênfase4 6 4 2 4" xfId="6723"/>
    <cellStyle name="20% - Ênfase4 6 4 2 5" xfId="6724"/>
    <cellStyle name="20% - Ênfase4 6 4 2 6" xfId="6725"/>
    <cellStyle name="20% - Ênfase4 6 4 2 7" xfId="6726"/>
    <cellStyle name="20% - Ênfase4 6 4 2 8" xfId="6727"/>
    <cellStyle name="20% - Ênfase4 6 4 3" xfId="6728"/>
    <cellStyle name="20% - Ênfase4 6 4 3 2" xfId="6729"/>
    <cellStyle name="20% - Ênfase4 6 4 3 2 2" xfId="6730"/>
    <cellStyle name="20% - Ênfase4 6 4 3 3" xfId="6731"/>
    <cellStyle name="20% - Ênfase4 6 4 3 4" xfId="6732"/>
    <cellStyle name="20% - Ênfase4 6 4 3 5" xfId="6733"/>
    <cellStyle name="20% - Ênfase4 6 4 3 6" xfId="6734"/>
    <cellStyle name="20% - Ênfase4 6 4 4" xfId="6735"/>
    <cellStyle name="20% - Ênfase4 6 4 4 2" xfId="6736"/>
    <cellStyle name="20% - Ênfase4 6 4 4 3" xfId="6737"/>
    <cellStyle name="20% - Ênfase4 6 4 4 4" xfId="6738"/>
    <cellStyle name="20% - Ênfase4 6 4 5" xfId="6739"/>
    <cellStyle name="20% - Ênfase4 6 4 6" xfId="6740"/>
    <cellStyle name="20% - Ênfase4 6 4 7" xfId="6741"/>
    <cellStyle name="20% - Ênfase4 6 4 8" xfId="6742"/>
    <cellStyle name="20% - Ênfase4 6 4 9" xfId="6743"/>
    <cellStyle name="20% - Ênfase4 7" xfId="6744"/>
    <cellStyle name="20% - Ênfase4 7 2" xfId="6745"/>
    <cellStyle name="20% - Ênfase4 7 3" xfId="6746"/>
    <cellStyle name="20% - Ênfase4 7 3 10" xfId="6747"/>
    <cellStyle name="20% - Ênfase4 7 3 11" xfId="6748"/>
    <cellStyle name="20% - Ênfase4 7 3 12" xfId="6749"/>
    <cellStyle name="20% - Ênfase4 7 3 2" xfId="6750"/>
    <cellStyle name="20% - Ênfase4 7 3 3" xfId="6751"/>
    <cellStyle name="20% - Ênfase4 7 3 3 2" xfId="6752"/>
    <cellStyle name="20% - Ênfase4 7 3 3 2 2" xfId="6753"/>
    <cellStyle name="20% - Ênfase4 7 3 3 2 2 2" xfId="6754"/>
    <cellStyle name="20% - Ênfase4 7 3 3 2 3" xfId="6755"/>
    <cellStyle name="20% - Ênfase4 7 3 3 2 4" xfId="6756"/>
    <cellStyle name="20% - Ênfase4 7 3 3 2 5" xfId="6757"/>
    <cellStyle name="20% - Ênfase4 7 3 3 2 6" xfId="6758"/>
    <cellStyle name="20% - Ênfase4 7 3 3 3" xfId="6759"/>
    <cellStyle name="20% - Ênfase4 7 3 3 3 2" xfId="6760"/>
    <cellStyle name="20% - Ênfase4 7 3 3 3 3" xfId="6761"/>
    <cellStyle name="20% - Ênfase4 7 3 3 3 4" xfId="6762"/>
    <cellStyle name="20% - Ênfase4 7 3 3 4" xfId="6763"/>
    <cellStyle name="20% - Ênfase4 7 3 3 5" xfId="6764"/>
    <cellStyle name="20% - Ênfase4 7 3 3 6" xfId="6765"/>
    <cellStyle name="20% - Ênfase4 7 3 3 7" xfId="6766"/>
    <cellStyle name="20% - Ênfase4 7 3 3 8" xfId="6767"/>
    <cellStyle name="20% - Ênfase4 7 3 3 9" xfId="6768"/>
    <cellStyle name="20% - Ênfase4 7 3 4" xfId="6769"/>
    <cellStyle name="20% - Ênfase4 7 3 4 2" xfId="6770"/>
    <cellStyle name="20% - Ênfase4 7 3 4 2 2" xfId="6771"/>
    <cellStyle name="20% - Ênfase4 7 3 4 2 2 2" xfId="6772"/>
    <cellStyle name="20% - Ênfase4 7 3 4 2 3" xfId="6773"/>
    <cellStyle name="20% - Ênfase4 7 3 4 2 4" xfId="6774"/>
    <cellStyle name="20% - Ênfase4 7 3 4 2 5" xfId="6775"/>
    <cellStyle name="20% - Ênfase4 7 3 4 2 6" xfId="6776"/>
    <cellStyle name="20% - Ênfase4 7 3 4 3" xfId="6777"/>
    <cellStyle name="20% - Ênfase4 7 3 4 3 2" xfId="6778"/>
    <cellStyle name="20% - Ênfase4 7 3 4 3 3" xfId="6779"/>
    <cellStyle name="20% - Ênfase4 7 3 4 4" xfId="6780"/>
    <cellStyle name="20% - Ênfase4 7 3 4 5" xfId="6781"/>
    <cellStyle name="20% - Ênfase4 7 3 4 6" xfId="6782"/>
    <cellStyle name="20% - Ênfase4 7 3 4 7" xfId="6783"/>
    <cellStyle name="20% - Ênfase4 7 3 4 8" xfId="6784"/>
    <cellStyle name="20% - Ênfase4 7 3 5" xfId="6785"/>
    <cellStyle name="20% - Ênfase4 7 3 5 2" xfId="6786"/>
    <cellStyle name="20% - Ênfase4 7 3 5 2 2" xfId="6787"/>
    <cellStyle name="20% - Ênfase4 7 3 5 3" xfId="6788"/>
    <cellStyle name="20% - Ênfase4 7 3 5 4" xfId="6789"/>
    <cellStyle name="20% - Ênfase4 7 3 5 5" xfId="6790"/>
    <cellStyle name="20% - Ênfase4 7 3 5 6" xfId="6791"/>
    <cellStyle name="20% - Ênfase4 7 3 6" xfId="6792"/>
    <cellStyle name="20% - Ênfase4 7 3 6 2" xfId="6793"/>
    <cellStyle name="20% - Ênfase4 7 3 6 3" xfId="6794"/>
    <cellStyle name="20% - Ênfase4 7 3 6 4" xfId="6795"/>
    <cellStyle name="20% - Ênfase4 7 3 7" xfId="6796"/>
    <cellStyle name="20% - Ênfase4 7 3 8" xfId="6797"/>
    <cellStyle name="20% - Ênfase4 7 3 9" xfId="6798"/>
    <cellStyle name="20% - Ênfase4 7 4" xfId="6799"/>
    <cellStyle name="20% - Ênfase4 7 4 10" xfId="6800"/>
    <cellStyle name="20% - Ênfase4 7 4 2" xfId="6801"/>
    <cellStyle name="20% - Ênfase4 7 4 2 2" xfId="6802"/>
    <cellStyle name="20% - Ênfase4 7 4 2 2 2" xfId="6803"/>
    <cellStyle name="20% - Ênfase4 7 4 2 2 2 2" xfId="6804"/>
    <cellStyle name="20% - Ênfase4 7 4 2 2 3" xfId="6805"/>
    <cellStyle name="20% - Ênfase4 7 4 2 2 4" xfId="6806"/>
    <cellStyle name="20% - Ênfase4 7 4 2 2 5" xfId="6807"/>
    <cellStyle name="20% - Ênfase4 7 4 2 2 6" xfId="6808"/>
    <cellStyle name="20% - Ênfase4 7 4 2 3" xfId="6809"/>
    <cellStyle name="20% - Ênfase4 7 4 2 3 2" xfId="6810"/>
    <cellStyle name="20% - Ênfase4 7 4 2 3 3" xfId="6811"/>
    <cellStyle name="20% - Ênfase4 7 4 2 4" xfId="6812"/>
    <cellStyle name="20% - Ênfase4 7 4 2 5" xfId="6813"/>
    <cellStyle name="20% - Ênfase4 7 4 2 6" xfId="6814"/>
    <cellStyle name="20% - Ênfase4 7 4 2 7" xfId="6815"/>
    <cellStyle name="20% - Ênfase4 7 4 2 8" xfId="6816"/>
    <cellStyle name="20% - Ênfase4 7 4 3" xfId="6817"/>
    <cellStyle name="20% - Ênfase4 7 4 3 2" xfId="6818"/>
    <cellStyle name="20% - Ênfase4 7 4 3 2 2" xfId="6819"/>
    <cellStyle name="20% - Ênfase4 7 4 3 3" xfId="6820"/>
    <cellStyle name="20% - Ênfase4 7 4 3 4" xfId="6821"/>
    <cellStyle name="20% - Ênfase4 7 4 3 5" xfId="6822"/>
    <cellStyle name="20% - Ênfase4 7 4 3 6" xfId="6823"/>
    <cellStyle name="20% - Ênfase4 7 4 4" xfId="6824"/>
    <cellStyle name="20% - Ênfase4 7 4 4 2" xfId="6825"/>
    <cellStyle name="20% - Ênfase4 7 4 4 3" xfId="6826"/>
    <cellStyle name="20% - Ênfase4 7 4 4 4" xfId="6827"/>
    <cellStyle name="20% - Ênfase4 7 4 5" xfId="6828"/>
    <cellStyle name="20% - Ênfase4 7 4 6" xfId="6829"/>
    <cellStyle name="20% - Ênfase4 7 4 7" xfId="6830"/>
    <cellStyle name="20% - Ênfase4 7 4 8" xfId="6831"/>
    <cellStyle name="20% - Ênfase4 7 4 9" xfId="6832"/>
    <cellStyle name="20% - Ênfase4 8" xfId="6833"/>
    <cellStyle name="20% - Ênfase4 8 2" xfId="6834"/>
    <cellStyle name="20% - Ênfase4 8 3" xfId="6835"/>
    <cellStyle name="20% - Ênfase4 8 3 10" xfId="6836"/>
    <cellStyle name="20% - Ênfase4 8 3 11" xfId="6837"/>
    <cellStyle name="20% - Ênfase4 8 3 12" xfId="6838"/>
    <cellStyle name="20% - Ênfase4 8 3 2" xfId="6839"/>
    <cellStyle name="20% - Ênfase4 8 3 3" xfId="6840"/>
    <cellStyle name="20% - Ênfase4 8 3 3 2" xfId="6841"/>
    <cellStyle name="20% - Ênfase4 8 3 3 2 2" xfId="6842"/>
    <cellStyle name="20% - Ênfase4 8 3 3 2 2 2" xfId="6843"/>
    <cellStyle name="20% - Ênfase4 8 3 3 2 3" xfId="6844"/>
    <cellStyle name="20% - Ênfase4 8 3 3 2 4" xfId="6845"/>
    <cellStyle name="20% - Ênfase4 8 3 3 2 5" xfId="6846"/>
    <cellStyle name="20% - Ênfase4 8 3 3 2 6" xfId="6847"/>
    <cellStyle name="20% - Ênfase4 8 3 3 3" xfId="6848"/>
    <cellStyle name="20% - Ênfase4 8 3 3 3 2" xfId="6849"/>
    <cellStyle name="20% - Ênfase4 8 3 3 3 3" xfId="6850"/>
    <cellStyle name="20% - Ênfase4 8 3 3 3 4" xfId="6851"/>
    <cellStyle name="20% - Ênfase4 8 3 3 4" xfId="6852"/>
    <cellStyle name="20% - Ênfase4 8 3 3 5" xfId="6853"/>
    <cellStyle name="20% - Ênfase4 8 3 3 6" xfId="6854"/>
    <cellStyle name="20% - Ênfase4 8 3 3 7" xfId="6855"/>
    <cellStyle name="20% - Ênfase4 8 3 3 8" xfId="6856"/>
    <cellStyle name="20% - Ênfase4 8 3 3 9" xfId="6857"/>
    <cellStyle name="20% - Ênfase4 8 3 4" xfId="6858"/>
    <cellStyle name="20% - Ênfase4 8 3 4 2" xfId="6859"/>
    <cellStyle name="20% - Ênfase4 8 3 4 2 2" xfId="6860"/>
    <cellStyle name="20% - Ênfase4 8 3 4 2 2 2" xfId="6861"/>
    <cellStyle name="20% - Ênfase4 8 3 4 2 3" xfId="6862"/>
    <cellStyle name="20% - Ênfase4 8 3 4 2 4" xfId="6863"/>
    <cellStyle name="20% - Ênfase4 8 3 4 2 5" xfId="6864"/>
    <cellStyle name="20% - Ênfase4 8 3 4 2 6" xfId="6865"/>
    <cellStyle name="20% - Ênfase4 8 3 4 3" xfId="6866"/>
    <cellStyle name="20% - Ênfase4 8 3 4 3 2" xfId="6867"/>
    <cellStyle name="20% - Ênfase4 8 3 4 3 3" xfId="6868"/>
    <cellStyle name="20% - Ênfase4 8 3 4 4" xfId="6869"/>
    <cellStyle name="20% - Ênfase4 8 3 4 5" xfId="6870"/>
    <cellStyle name="20% - Ênfase4 8 3 4 6" xfId="6871"/>
    <cellStyle name="20% - Ênfase4 8 3 4 7" xfId="6872"/>
    <cellStyle name="20% - Ênfase4 8 3 4 8" xfId="6873"/>
    <cellStyle name="20% - Ênfase4 8 3 5" xfId="6874"/>
    <cellStyle name="20% - Ênfase4 8 3 5 2" xfId="6875"/>
    <cellStyle name="20% - Ênfase4 8 3 5 2 2" xfId="6876"/>
    <cellStyle name="20% - Ênfase4 8 3 5 3" xfId="6877"/>
    <cellStyle name="20% - Ênfase4 8 3 5 4" xfId="6878"/>
    <cellStyle name="20% - Ênfase4 8 3 5 5" xfId="6879"/>
    <cellStyle name="20% - Ênfase4 8 3 5 6" xfId="6880"/>
    <cellStyle name="20% - Ênfase4 8 3 6" xfId="6881"/>
    <cellStyle name="20% - Ênfase4 8 3 6 2" xfId="6882"/>
    <cellStyle name="20% - Ênfase4 8 3 6 3" xfId="6883"/>
    <cellStyle name="20% - Ênfase4 8 3 6 4" xfId="6884"/>
    <cellStyle name="20% - Ênfase4 8 3 7" xfId="6885"/>
    <cellStyle name="20% - Ênfase4 8 3 8" xfId="6886"/>
    <cellStyle name="20% - Ênfase4 8 3 9" xfId="6887"/>
    <cellStyle name="20% - Ênfase4 8 4" xfId="6888"/>
    <cellStyle name="20% - Ênfase4 8 4 10" xfId="6889"/>
    <cellStyle name="20% - Ênfase4 8 4 2" xfId="6890"/>
    <cellStyle name="20% - Ênfase4 8 4 2 2" xfId="6891"/>
    <cellStyle name="20% - Ênfase4 8 4 2 2 2" xfId="6892"/>
    <cellStyle name="20% - Ênfase4 8 4 2 2 2 2" xfId="6893"/>
    <cellStyle name="20% - Ênfase4 8 4 2 2 3" xfId="6894"/>
    <cellStyle name="20% - Ênfase4 8 4 2 2 4" xfId="6895"/>
    <cellStyle name="20% - Ênfase4 8 4 2 2 5" xfId="6896"/>
    <cellStyle name="20% - Ênfase4 8 4 2 2 6" xfId="6897"/>
    <cellStyle name="20% - Ênfase4 8 4 2 3" xfId="6898"/>
    <cellStyle name="20% - Ênfase4 8 4 2 3 2" xfId="6899"/>
    <cellStyle name="20% - Ênfase4 8 4 2 3 3" xfId="6900"/>
    <cellStyle name="20% - Ênfase4 8 4 2 4" xfId="6901"/>
    <cellStyle name="20% - Ênfase4 8 4 2 5" xfId="6902"/>
    <cellStyle name="20% - Ênfase4 8 4 2 6" xfId="6903"/>
    <cellStyle name="20% - Ênfase4 8 4 2 7" xfId="6904"/>
    <cellStyle name="20% - Ênfase4 8 4 2 8" xfId="6905"/>
    <cellStyle name="20% - Ênfase4 8 4 3" xfId="6906"/>
    <cellStyle name="20% - Ênfase4 8 4 3 2" xfId="6907"/>
    <cellStyle name="20% - Ênfase4 8 4 3 2 2" xfId="6908"/>
    <cellStyle name="20% - Ênfase4 8 4 3 3" xfId="6909"/>
    <cellStyle name="20% - Ênfase4 8 4 3 4" xfId="6910"/>
    <cellStyle name="20% - Ênfase4 8 4 3 5" xfId="6911"/>
    <cellStyle name="20% - Ênfase4 8 4 3 6" xfId="6912"/>
    <cellStyle name="20% - Ênfase4 8 4 4" xfId="6913"/>
    <cellStyle name="20% - Ênfase4 8 4 4 2" xfId="6914"/>
    <cellStyle name="20% - Ênfase4 8 4 4 3" xfId="6915"/>
    <cellStyle name="20% - Ênfase4 8 4 4 4" xfId="6916"/>
    <cellStyle name="20% - Ênfase4 8 4 5" xfId="6917"/>
    <cellStyle name="20% - Ênfase4 8 4 6" xfId="6918"/>
    <cellStyle name="20% - Ênfase4 8 4 7" xfId="6919"/>
    <cellStyle name="20% - Ênfase4 8 4 8" xfId="6920"/>
    <cellStyle name="20% - Ênfase4 8 4 9" xfId="6921"/>
    <cellStyle name="20% - Ênfase4 9" xfId="6922"/>
    <cellStyle name="20% - Ênfase4 9 2" xfId="6923"/>
    <cellStyle name="20% - Ênfase4 9 3" xfId="6924"/>
    <cellStyle name="20% - Ênfase4 9 3 10" xfId="6925"/>
    <cellStyle name="20% - Ênfase4 9 3 11" xfId="6926"/>
    <cellStyle name="20% - Ênfase4 9 3 12" xfId="6927"/>
    <cellStyle name="20% - Ênfase4 9 3 2" xfId="6928"/>
    <cellStyle name="20% - Ênfase4 9 3 3" xfId="6929"/>
    <cellStyle name="20% - Ênfase4 9 3 3 2" xfId="6930"/>
    <cellStyle name="20% - Ênfase4 9 3 3 2 2" xfId="6931"/>
    <cellStyle name="20% - Ênfase4 9 3 3 2 2 2" xfId="6932"/>
    <cellStyle name="20% - Ênfase4 9 3 3 2 3" xfId="6933"/>
    <cellStyle name="20% - Ênfase4 9 3 3 2 4" xfId="6934"/>
    <cellStyle name="20% - Ênfase4 9 3 3 2 5" xfId="6935"/>
    <cellStyle name="20% - Ênfase4 9 3 3 2 6" xfId="6936"/>
    <cellStyle name="20% - Ênfase4 9 3 3 3" xfId="6937"/>
    <cellStyle name="20% - Ênfase4 9 3 3 3 2" xfId="6938"/>
    <cellStyle name="20% - Ênfase4 9 3 3 3 3" xfId="6939"/>
    <cellStyle name="20% - Ênfase4 9 3 3 3 4" xfId="6940"/>
    <cellStyle name="20% - Ênfase4 9 3 3 4" xfId="6941"/>
    <cellStyle name="20% - Ênfase4 9 3 3 5" xfId="6942"/>
    <cellStyle name="20% - Ênfase4 9 3 3 6" xfId="6943"/>
    <cellStyle name="20% - Ênfase4 9 3 3 7" xfId="6944"/>
    <cellStyle name="20% - Ênfase4 9 3 3 8" xfId="6945"/>
    <cellStyle name="20% - Ênfase4 9 3 3 9" xfId="6946"/>
    <cellStyle name="20% - Ênfase4 9 3 4" xfId="6947"/>
    <cellStyle name="20% - Ênfase4 9 3 4 2" xfId="6948"/>
    <cellStyle name="20% - Ênfase4 9 3 4 2 2" xfId="6949"/>
    <cellStyle name="20% - Ênfase4 9 3 4 2 2 2" xfId="6950"/>
    <cellStyle name="20% - Ênfase4 9 3 4 2 3" xfId="6951"/>
    <cellStyle name="20% - Ênfase4 9 3 4 2 4" xfId="6952"/>
    <cellStyle name="20% - Ênfase4 9 3 4 2 5" xfId="6953"/>
    <cellStyle name="20% - Ênfase4 9 3 4 2 6" xfId="6954"/>
    <cellStyle name="20% - Ênfase4 9 3 4 3" xfId="6955"/>
    <cellStyle name="20% - Ênfase4 9 3 4 3 2" xfId="6956"/>
    <cellStyle name="20% - Ênfase4 9 3 4 3 3" xfId="6957"/>
    <cellStyle name="20% - Ênfase4 9 3 4 4" xfId="6958"/>
    <cellStyle name="20% - Ênfase4 9 3 4 5" xfId="6959"/>
    <cellStyle name="20% - Ênfase4 9 3 4 6" xfId="6960"/>
    <cellStyle name="20% - Ênfase4 9 3 4 7" xfId="6961"/>
    <cellStyle name="20% - Ênfase4 9 3 4 8" xfId="6962"/>
    <cellStyle name="20% - Ênfase4 9 3 5" xfId="6963"/>
    <cellStyle name="20% - Ênfase4 9 3 5 2" xfId="6964"/>
    <cellStyle name="20% - Ênfase4 9 3 5 2 2" xfId="6965"/>
    <cellStyle name="20% - Ênfase4 9 3 5 3" xfId="6966"/>
    <cellStyle name="20% - Ênfase4 9 3 5 4" xfId="6967"/>
    <cellStyle name="20% - Ênfase4 9 3 5 5" xfId="6968"/>
    <cellStyle name="20% - Ênfase4 9 3 5 6" xfId="6969"/>
    <cellStyle name="20% - Ênfase4 9 3 6" xfId="6970"/>
    <cellStyle name="20% - Ênfase4 9 3 6 2" xfId="6971"/>
    <cellStyle name="20% - Ênfase4 9 3 6 3" xfId="6972"/>
    <cellStyle name="20% - Ênfase4 9 3 6 4" xfId="6973"/>
    <cellStyle name="20% - Ênfase4 9 3 7" xfId="6974"/>
    <cellStyle name="20% - Ênfase4 9 3 8" xfId="6975"/>
    <cellStyle name="20% - Ênfase4 9 3 9" xfId="6976"/>
    <cellStyle name="20% - Ênfase4 9 4" xfId="6977"/>
    <cellStyle name="20% - Ênfase4 9 4 10" xfId="6978"/>
    <cellStyle name="20% - Ênfase4 9 4 2" xfId="6979"/>
    <cellStyle name="20% - Ênfase4 9 4 2 2" xfId="6980"/>
    <cellStyle name="20% - Ênfase4 9 4 2 2 2" xfId="6981"/>
    <cellStyle name="20% - Ênfase4 9 4 2 2 2 2" xfId="6982"/>
    <cellStyle name="20% - Ênfase4 9 4 2 2 3" xfId="6983"/>
    <cellStyle name="20% - Ênfase4 9 4 2 2 4" xfId="6984"/>
    <cellStyle name="20% - Ênfase4 9 4 2 2 5" xfId="6985"/>
    <cellStyle name="20% - Ênfase4 9 4 2 2 6" xfId="6986"/>
    <cellStyle name="20% - Ênfase4 9 4 2 3" xfId="6987"/>
    <cellStyle name="20% - Ênfase4 9 4 2 3 2" xfId="6988"/>
    <cellStyle name="20% - Ênfase4 9 4 2 3 3" xfId="6989"/>
    <cellStyle name="20% - Ênfase4 9 4 2 4" xfId="6990"/>
    <cellStyle name="20% - Ênfase4 9 4 2 5" xfId="6991"/>
    <cellStyle name="20% - Ênfase4 9 4 2 6" xfId="6992"/>
    <cellStyle name="20% - Ênfase4 9 4 2 7" xfId="6993"/>
    <cellStyle name="20% - Ênfase4 9 4 2 8" xfId="6994"/>
    <cellStyle name="20% - Ênfase4 9 4 3" xfId="6995"/>
    <cellStyle name="20% - Ênfase4 9 4 3 2" xfId="6996"/>
    <cellStyle name="20% - Ênfase4 9 4 3 2 2" xfId="6997"/>
    <cellStyle name="20% - Ênfase4 9 4 3 3" xfId="6998"/>
    <cellStyle name="20% - Ênfase4 9 4 3 4" xfId="6999"/>
    <cellStyle name="20% - Ênfase4 9 4 3 5" xfId="7000"/>
    <cellStyle name="20% - Ênfase4 9 4 3 6" xfId="7001"/>
    <cellStyle name="20% - Ênfase4 9 4 4" xfId="7002"/>
    <cellStyle name="20% - Ênfase4 9 4 4 2" xfId="7003"/>
    <cellStyle name="20% - Ênfase4 9 4 4 3" xfId="7004"/>
    <cellStyle name="20% - Ênfase4 9 4 4 4" xfId="7005"/>
    <cellStyle name="20% - Ênfase4 9 4 5" xfId="7006"/>
    <cellStyle name="20% - Ênfase4 9 4 6" xfId="7007"/>
    <cellStyle name="20% - Ênfase4 9 4 7" xfId="7008"/>
    <cellStyle name="20% - Ênfase4 9 4 8" xfId="7009"/>
    <cellStyle name="20% - Ênfase4 9 4 9" xfId="7010"/>
    <cellStyle name="20% - Ênfase5 10" xfId="7011"/>
    <cellStyle name="20% - Ênfase5 10 10" xfId="7012"/>
    <cellStyle name="20% - Ênfase5 10 11" xfId="7013"/>
    <cellStyle name="20% - Ênfase5 10 12" xfId="7014"/>
    <cellStyle name="20% - Ênfase5 10 13" xfId="7015"/>
    <cellStyle name="20% - Ênfase5 10 14" xfId="7016"/>
    <cellStyle name="20% - Ênfase5 10 15" xfId="7017"/>
    <cellStyle name="20% - Ênfase5 10 2" xfId="7018"/>
    <cellStyle name="20% - Ênfase5 10 3" xfId="7019"/>
    <cellStyle name="20% - Ênfase5 10 3 10" xfId="7020"/>
    <cellStyle name="20% - Ênfase5 10 3 2" xfId="7021"/>
    <cellStyle name="20% - Ênfase5 10 3 2 2" xfId="7022"/>
    <cellStyle name="20% - Ênfase5 10 3 2 2 2" xfId="7023"/>
    <cellStyle name="20% - Ênfase5 10 3 2 2 2 2" xfId="7024"/>
    <cellStyle name="20% - Ênfase5 10 3 2 2 3" xfId="7025"/>
    <cellStyle name="20% - Ênfase5 10 3 2 2 4" xfId="7026"/>
    <cellStyle name="20% - Ênfase5 10 3 2 2 5" xfId="7027"/>
    <cellStyle name="20% - Ênfase5 10 3 2 2 6" xfId="7028"/>
    <cellStyle name="20% - Ênfase5 10 3 2 3" xfId="7029"/>
    <cellStyle name="20% - Ênfase5 10 3 2 3 2" xfId="7030"/>
    <cellStyle name="20% - Ênfase5 10 3 2 3 3" xfId="7031"/>
    <cellStyle name="20% - Ênfase5 10 3 2 4" xfId="7032"/>
    <cellStyle name="20% - Ênfase5 10 3 2 5" xfId="7033"/>
    <cellStyle name="20% - Ênfase5 10 3 2 6" xfId="7034"/>
    <cellStyle name="20% - Ênfase5 10 3 2 7" xfId="7035"/>
    <cellStyle name="20% - Ênfase5 10 3 2 8" xfId="7036"/>
    <cellStyle name="20% - Ênfase5 10 3 3" xfId="7037"/>
    <cellStyle name="20% - Ênfase5 10 3 3 2" xfId="7038"/>
    <cellStyle name="20% - Ênfase5 10 3 3 2 2" xfId="7039"/>
    <cellStyle name="20% - Ênfase5 10 3 3 3" xfId="7040"/>
    <cellStyle name="20% - Ênfase5 10 3 3 4" xfId="7041"/>
    <cellStyle name="20% - Ênfase5 10 3 3 5" xfId="7042"/>
    <cellStyle name="20% - Ênfase5 10 3 3 6" xfId="7043"/>
    <cellStyle name="20% - Ênfase5 10 3 4" xfId="7044"/>
    <cellStyle name="20% - Ênfase5 10 3 4 2" xfId="7045"/>
    <cellStyle name="20% - Ênfase5 10 3 4 3" xfId="7046"/>
    <cellStyle name="20% - Ênfase5 10 3 4 4" xfId="7047"/>
    <cellStyle name="20% - Ênfase5 10 3 5" xfId="7048"/>
    <cellStyle name="20% - Ênfase5 10 3 6" xfId="7049"/>
    <cellStyle name="20% - Ênfase5 10 3 7" xfId="7050"/>
    <cellStyle name="20% - Ênfase5 10 3 8" xfId="7051"/>
    <cellStyle name="20% - Ênfase5 10 3 9" xfId="7052"/>
    <cellStyle name="20% - Ênfase5 10 4" xfId="7053"/>
    <cellStyle name="20% - Ênfase5 10 4 10" xfId="7054"/>
    <cellStyle name="20% - Ênfase5 10 4 2" xfId="7055"/>
    <cellStyle name="20% - Ênfase5 10 4 2 2" xfId="7056"/>
    <cellStyle name="20% - Ênfase5 10 4 2 2 2" xfId="7057"/>
    <cellStyle name="20% - Ênfase5 10 4 2 2 2 2" xfId="7058"/>
    <cellStyle name="20% - Ênfase5 10 4 2 2 3" xfId="7059"/>
    <cellStyle name="20% - Ênfase5 10 4 2 2 4" xfId="7060"/>
    <cellStyle name="20% - Ênfase5 10 4 2 2 5" xfId="7061"/>
    <cellStyle name="20% - Ênfase5 10 4 2 2 6" xfId="7062"/>
    <cellStyle name="20% - Ênfase5 10 4 2 3" xfId="7063"/>
    <cellStyle name="20% - Ênfase5 10 4 2 3 2" xfId="7064"/>
    <cellStyle name="20% - Ênfase5 10 4 2 3 3" xfId="7065"/>
    <cellStyle name="20% - Ênfase5 10 4 2 4" xfId="7066"/>
    <cellStyle name="20% - Ênfase5 10 4 2 5" xfId="7067"/>
    <cellStyle name="20% - Ênfase5 10 4 2 6" xfId="7068"/>
    <cellStyle name="20% - Ênfase5 10 4 2 7" xfId="7069"/>
    <cellStyle name="20% - Ênfase5 10 4 2 8" xfId="7070"/>
    <cellStyle name="20% - Ênfase5 10 4 3" xfId="7071"/>
    <cellStyle name="20% - Ênfase5 10 4 3 2" xfId="7072"/>
    <cellStyle name="20% - Ênfase5 10 4 3 2 2" xfId="7073"/>
    <cellStyle name="20% - Ênfase5 10 4 3 3" xfId="7074"/>
    <cellStyle name="20% - Ênfase5 10 4 3 4" xfId="7075"/>
    <cellStyle name="20% - Ênfase5 10 4 3 5" xfId="7076"/>
    <cellStyle name="20% - Ênfase5 10 4 3 6" xfId="7077"/>
    <cellStyle name="20% - Ênfase5 10 4 4" xfId="7078"/>
    <cellStyle name="20% - Ênfase5 10 4 4 2" xfId="7079"/>
    <cellStyle name="20% - Ênfase5 10 4 4 3" xfId="7080"/>
    <cellStyle name="20% - Ênfase5 10 4 4 4" xfId="7081"/>
    <cellStyle name="20% - Ênfase5 10 4 5" xfId="7082"/>
    <cellStyle name="20% - Ênfase5 10 4 6" xfId="7083"/>
    <cellStyle name="20% - Ênfase5 10 4 7" xfId="7084"/>
    <cellStyle name="20% - Ênfase5 10 4 8" xfId="7085"/>
    <cellStyle name="20% - Ênfase5 10 4 9" xfId="7086"/>
    <cellStyle name="20% - Ênfase5 10 5" xfId="7087"/>
    <cellStyle name="20% - Ênfase5 10 5 10" xfId="7088"/>
    <cellStyle name="20% - Ênfase5 10 5 2" xfId="7089"/>
    <cellStyle name="20% - Ênfase5 10 5 2 2" xfId="7090"/>
    <cellStyle name="20% - Ênfase5 10 5 2 2 2" xfId="7091"/>
    <cellStyle name="20% - Ênfase5 10 5 2 2 2 2" xfId="7092"/>
    <cellStyle name="20% - Ênfase5 10 5 2 2 3" xfId="7093"/>
    <cellStyle name="20% - Ênfase5 10 5 2 2 4" xfId="7094"/>
    <cellStyle name="20% - Ênfase5 10 5 2 2 5" xfId="7095"/>
    <cellStyle name="20% - Ênfase5 10 5 2 2 6" xfId="7096"/>
    <cellStyle name="20% - Ênfase5 10 5 2 3" xfId="7097"/>
    <cellStyle name="20% - Ênfase5 10 5 2 3 2" xfId="7098"/>
    <cellStyle name="20% - Ênfase5 10 5 2 3 3" xfId="7099"/>
    <cellStyle name="20% - Ênfase5 10 5 2 4" xfId="7100"/>
    <cellStyle name="20% - Ênfase5 10 5 2 5" xfId="7101"/>
    <cellStyle name="20% - Ênfase5 10 5 2 6" xfId="7102"/>
    <cellStyle name="20% - Ênfase5 10 5 2 7" xfId="7103"/>
    <cellStyle name="20% - Ênfase5 10 5 2 8" xfId="7104"/>
    <cellStyle name="20% - Ênfase5 10 5 3" xfId="7105"/>
    <cellStyle name="20% - Ênfase5 10 5 3 2" xfId="7106"/>
    <cellStyle name="20% - Ênfase5 10 5 3 2 2" xfId="7107"/>
    <cellStyle name="20% - Ênfase5 10 5 3 3" xfId="7108"/>
    <cellStyle name="20% - Ênfase5 10 5 3 4" xfId="7109"/>
    <cellStyle name="20% - Ênfase5 10 5 3 5" xfId="7110"/>
    <cellStyle name="20% - Ênfase5 10 5 3 6" xfId="7111"/>
    <cellStyle name="20% - Ênfase5 10 5 4" xfId="7112"/>
    <cellStyle name="20% - Ênfase5 10 5 4 2" xfId="7113"/>
    <cellStyle name="20% - Ênfase5 10 5 4 3" xfId="7114"/>
    <cellStyle name="20% - Ênfase5 10 5 4 4" xfId="7115"/>
    <cellStyle name="20% - Ênfase5 10 5 5" xfId="7116"/>
    <cellStyle name="20% - Ênfase5 10 5 6" xfId="7117"/>
    <cellStyle name="20% - Ênfase5 10 5 7" xfId="7118"/>
    <cellStyle name="20% - Ênfase5 10 5 8" xfId="7119"/>
    <cellStyle name="20% - Ênfase5 10 5 9" xfId="7120"/>
    <cellStyle name="20% - Ênfase5 10 6" xfId="7121"/>
    <cellStyle name="20% - Ênfase5 10 6 2" xfId="7122"/>
    <cellStyle name="20% - Ênfase5 10 6 2 2" xfId="7123"/>
    <cellStyle name="20% - Ênfase5 10 6 2 2 2" xfId="7124"/>
    <cellStyle name="20% - Ênfase5 10 6 2 3" xfId="7125"/>
    <cellStyle name="20% - Ênfase5 10 6 2 4" xfId="7126"/>
    <cellStyle name="20% - Ênfase5 10 6 2 5" xfId="7127"/>
    <cellStyle name="20% - Ênfase5 10 6 2 6" xfId="7128"/>
    <cellStyle name="20% - Ênfase5 10 6 3" xfId="7129"/>
    <cellStyle name="20% - Ênfase5 10 6 3 2" xfId="7130"/>
    <cellStyle name="20% - Ênfase5 10 6 3 3" xfId="7131"/>
    <cellStyle name="20% - Ênfase5 10 6 3 4" xfId="7132"/>
    <cellStyle name="20% - Ênfase5 10 6 4" xfId="7133"/>
    <cellStyle name="20% - Ênfase5 10 6 5" xfId="7134"/>
    <cellStyle name="20% - Ênfase5 10 6 6" xfId="7135"/>
    <cellStyle name="20% - Ênfase5 10 6 7" xfId="7136"/>
    <cellStyle name="20% - Ênfase5 10 6 8" xfId="7137"/>
    <cellStyle name="20% - Ênfase5 10 6 9" xfId="7138"/>
    <cellStyle name="20% - Ênfase5 10 7" xfId="7139"/>
    <cellStyle name="20% - Ênfase5 10 7 2" xfId="7140"/>
    <cellStyle name="20% - Ênfase5 10 7 2 2" xfId="7141"/>
    <cellStyle name="20% - Ênfase5 10 7 2 2 2" xfId="7142"/>
    <cellStyle name="20% - Ênfase5 10 7 2 3" xfId="7143"/>
    <cellStyle name="20% - Ênfase5 10 7 2 4" xfId="7144"/>
    <cellStyle name="20% - Ênfase5 10 7 2 5" xfId="7145"/>
    <cellStyle name="20% - Ênfase5 10 7 2 6" xfId="7146"/>
    <cellStyle name="20% - Ênfase5 10 7 3" xfId="7147"/>
    <cellStyle name="20% - Ênfase5 10 7 3 2" xfId="7148"/>
    <cellStyle name="20% - Ênfase5 10 7 3 3" xfId="7149"/>
    <cellStyle name="20% - Ênfase5 10 7 4" xfId="7150"/>
    <cellStyle name="20% - Ênfase5 10 7 5" xfId="7151"/>
    <cellStyle name="20% - Ênfase5 10 7 6" xfId="7152"/>
    <cellStyle name="20% - Ênfase5 10 7 7" xfId="7153"/>
    <cellStyle name="20% - Ênfase5 10 7 8" xfId="7154"/>
    <cellStyle name="20% - Ênfase5 10 8" xfId="7155"/>
    <cellStyle name="20% - Ênfase5 10 8 2" xfId="7156"/>
    <cellStyle name="20% - Ênfase5 10 8 2 2" xfId="7157"/>
    <cellStyle name="20% - Ênfase5 10 8 2 3" xfId="7158"/>
    <cellStyle name="20% - Ênfase5 10 8 3" xfId="7159"/>
    <cellStyle name="20% - Ênfase5 10 8 4" xfId="7160"/>
    <cellStyle name="20% - Ênfase5 10 8 5" xfId="7161"/>
    <cellStyle name="20% - Ênfase5 10 8 6" xfId="7162"/>
    <cellStyle name="20% - Ênfase5 10 8 7" xfId="7163"/>
    <cellStyle name="20% - Ênfase5 10 9" xfId="7164"/>
    <cellStyle name="20% - Ênfase5 10 9 2" xfId="7165"/>
    <cellStyle name="20% - Ênfase5 10 9 3" xfId="7166"/>
    <cellStyle name="20% - Ênfase5 10 9 4" xfId="7167"/>
    <cellStyle name="20% - Ênfase5 10 9 5" xfId="7168"/>
    <cellStyle name="20% - Ênfase5 10 9 6" xfId="7169"/>
    <cellStyle name="20% - Ênfase5 11" xfId="7170"/>
    <cellStyle name="20% - Ênfase5 11 10" xfId="7171"/>
    <cellStyle name="20% - Ênfase5 11 11" xfId="7172"/>
    <cellStyle name="20% - Ênfase5 11 12" xfId="7173"/>
    <cellStyle name="20% - Ênfase5 11 13" xfId="7174"/>
    <cellStyle name="20% - Ênfase5 11 14" xfId="7175"/>
    <cellStyle name="20% - Ênfase5 11 15" xfId="7176"/>
    <cellStyle name="20% - Ênfase5 11 2" xfId="7177"/>
    <cellStyle name="20% - Ênfase5 11 3" xfId="7178"/>
    <cellStyle name="20% - Ênfase5 11 3 10" xfId="7179"/>
    <cellStyle name="20% - Ênfase5 11 3 2" xfId="7180"/>
    <cellStyle name="20% - Ênfase5 11 3 2 2" xfId="7181"/>
    <cellStyle name="20% - Ênfase5 11 3 2 2 2" xfId="7182"/>
    <cellStyle name="20% - Ênfase5 11 3 2 2 2 2" xfId="7183"/>
    <cellStyle name="20% - Ênfase5 11 3 2 2 3" xfId="7184"/>
    <cellStyle name="20% - Ênfase5 11 3 2 2 4" xfId="7185"/>
    <cellStyle name="20% - Ênfase5 11 3 2 2 5" xfId="7186"/>
    <cellStyle name="20% - Ênfase5 11 3 2 2 6" xfId="7187"/>
    <cellStyle name="20% - Ênfase5 11 3 2 3" xfId="7188"/>
    <cellStyle name="20% - Ênfase5 11 3 2 3 2" xfId="7189"/>
    <cellStyle name="20% - Ênfase5 11 3 2 3 3" xfId="7190"/>
    <cellStyle name="20% - Ênfase5 11 3 2 4" xfId="7191"/>
    <cellStyle name="20% - Ênfase5 11 3 2 5" xfId="7192"/>
    <cellStyle name="20% - Ênfase5 11 3 2 6" xfId="7193"/>
    <cellStyle name="20% - Ênfase5 11 3 2 7" xfId="7194"/>
    <cellStyle name="20% - Ênfase5 11 3 2 8" xfId="7195"/>
    <cellStyle name="20% - Ênfase5 11 3 3" xfId="7196"/>
    <cellStyle name="20% - Ênfase5 11 3 3 2" xfId="7197"/>
    <cellStyle name="20% - Ênfase5 11 3 3 2 2" xfId="7198"/>
    <cellStyle name="20% - Ênfase5 11 3 3 3" xfId="7199"/>
    <cellStyle name="20% - Ênfase5 11 3 3 4" xfId="7200"/>
    <cellStyle name="20% - Ênfase5 11 3 3 5" xfId="7201"/>
    <cellStyle name="20% - Ênfase5 11 3 3 6" xfId="7202"/>
    <cellStyle name="20% - Ênfase5 11 3 4" xfId="7203"/>
    <cellStyle name="20% - Ênfase5 11 3 4 2" xfId="7204"/>
    <cellStyle name="20% - Ênfase5 11 3 4 3" xfId="7205"/>
    <cellStyle name="20% - Ênfase5 11 3 4 4" xfId="7206"/>
    <cellStyle name="20% - Ênfase5 11 3 5" xfId="7207"/>
    <cellStyle name="20% - Ênfase5 11 3 6" xfId="7208"/>
    <cellStyle name="20% - Ênfase5 11 3 7" xfId="7209"/>
    <cellStyle name="20% - Ênfase5 11 3 8" xfId="7210"/>
    <cellStyle name="20% - Ênfase5 11 3 9" xfId="7211"/>
    <cellStyle name="20% - Ênfase5 11 4" xfId="7212"/>
    <cellStyle name="20% - Ênfase5 11 4 10" xfId="7213"/>
    <cellStyle name="20% - Ênfase5 11 4 2" xfId="7214"/>
    <cellStyle name="20% - Ênfase5 11 4 2 2" xfId="7215"/>
    <cellStyle name="20% - Ênfase5 11 4 2 2 2" xfId="7216"/>
    <cellStyle name="20% - Ênfase5 11 4 2 2 2 2" xfId="7217"/>
    <cellStyle name="20% - Ênfase5 11 4 2 2 3" xfId="7218"/>
    <cellStyle name="20% - Ênfase5 11 4 2 2 4" xfId="7219"/>
    <cellStyle name="20% - Ênfase5 11 4 2 2 5" xfId="7220"/>
    <cellStyle name="20% - Ênfase5 11 4 2 2 6" xfId="7221"/>
    <cellStyle name="20% - Ênfase5 11 4 2 3" xfId="7222"/>
    <cellStyle name="20% - Ênfase5 11 4 2 3 2" xfId="7223"/>
    <cellStyle name="20% - Ênfase5 11 4 2 3 3" xfId="7224"/>
    <cellStyle name="20% - Ênfase5 11 4 2 4" xfId="7225"/>
    <cellStyle name="20% - Ênfase5 11 4 2 5" xfId="7226"/>
    <cellStyle name="20% - Ênfase5 11 4 2 6" xfId="7227"/>
    <cellStyle name="20% - Ênfase5 11 4 2 7" xfId="7228"/>
    <cellStyle name="20% - Ênfase5 11 4 2 8" xfId="7229"/>
    <cellStyle name="20% - Ênfase5 11 4 3" xfId="7230"/>
    <cellStyle name="20% - Ênfase5 11 4 3 2" xfId="7231"/>
    <cellStyle name="20% - Ênfase5 11 4 3 2 2" xfId="7232"/>
    <cellStyle name="20% - Ênfase5 11 4 3 3" xfId="7233"/>
    <cellStyle name="20% - Ênfase5 11 4 3 4" xfId="7234"/>
    <cellStyle name="20% - Ênfase5 11 4 3 5" xfId="7235"/>
    <cellStyle name="20% - Ênfase5 11 4 3 6" xfId="7236"/>
    <cellStyle name="20% - Ênfase5 11 4 4" xfId="7237"/>
    <cellStyle name="20% - Ênfase5 11 4 4 2" xfId="7238"/>
    <cellStyle name="20% - Ênfase5 11 4 4 3" xfId="7239"/>
    <cellStyle name="20% - Ênfase5 11 4 4 4" xfId="7240"/>
    <cellStyle name="20% - Ênfase5 11 4 5" xfId="7241"/>
    <cellStyle name="20% - Ênfase5 11 4 6" xfId="7242"/>
    <cellStyle name="20% - Ênfase5 11 4 7" xfId="7243"/>
    <cellStyle name="20% - Ênfase5 11 4 8" xfId="7244"/>
    <cellStyle name="20% - Ênfase5 11 4 9" xfId="7245"/>
    <cellStyle name="20% - Ênfase5 11 5" xfId="7246"/>
    <cellStyle name="20% - Ênfase5 11 5 10" xfId="7247"/>
    <cellStyle name="20% - Ênfase5 11 5 2" xfId="7248"/>
    <cellStyle name="20% - Ênfase5 11 5 2 2" xfId="7249"/>
    <cellStyle name="20% - Ênfase5 11 5 2 2 2" xfId="7250"/>
    <cellStyle name="20% - Ênfase5 11 5 2 2 2 2" xfId="7251"/>
    <cellStyle name="20% - Ênfase5 11 5 2 2 3" xfId="7252"/>
    <cellStyle name="20% - Ênfase5 11 5 2 2 4" xfId="7253"/>
    <cellStyle name="20% - Ênfase5 11 5 2 2 5" xfId="7254"/>
    <cellStyle name="20% - Ênfase5 11 5 2 2 6" xfId="7255"/>
    <cellStyle name="20% - Ênfase5 11 5 2 3" xfId="7256"/>
    <cellStyle name="20% - Ênfase5 11 5 2 3 2" xfId="7257"/>
    <cellStyle name="20% - Ênfase5 11 5 2 3 3" xfId="7258"/>
    <cellStyle name="20% - Ênfase5 11 5 2 4" xfId="7259"/>
    <cellStyle name="20% - Ênfase5 11 5 2 5" xfId="7260"/>
    <cellStyle name="20% - Ênfase5 11 5 2 6" xfId="7261"/>
    <cellStyle name="20% - Ênfase5 11 5 2 7" xfId="7262"/>
    <cellStyle name="20% - Ênfase5 11 5 2 8" xfId="7263"/>
    <cellStyle name="20% - Ênfase5 11 5 3" xfId="7264"/>
    <cellStyle name="20% - Ênfase5 11 5 3 2" xfId="7265"/>
    <cellStyle name="20% - Ênfase5 11 5 3 2 2" xfId="7266"/>
    <cellStyle name="20% - Ênfase5 11 5 3 3" xfId="7267"/>
    <cellStyle name="20% - Ênfase5 11 5 3 4" xfId="7268"/>
    <cellStyle name="20% - Ênfase5 11 5 3 5" xfId="7269"/>
    <cellStyle name="20% - Ênfase5 11 5 3 6" xfId="7270"/>
    <cellStyle name="20% - Ênfase5 11 5 4" xfId="7271"/>
    <cellStyle name="20% - Ênfase5 11 5 4 2" xfId="7272"/>
    <cellStyle name="20% - Ênfase5 11 5 4 3" xfId="7273"/>
    <cellStyle name="20% - Ênfase5 11 5 4 4" xfId="7274"/>
    <cellStyle name="20% - Ênfase5 11 5 5" xfId="7275"/>
    <cellStyle name="20% - Ênfase5 11 5 6" xfId="7276"/>
    <cellStyle name="20% - Ênfase5 11 5 7" xfId="7277"/>
    <cellStyle name="20% - Ênfase5 11 5 8" xfId="7278"/>
    <cellStyle name="20% - Ênfase5 11 5 9" xfId="7279"/>
    <cellStyle name="20% - Ênfase5 11 6" xfId="7280"/>
    <cellStyle name="20% - Ênfase5 11 6 2" xfId="7281"/>
    <cellStyle name="20% - Ênfase5 11 6 2 2" xfId="7282"/>
    <cellStyle name="20% - Ênfase5 11 6 2 2 2" xfId="7283"/>
    <cellStyle name="20% - Ênfase5 11 6 2 3" xfId="7284"/>
    <cellStyle name="20% - Ênfase5 11 6 2 4" xfId="7285"/>
    <cellStyle name="20% - Ênfase5 11 6 2 5" xfId="7286"/>
    <cellStyle name="20% - Ênfase5 11 6 2 6" xfId="7287"/>
    <cellStyle name="20% - Ênfase5 11 6 3" xfId="7288"/>
    <cellStyle name="20% - Ênfase5 11 6 3 2" xfId="7289"/>
    <cellStyle name="20% - Ênfase5 11 6 3 3" xfId="7290"/>
    <cellStyle name="20% - Ênfase5 11 6 3 4" xfId="7291"/>
    <cellStyle name="20% - Ênfase5 11 6 4" xfId="7292"/>
    <cellStyle name="20% - Ênfase5 11 6 5" xfId="7293"/>
    <cellStyle name="20% - Ênfase5 11 6 6" xfId="7294"/>
    <cellStyle name="20% - Ênfase5 11 6 7" xfId="7295"/>
    <cellStyle name="20% - Ênfase5 11 6 8" xfId="7296"/>
    <cellStyle name="20% - Ênfase5 11 6 9" xfId="7297"/>
    <cellStyle name="20% - Ênfase5 11 7" xfId="7298"/>
    <cellStyle name="20% - Ênfase5 11 7 2" xfId="7299"/>
    <cellStyle name="20% - Ênfase5 11 7 2 2" xfId="7300"/>
    <cellStyle name="20% - Ênfase5 11 7 2 2 2" xfId="7301"/>
    <cellStyle name="20% - Ênfase5 11 7 2 3" xfId="7302"/>
    <cellStyle name="20% - Ênfase5 11 7 2 4" xfId="7303"/>
    <cellStyle name="20% - Ênfase5 11 7 2 5" xfId="7304"/>
    <cellStyle name="20% - Ênfase5 11 7 2 6" xfId="7305"/>
    <cellStyle name="20% - Ênfase5 11 7 3" xfId="7306"/>
    <cellStyle name="20% - Ênfase5 11 7 3 2" xfId="7307"/>
    <cellStyle name="20% - Ênfase5 11 7 3 3" xfId="7308"/>
    <cellStyle name="20% - Ênfase5 11 7 4" xfId="7309"/>
    <cellStyle name="20% - Ênfase5 11 7 5" xfId="7310"/>
    <cellStyle name="20% - Ênfase5 11 7 6" xfId="7311"/>
    <cellStyle name="20% - Ênfase5 11 7 7" xfId="7312"/>
    <cellStyle name="20% - Ênfase5 11 7 8" xfId="7313"/>
    <cellStyle name="20% - Ênfase5 11 8" xfId="7314"/>
    <cellStyle name="20% - Ênfase5 11 8 2" xfId="7315"/>
    <cellStyle name="20% - Ênfase5 11 8 2 2" xfId="7316"/>
    <cellStyle name="20% - Ênfase5 11 8 2 3" xfId="7317"/>
    <cellStyle name="20% - Ênfase5 11 8 3" xfId="7318"/>
    <cellStyle name="20% - Ênfase5 11 8 4" xfId="7319"/>
    <cellStyle name="20% - Ênfase5 11 8 5" xfId="7320"/>
    <cellStyle name="20% - Ênfase5 11 8 6" xfId="7321"/>
    <cellStyle name="20% - Ênfase5 11 8 7" xfId="7322"/>
    <cellStyle name="20% - Ênfase5 11 9" xfId="7323"/>
    <cellStyle name="20% - Ênfase5 11 9 2" xfId="7324"/>
    <cellStyle name="20% - Ênfase5 11 9 3" xfId="7325"/>
    <cellStyle name="20% - Ênfase5 11 9 4" xfId="7326"/>
    <cellStyle name="20% - Ênfase5 11 9 5" xfId="7327"/>
    <cellStyle name="20% - Ênfase5 11 9 6" xfId="7328"/>
    <cellStyle name="20% - Ênfase5 12" xfId="7329"/>
    <cellStyle name="20% - Ênfase5 12 10" xfId="7330"/>
    <cellStyle name="20% - Ênfase5 12 11" xfId="7331"/>
    <cellStyle name="20% - Ênfase5 12 12" xfId="7332"/>
    <cellStyle name="20% - Ênfase5 12 13" xfId="7333"/>
    <cellStyle name="20% - Ênfase5 12 14" xfId="7334"/>
    <cellStyle name="20% - Ênfase5 12 15" xfId="7335"/>
    <cellStyle name="20% - Ênfase5 12 2" xfId="7336"/>
    <cellStyle name="20% - Ênfase5 12 3" xfId="7337"/>
    <cellStyle name="20% - Ênfase5 12 3 10" xfId="7338"/>
    <cellStyle name="20% - Ênfase5 12 3 2" xfId="7339"/>
    <cellStyle name="20% - Ênfase5 12 3 2 2" xfId="7340"/>
    <cellStyle name="20% - Ênfase5 12 3 2 2 2" xfId="7341"/>
    <cellStyle name="20% - Ênfase5 12 3 2 2 2 2" xfId="7342"/>
    <cellStyle name="20% - Ênfase5 12 3 2 2 3" xfId="7343"/>
    <cellStyle name="20% - Ênfase5 12 3 2 2 4" xfId="7344"/>
    <cellStyle name="20% - Ênfase5 12 3 2 2 5" xfId="7345"/>
    <cellStyle name="20% - Ênfase5 12 3 2 2 6" xfId="7346"/>
    <cellStyle name="20% - Ênfase5 12 3 2 3" xfId="7347"/>
    <cellStyle name="20% - Ênfase5 12 3 2 3 2" xfId="7348"/>
    <cellStyle name="20% - Ênfase5 12 3 2 3 3" xfId="7349"/>
    <cellStyle name="20% - Ênfase5 12 3 2 4" xfId="7350"/>
    <cellStyle name="20% - Ênfase5 12 3 2 5" xfId="7351"/>
    <cellStyle name="20% - Ênfase5 12 3 2 6" xfId="7352"/>
    <cellStyle name="20% - Ênfase5 12 3 2 7" xfId="7353"/>
    <cellStyle name="20% - Ênfase5 12 3 2 8" xfId="7354"/>
    <cellStyle name="20% - Ênfase5 12 3 3" xfId="7355"/>
    <cellStyle name="20% - Ênfase5 12 3 3 2" xfId="7356"/>
    <cellStyle name="20% - Ênfase5 12 3 3 2 2" xfId="7357"/>
    <cellStyle name="20% - Ênfase5 12 3 3 3" xfId="7358"/>
    <cellStyle name="20% - Ênfase5 12 3 3 4" xfId="7359"/>
    <cellStyle name="20% - Ênfase5 12 3 3 5" xfId="7360"/>
    <cellStyle name="20% - Ênfase5 12 3 3 6" xfId="7361"/>
    <cellStyle name="20% - Ênfase5 12 3 4" xfId="7362"/>
    <cellStyle name="20% - Ênfase5 12 3 4 2" xfId="7363"/>
    <cellStyle name="20% - Ênfase5 12 3 4 3" xfId="7364"/>
    <cellStyle name="20% - Ênfase5 12 3 4 4" xfId="7365"/>
    <cellStyle name="20% - Ênfase5 12 3 5" xfId="7366"/>
    <cellStyle name="20% - Ênfase5 12 3 6" xfId="7367"/>
    <cellStyle name="20% - Ênfase5 12 3 7" xfId="7368"/>
    <cellStyle name="20% - Ênfase5 12 3 8" xfId="7369"/>
    <cellStyle name="20% - Ênfase5 12 3 9" xfId="7370"/>
    <cellStyle name="20% - Ênfase5 12 4" xfId="7371"/>
    <cellStyle name="20% - Ênfase5 12 4 10" xfId="7372"/>
    <cellStyle name="20% - Ênfase5 12 4 2" xfId="7373"/>
    <cellStyle name="20% - Ênfase5 12 4 2 2" xfId="7374"/>
    <cellStyle name="20% - Ênfase5 12 4 2 2 2" xfId="7375"/>
    <cellStyle name="20% - Ênfase5 12 4 2 2 2 2" xfId="7376"/>
    <cellStyle name="20% - Ênfase5 12 4 2 2 3" xfId="7377"/>
    <cellStyle name="20% - Ênfase5 12 4 2 2 4" xfId="7378"/>
    <cellStyle name="20% - Ênfase5 12 4 2 2 5" xfId="7379"/>
    <cellStyle name="20% - Ênfase5 12 4 2 2 6" xfId="7380"/>
    <cellStyle name="20% - Ênfase5 12 4 2 3" xfId="7381"/>
    <cellStyle name="20% - Ênfase5 12 4 2 3 2" xfId="7382"/>
    <cellStyle name="20% - Ênfase5 12 4 2 3 3" xfId="7383"/>
    <cellStyle name="20% - Ênfase5 12 4 2 4" xfId="7384"/>
    <cellStyle name="20% - Ênfase5 12 4 2 5" xfId="7385"/>
    <cellStyle name="20% - Ênfase5 12 4 2 6" xfId="7386"/>
    <cellStyle name="20% - Ênfase5 12 4 2 7" xfId="7387"/>
    <cellStyle name="20% - Ênfase5 12 4 2 8" xfId="7388"/>
    <cellStyle name="20% - Ênfase5 12 4 3" xfId="7389"/>
    <cellStyle name="20% - Ênfase5 12 4 3 2" xfId="7390"/>
    <cellStyle name="20% - Ênfase5 12 4 3 2 2" xfId="7391"/>
    <cellStyle name="20% - Ênfase5 12 4 3 3" xfId="7392"/>
    <cellStyle name="20% - Ênfase5 12 4 3 4" xfId="7393"/>
    <cellStyle name="20% - Ênfase5 12 4 3 5" xfId="7394"/>
    <cellStyle name="20% - Ênfase5 12 4 3 6" xfId="7395"/>
    <cellStyle name="20% - Ênfase5 12 4 4" xfId="7396"/>
    <cellStyle name="20% - Ênfase5 12 4 4 2" xfId="7397"/>
    <cellStyle name="20% - Ênfase5 12 4 4 3" xfId="7398"/>
    <cellStyle name="20% - Ênfase5 12 4 4 4" xfId="7399"/>
    <cellStyle name="20% - Ênfase5 12 4 5" xfId="7400"/>
    <cellStyle name="20% - Ênfase5 12 4 6" xfId="7401"/>
    <cellStyle name="20% - Ênfase5 12 4 7" xfId="7402"/>
    <cellStyle name="20% - Ênfase5 12 4 8" xfId="7403"/>
    <cellStyle name="20% - Ênfase5 12 4 9" xfId="7404"/>
    <cellStyle name="20% - Ênfase5 12 5" xfId="7405"/>
    <cellStyle name="20% - Ênfase5 12 5 10" xfId="7406"/>
    <cellStyle name="20% - Ênfase5 12 5 2" xfId="7407"/>
    <cellStyle name="20% - Ênfase5 12 5 2 2" xfId="7408"/>
    <cellStyle name="20% - Ênfase5 12 5 2 2 2" xfId="7409"/>
    <cellStyle name="20% - Ênfase5 12 5 2 2 2 2" xfId="7410"/>
    <cellStyle name="20% - Ênfase5 12 5 2 2 3" xfId="7411"/>
    <cellStyle name="20% - Ênfase5 12 5 2 2 4" xfId="7412"/>
    <cellStyle name="20% - Ênfase5 12 5 2 2 5" xfId="7413"/>
    <cellStyle name="20% - Ênfase5 12 5 2 2 6" xfId="7414"/>
    <cellStyle name="20% - Ênfase5 12 5 2 3" xfId="7415"/>
    <cellStyle name="20% - Ênfase5 12 5 2 3 2" xfId="7416"/>
    <cellStyle name="20% - Ênfase5 12 5 2 3 3" xfId="7417"/>
    <cellStyle name="20% - Ênfase5 12 5 2 4" xfId="7418"/>
    <cellStyle name="20% - Ênfase5 12 5 2 5" xfId="7419"/>
    <cellStyle name="20% - Ênfase5 12 5 2 6" xfId="7420"/>
    <cellStyle name="20% - Ênfase5 12 5 2 7" xfId="7421"/>
    <cellStyle name="20% - Ênfase5 12 5 2 8" xfId="7422"/>
    <cellStyle name="20% - Ênfase5 12 5 3" xfId="7423"/>
    <cellStyle name="20% - Ênfase5 12 5 3 2" xfId="7424"/>
    <cellStyle name="20% - Ênfase5 12 5 3 2 2" xfId="7425"/>
    <cellStyle name="20% - Ênfase5 12 5 3 3" xfId="7426"/>
    <cellStyle name="20% - Ênfase5 12 5 3 4" xfId="7427"/>
    <cellStyle name="20% - Ênfase5 12 5 3 5" xfId="7428"/>
    <cellStyle name="20% - Ênfase5 12 5 3 6" xfId="7429"/>
    <cellStyle name="20% - Ênfase5 12 5 4" xfId="7430"/>
    <cellStyle name="20% - Ênfase5 12 5 4 2" xfId="7431"/>
    <cellStyle name="20% - Ênfase5 12 5 4 3" xfId="7432"/>
    <cellStyle name="20% - Ênfase5 12 5 4 4" xfId="7433"/>
    <cellStyle name="20% - Ênfase5 12 5 5" xfId="7434"/>
    <cellStyle name="20% - Ênfase5 12 5 6" xfId="7435"/>
    <cellStyle name="20% - Ênfase5 12 5 7" xfId="7436"/>
    <cellStyle name="20% - Ênfase5 12 5 8" xfId="7437"/>
    <cellStyle name="20% - Ênfase5 12 5 9" xfId="7438"/>
    <cellStyle name="20% - Ênfase5 12 6" xfId="7439"/>
    <cellStyle name="20% - Ênfase5 12 6 2" xfId="7440"/>
    <cellStyle name="20% - Ênfase5 12 6 2 2" xfId="7441"/>
    <cellStyle name="20% - Ênfase5 12 6 2 2 2" xfId="7442"/>
    <cellStyle name="20% - Ênfase5 12 6 2 3" xfId="7443"/>
    <cellStyle name="20% - Ênfase5 12 6 2 4" xfId="7444"/>
    <cellStyle name="20% - Ênfase5 12 6 2 5" xfId="7445"/>
    <cellStyle name="20% - Ênfase5 12 6 2 6" xfId="7446"/>
    <cellStyle name="20% - Ênfase5 12 6 3" xfId="7447"/>
    <cellStyle name="20% - Ênfase5 12 6 3 2" xfId="7448"/>
    <cellStyle name="20% - Ênfase5 12 6 3 3" xfId="7449"/>
    <cellStyle name="20% - Ênfase5 12 6 3 4" xfId="7450"/>
    <cellStyle name="20% - Ênfase5 12 6 4" xfId="7451"/>
    <cellStyle name="20% - Ênfase5 12 6 5" xfId="7452"/>
    <cellStyle name="20% - Ênfase5 12 6 6" xfId="7453"/>
    <cellStyle name="20% - Ênfase5 12 6 7" xfId="7454"/>
    <cellStyle name="20% - Ênfase5 12 6 8" xfId="7455"/>
    <cellStyle name="20% - Ênfase5 12 6 9" xfId="7456"/>
    <cellStyle name="20% - Ênfase5 12 7" xfId="7457"/>
    <cellStyle name="20% - Ênfase5 12 7 2" xfId="7458"/>
    <cellStyle name="20% - Ênfase5 12 7 2 2" xfId="7459"/>
    <cellStyle name="20% - Ênfase5 12 7 2 2 2" xfId="7460"/>
    <cellStyle name="20% - Ênfase5 12 7 2 3" xfId="7461"/>
    <cellStyle name="20% - Ênfase5 12 7 2 4" xfId="7462"/>
    <cellStyle name="20% - Ênfase5 12 7 2 5" xfId="7463"/>
    <cellStyle name="20% - Ênfase5 12 7 2 6" xfId="7464"/>
    <cellStyle name="20% - Ênfase5 12 7 3" xfId="7465"/>
    <cellStyle name="20% - Ênfase5 12 7 3 2" xfId="7466"/>
    <cellStyle name="20% - Ênfase5 12 7 3 3" xfId="7467"/>
    <cellStyle name="20% - Ênfase5 12 7 4" xfId="7468"/>
    <cellStyle name="20% - Ênfase5 12 7 5" xfId="7469"/>
    <cellStyle name="20% - Ênfase5 12 7 6" xfId="7470"/>
    <cellStyle name="20% - Ênfase5 12 7 7" xfId="7471"/>
    <cellStyle name="20% - Ênfase5 12 7 8" xfId="7472"/>
    <cellStyle name="20% - Ênfase5 12 8" xfId="7473"/>
    <cellStyle name="20% - Ênfase5 12 8 2" xfId="7474"/>
    <cellStyle name="20% - Ênfase5 12 8 2 2" xfId="7475"/>
    <cellStyle name="20% - Ênfase5 12 8 2 3" xfId="7476"/>
    <cellStyle name="20% - Ênfase5 12 8 3" xfId="7477"/>
    <cellStyle name="20% - Ênfase5 12 8 4" xfId="7478"/>
    <cellStyle name="20% - Ênfase5 12 8 5" xfId="7479"/>
    <cellStyle name="20% - Ênfase5 12 8 6" xfId="7480"/>
    <cellStyle name="20% - Ênfase5 12 8 7" xfId="7481"/>
    <cellStyle name="20% - Ênfase5 12 9" xfId="7482"/>
    <cellStyle name="20% - Ênfase5 12 9 2" xfId="7483"/>
    <cellStyle name="20% - Ênfase5 12 9 3" xfId="7484"/>
    <cellStyle name="20% - Ênfase5 12 9 4" xfId="7485"/>
    <cellStyle name="20% - Ênfase5 12 9 5" xfId="7486"/>
    <cellStyle name="20% - Ênfase5 12 9 6" xfId="7487"/>
    <cellStyle name="20% - Ênfase5 13" xfId="7488"/>
    <cellStyle name="20% - Ênfase5 13 10" xfId="7489"/>
    <cellStyle name="20% - Ênfase5 13 11" xfId="7490"/>
    <cellStyle name="20% - Ênfase5 13 12" xfId="7491"/>
    <cellStyle name="20% - Ênfase5 13 13" xfId="7492"/>
    <cellStyle name="20% - Ênfase5 13 14" xfId="7493"/>
    <cellStyle name="20% - Ênfase5 13 15" xfId="7494"/>
    <cellStyle name="20% - Ênfase5 13 2" xfId="7495"/>
    <cellStyle name="20% - Ênfase5 13 3" xfId="7496"/>
    <cellStyle name="20% - Ênfase5 13 3 10" xfId="7497"/>
    <cellStyle name="20% - Ênfase5 13 3 2" xfId="7498"/>
    <cellStyle name="20% - Ênfase5 13 3 2 2" xfId="7499"/>
    <cellStyle name="20% - Ênfase5 13 3 2 2 2" xfId="7500"/>
    <cellStyle name="20% - Ênfase5 13 3 2 2 2 2" xfId="7501"/>
    <cellStyle name="20% - Ênfase5 13 3 2 2 3" xfId="7502"/>
    <cellStyle name="20% - Ênfase5 13 3 2 2 4" xfId="7503"/>
    <cellStyle name="20% - Ênfase5 13 3 2 2 5" xfId="7504"/>
    <cellStyle name="20% - Ênfase5 13 3 2 2 6" xfId="7505"/>
    <cellStyle name="20% - Ênfase5 13 3 2 3" xfId="7506"/>
    <cellStyle name="20% - Ênfase5 13 3 2 3 2" xfId="7507"/>
    <cellStyle name="20% - Ênfase5 13 3 2 3 3" xfId="7508"/>
    <cellStyle name="20% - Ênfase5 13 3 2 4" xfId="7509"/>
    <cellStyle name="20% - Ênfase5 13 3 2 5" xfId="7510"/>
    <cellStyle name="20% - Ênfase5 13 3 2 6" xfId="7511"/>
    <cellStyle name="20% - Ênfase5 13 3 2 7" xfId="7512"/>
    <cellStyle name="20% - Ênfase5 13 3 2 8" xfId="7513"/>
    <cellStyle name="20% - Ênfase5 13 3 3" xfId="7514"/>
    <cellStyle name="20% - Ênfase5 13 3 3 2" xfId="7515"/>
    <cellStyle name="20% - Ênfase5 13 3 3 2 2" xfId="7516"/>
    <cellStyle name="20% - Ênfase5 13 3 3 3" xfId="7517"/>
    <cellStyle name="20% - Ênfase5 13 3 3 4" xfId="7518"/>
    <cellStyle name="20% - Ênfase5 13 3 3 5" xfId="7519"/>
    <cellStyle name="20% - Ênfase5 13 3 3 6" xfId="7520"/>
    <cellStyle name="20% - Ênfase5 13 3 4" xfId="7521"/>
    <cellStyle name="20% - Ênfase5 13 3 4 2" xfId="7522"/>
    <cellStyle name="20% - Ênfase5 13 3 4 3" xfId="7523"/>
    <cellStyle name="20% - Ênfase5 13 3 4 4" xfId="7524"/>
    <cellStyle name="20% - Ênfase5 13 3 5" xfId="7525"/>
    <cellStyle name="20% - Ênfase5 13 3 6" xfId="7526"/>
    <cellStyle name="20% - Ênfase5 13 3 7" xfId="7527"/>
    <cellStyle name="20% - Ênfase5 13 3 8" xfId="7528"/>
    <cellStyle name="20% - Ênfase5 13 3 9" xfId="7529"/>
    <cellStyle name="20% - Ênfase5 13 4" xfId="7530"/>
    <cellStyle name="20% - Ênfase5 13 4 10" xfId="7531"/>
    <cellStyle name="20% - Ênfase5 13 4 2" xfId="7532"/>
    <cellStyle name="20% - Ênfase5 13 4 2 2" xfId="7533"/>
    <cellStyle name="20% - Ênfase5 13 4 2 2 2" xfId="7534"/>
    <cellStyle name="20% - Ênfase5 13 4 2 2 2 2" xfId="7535"/>
    <cellStyle name="20% - Ênfase5 13 4 2 2 3" xfId="7536"/>
    <cellStyle name="20% - Ênfase5 13 4 2 2 4" xfId="7537"/>
    <cellStyle name="20% - Ênfase5 13 4 2 2 5" xfId="7538"/>
    <cellStyle name="20% - Ênfase5 13 4 2 2 6" xfId="7539"/>
    <cellStyle name="20% - Ênfase5 13 4 2 3" xfId="7540"/>
    <cellStyle name="20% - Ênfase5 13 4 2 3 2" xfId="7541"/>
    <cellStyle name="20% - Ênfase5 13 4 2 3 3" xfId="7542"/>
    <cellStyle name="20% - Ênfase5 13 4 2 4" xfId="7543"/>
    <cellStyle name="20% - Ênfase5 13 4 2 5" xfId="7544"/>
    <cellStyle name="20% - Ênfase5 13 4 2 6" xfId="7545"/>
    <cellStyle name="20% - Ênfase5 13 4 2 7" xfId="7546"/>
    <cellStyle name="20% - Ênfase5 13 4 2 8" xfId="7547"/>
    <cellStyle name="20% - Ênfase5 13 4 3" xfId="7548"/>
    <cellStyle name="20% - Ênfase5 13 4 3 2" xfId="7549"/>
    <cellStyle name="20% - Ênfase5 13 4 3 2 2" xfId="7550"/>
    <cellStyle name="20% - Ênfase5 13 4 3 3" xfId="7551"/>
    <cellStyle name="20% - Ênfase5 13 4 3 4" xfId="7552"/>
    <cellStyle name="20% - Ênfase5 13 4 3 5" xfId="7553"/>
    <cellStyle name="20% - Ênfase5 13 4 3 6" xfId="7554"/>
    <cellStyle name="20% - Ênfase5 13 4 4" xfId="7555"/>
    <cellStyle name="20% - Ênfase5 13 4 4 2" xfId="7556"/>
    <cellStyle name="20% - Ênfase5 13 4 4 3" xfId="7557"/>
    <cellStyle name="20% - Ênfase5 13 4 4 4" xfId="7558"/>
    <cellStyle name="20% - Ênfase5 13 4 5" xfId="7559"/>
    <cellStyle name="20% - Ênfase5 13 4 6" xfId="7560"/>
    <cellStyle name="20% - Ênfase5 13 4 7" xfId="7561"/>
    <cellStyle name="20% - Ênfase5 13 4 8" xfId="7562"/>
    <cellStyle name="20% - Ênfase5 13 4 9" xfId="7563"/>
    <cellStyle name="20% - Ênfase5 13 5" xfId="7564"/>
    <cellStyle name="20% - Ênfase5 13 5 10" xfId="7565"/>
    <cellStyle name="20% - Ênfase5 13 5 2" xfId="7566"/>
    <cellStyle name="20% - Ênfase5 13 5 2 2" xfId="7567"/>
    <cellStyle name="20% - Ênfase5 13 5 2 2 2" xfId="7568"/>
    <cellStyle name="20% - Ênfase5 13 5 2 2 2 2" xfId="7569"/>
    <cellStyle name="20% - Ênfase5 13 5 2 2 3" xfId="7570"/>
    <cellStyle name="20% - Ênfase5 13 5 2 2 4" xfId="7571"/>
    <cellStyle name="20% - Ênfase5 13 5 2 2 5" xfId="7572"/>
    <cellStyle name="20% - Ênfase5 13 5 2 2 6" xfId="7573"/>
    <cellStyle name="20% - Ênfase5 13 5 2 3" xfId="7574"/>
    <cellStyle name="20% - Ênfase5 13 5 2 3 2" xfId="7575"/>
    <cellStyle name="20% - Ênfase5 13 5 2 3 3" xfId="7576"/>
    <cellStyle name="20% - Ênfase5 13 5 2 4" xfId="7577"/>
    <cellStyle name="20% - Ênfase5 13 5 2 5" xfId="7578"/>
    <cellStyle name="20% - Ênfase5 13 5 2 6" xfId="7579"/>
    <cellStyle name="20% - Ênfase5 13 5 2 7" xfId="7580"/>
    <cellStyle name="20% - Ênfase5 13 5 2 8" xfId="7581"/>
    <cellStyle name="20% - Ênfase5 13 5 3" xfId="7582"/>
    <cellStyle name="20% - Ênfase5 13 5 3 2" xfId="7583"/>
    <cellStyle name="20% - Ênfase5 13 5 3 2 2" xfId="7584"/>
    <cellStyle name="20% - Ênfase5 13 5 3 3" xfId="7585"/>
    <cellStyle name="20% - Ênfase5 13 5 3 4" xfId="7586"/>
    <cellStyle name="20% - Ênfase5 13 5 3 5" xfId="7587"/>
    <cellStyle name="20% - Ênfase5 13 5 3 6" xfId="7588"/>
    <cellStyle name="20% - Ênfase5 13 5 4" xfId="7589"/>
    <cellStyle name="20% - Ênfase5 13 5 4 2" xfId="7590"/>
    <cellStyle name="20% - Ênfase5 13 5 4 3" xfId="7591"/>
    <cellStyle name="20% - Ênfase5 13 5 4 4" xfId="7592"/>
    <cellStyle name="20% - Ênfase5 13 5 5" xfId="7593"/>
    <cellStyle name="20% - Ênfase5 13 5 6" xfId="7594"/>
    <cellStyle name="20% - Ênfase5 13 5 7" xfId="7595"/>
    <cellStyle name="20% - Ênfase5 13 5 8" xfId="7596"/>
    <cellStyle name="20% - Ênfase5 13 5 9" xfId="7597"/>
    <cellStyle name="20% - Ênfase5 13 6" xfId="7598"/>
    <cellStyle name="20% - Ênfase5 13 6 2" xfId="7599"/>
    <cellStyle name="20% - Ênfase5 13 6 2 2" xfId="7600"/>
    <cellStyle name="20% - Ênfase5 13 6 2 2 2" xfId="7601"/>
    <cellStyle name="20% - Ênfase5 13 6 2 3" xfId="7602"/>
    <cellStyle name="20% - Ênfase5 13 6 2 4" xfId="7603"/>
    <cellStyle name="20% - Ênfase5 13 6 2 5" xfId="7604"/>
    <cellStyle name="20% - Ênfase5 13 6 2 6" xfId="7605"/>
    <cellStyle name="20% - Ênfase5 13 6 3" xfId="7606"/>
    <cellStyle name="20% - Ênfase5 13 6 3 2" xfId="7607"/>
    <cellStyle name="20% - Ênfase5 13 6 3 3" xfId="7608"/>
    <cellStyle name="20% - Ênfase5 13 6 3 4" xfId="7609"/>
    <cellStyle name="20% - Ênfase5 13 6 4" xfId="7610"/>
    <cellStyle name="20% - Ênfase5 13 6 5" xfId="7611"/>
    <cellStyle name="20% - Ênfase5 13 6 6" xfId="7612"/>
    <cellStyle name="20% - Ênfase5 13 6 7" xfId="7613"/>
    <cellStyle name="20% - Ênfase5 13 6 8" xfId="7614"/>
    <cellStyle name="20% - Ênfase5 13 6 9" xfId="7615"/>
    <cellStyle name="20% - Ênfase5 13 7" xfId="7616"/>
    <cellStyle name="20% - Ênfase5 13 7 2" xfId="7617"/>
    <cellStyle name="20% - Ênfase5 13 7 2 2" xfId="7618"/>
    <cellStyle name="20% - Ênfase5 13 7 2 2 2" xfId="7619"/>
    <cellStyle name="20% - Ênfase5 13 7 2 3" xfId="7620"/>
    <cellStyle name="20% - Ênfase5 13 7 2 4" xfId="7621"/>
    <cellStyle name="20% - Ênfase5 13 7 2 5" xfId="7622"/>
    <cellStyle name="20% - Ênfase5 13 7 2 6" xfId="7623"/>
    <cellStyle name="20% - Ênfase5 13 7 3" xfId="7624"/>
    <cellStyle name="20% - Ênfase5 13 7 3 2" xfId="7625"/>
    <cellStyle name="20% - Ênfase5 13 7 3 3" xfId="7626"/>
    <cellStyle name="20% - Ênfase5 13 7 4" xfId="7627"/>
    <cellStyle name="20% - Ênfase5 13 7 5" xfId="7628"/>
    <cellStyle name="20% - Ênfase5 13 7 6" xfId="7629"/>
    <cellStyle name="20% - Ênfase5 13 7 7" xfId="7630"/>
    <cellStyle name="20% - Ênfase5 13 7 8" xfId="7631"/>
    <cellStyle name="20% - Ênfase5 13 8" xfId="7632"/>
    <cellStyle name="20% - Ênfase5 13 8 2" xfId="7633"/>
    <cellStyle name="20% - Ênfase5 13 8 2 2" xfId="7634"/>
    <cellStyle name="20% - Ênfase5 13 8 2 3" xfId="7635"/>
    <cellStyle name="20% - Ênfase5 13 8 3" xfId="7636"/>
    <cellStyle name="20% - Ênfase5 13 8 4" xfId="7637"/>
    <cellStyle name="20% - Ênfase5 13 8 5" xfId="7638"/>
    <cellStyle name="20% - Ênfase5 13 8 6" xfId="7639"/>
    <cellStyle name="20% - Ênfase5 13 8 7" xfId="7640"/>
    <cellStyle name="20% - Ênfase5 13 9" xfId="7641"/>
    <cellStyle name="20% - Ênfase5 13 9 2" xfId="7642"/>
    <cellStyle name="20% - Ênfase5 13 9 3" xfId="7643"/>
    <cellStyle name="20% - Ênfase5 13 9 4" xfId="7644"/>
    <cellStyle name="20% - Ênfase5 13 9 5" xfId="7645"/>
    <cellStyle name="20% - Ênfase5 13 9 6" xfId="7646"/>
    <cellStyle name="20% - Ênfase5 14" xfId="7647"/>
    <cellStyle name="20% - Ênfase5 14 10" xfId="7648"/>
    <cellStyle name="20% - Ênfase5 14 11" xfId="7649"/>
    <cellStyle name="20% - Ênfase5 14 2" xfId="7650"/>
    <cellStyle name="20% - Ênfase5 14 3" xfId="7651"/>
    <cellStyle name="20% - Ênfase5 14 3 2" xfId="7652"/>
    <cellStyle name="20% - Ênfase5 14 3 2 2" xfId="7653"/>
    <cellStyle name="20% - Ênfase5 14 3 2 2 2" xfId="7654"/>
    <cellStyle name="20% - Ênfase5 14 3 2 3" xfId="7655"/>
    <cellStyle name="20% - Ênfase5 14 3 2 4" xfId="7656"/>
    <cellStyle name="20% - Ênfase5 14 3 2 5" xfId="7657"/>
    <cellStyle name="20% - Ênfase5 14 3 2 6" xfId="7658"/>
    <cellStyle name="20% - Ênfase5 14 3 3" xfId="7659"/>
    <cellStyle name="20% - Ênfase5 14 3 3 2" xfId="7660"/>
    <cellStyle name="20% - Ênfase5 14 3 3 3" xfId="7661"/>
    <cellStyle name="20% - Ênfase5 14 3 4" xfId="7662"/>
    <cellStyle name="20% - Ênfase5 14 3 5" xfId="7663"/>
    <cellStyle name="20% - Ênfase5 14 3 6" xfId="7664"/>
    <cellStyle name="20% - Ênfase5 14 3 7" xfId="7665"/>
    <cellStyle name="20% - Ênfase5 14 3 8" xfId="7666"/>
    <cellStyle name="20% - Ênfase5 14 4" xfId="7667"/>
    <cellStyle name="20% - Ênfase5 14 4 2" xfId="7668"/>
    <cellStyle name="20% - Ênfase5 14 4 2 2" xfId="7669"/>
    <cellStyle name="20% - Ênfase5 14 4 3" xfId="7670"/>
    <cellStyle name="20% - Ênfase5 14 4 4" xfId="7671"/>
    <cellStyle name="20% - Ênfase5 14 4 5" xfId="7672"/>
    <cellStyle name="20% - Ênfase5 14 4 6" xfId="7673"/>
    <cellStyle name="20% - Ênfase5 14 5" xfId="7674"/>
    <cellStyle name="20% - Ênfase5 14 5 2" xfId="7675"/>
    <cellStyle name="20% - Ênfase5 14 5 3" xfId="7676"/>
    <cellStyle name="20% - Ênfase5 14 5 4" xfId="7677"/>
    <cellStyle name="20% - Ênfase5 14 6" xfId="7678"/>
    <cellStyle name="20% - Ênfase5 14 7" xfId="7679"/>
    <cellStyle name="20% - Ênfase5 14 8" xfId="7680"/>
    <cellStyle name="20% - Ênfase5 14 9" xfId="7681"/>
    <cellStyle name="20% - Ênfase5 15" xfId="7682"/>
    <cellStyle name="20% - Ênfase5 15 10" xfId="7683"/>
    <cellStyle name="20% - Ênfase5 15 11" xfId="7684"/>
    <cellStyle name="20% - Ênfase5 15 2" xfId="7685"/>
    <cellStyle name="20% - Ênfase5 15 3" xfId="7686"/>
    <cellStyle name="20% - Ênfase5 15 3 2" xfId="7687"/>
    <cellStyle name="20% - Ênfase5 15 3 2 2" xfId="7688"/>
    <cellStyle name="20% - Ênfase5 15 3 2 2 2" xfId="7689"/>
    <cellStyle name="20% - Ênfase5 15 3 2 3" xfId="7690"/>
    <cellStyle name="20% - Ênfase5 15 3 2 4" xfId="7691"/>
    <cellStyle name="20% - Ênfase5 15 3 2 5" xfId="7692"/>
    <cellStyle name="20% - Ênfase5 15 3 2 6" xfId="7693"/>
    <cellStyle name="20% - Ênfase5 15 3 3" xfId="7694"/>
    <cellStyle name="20% - Ênfase5 15 3 3 2" xfId="7695"/>
    <cellStyle name="20% - Ênfase5 15 3 3 3" xfId="7696"/>
    <cellStyle name="20% - Ênfase5 15 3 4" xfId="7697"/>
    <cellStyle name="20% - Ênfase5 15 3 5" xfId="7698"/>
    <cellStyle name="20% - Ênfase5 15 3 6" xfId="7699"/>
    <cellStyle name="20% - Ênfase5 15 3 7" xfId="7700"/>
    <cellStyle name="20% - Ênfase5 15 3 8" xfId="7701"/>
    <cellStyle name="20% - Ênfase5 15 4" xfId="7702"/>
    <cellStyle name="20% - Ênfase5 15 4 2" xfId="7703"/>
    <cellStyle name="20% - Ênfase5 15 4 2 2" xfId="7704"/>
    <cellStyle name="20% - Ênfase5 15 4 3" xfId="7705"/>
    <cellStyle name="20% - Ênfase5 15 4 4" xfId="7706"/>
    <cellStyle name="20% - Ênfase5 15 4 5" xfId="7707"/>
    <cellStyle name="20% - Ênfase5 15 4 6" xfId="7708"/>
    <cellStyle name="20% - Ênfase5 15 5" xfId="7709"/>
    <cellStyle name="20% - Ênfase5 15 5 2" xfId="7710"/>
    <cellStyle name="20% - Ênfase5 15 5 3" xfId="7711"/>
    <cellStyle name="20% - Ênfase5 15 5 4" xfId="7712"/>
    <cellStyle name="20% - Ênfase5 15 6" xfId="7713"/>
    <cellStyle name="20% - Ênfase5 15 7" xfId="7714"/>
    <cellStyle name="20% - Ênfase5 15 8" xfId="7715"/>
    <cellStyle name="20% - Ênfase5 15 9" xfId="7716"/>
    <cellStyle name="20% - Ênfase5 16" xfId="7717"/>
    <cellStyle name="20% - Ênfase5 16 10" xfId="7718"/>
    <cellStyle name="20% - Ênfase5 16 2" xfId="7719"/>
    <cellStyle name="20% - Ênfase5 16 3" xfId="7720"/>
    <cellStyle name="20% - Ênfase5 16 3 2" xfId="7721"/>
    <cellStyle name="20% - Ênfase5 16 3 2 2" xfId="7722"/>
    <cellStyle name="20% - Ênfase5 16 3 3" xfId="7723"/>
    <cellStyle name="20% - Ênfase5 16 3 4" xfId="7724"/>
    <cellStyle name="20% - Ênfase5 16 3 5" xfId="7725"/>
    <cellStyle name="20% - Ênfase5 16 3 6" xfId="7726"/>
    <cellStyle name="20% - Ênfase5 16 4" xfId="7727"/>
    <cellStyle name="20% - Ênfase5 16 4 2" xfId="7728"/>
    <cellStyle name="20% - Ênfase5 16 4 3" xfId="7729"/>
    <cellStyle name="20% - Ênfase5 16 4 4" xfId="7730"/>
    <cellStyle name="20% - Ênfase5 16 5" xfId="7731"/>
    <cellStyle name="20% - Ênfase5 16 6" xfId="7732"/>
    <cellStyle name="20% - Ênfase5 16 7" xfId="7733"/>
    <cellStyle name="20% - Ênfase5 16 8" xfId="7734"/>
    <cellStyle name="20% - Ênfase5 16 9" xfId="7735"/>
    <cellStyle name="20% - Ênfase5 17" xfId="7736"/>
    <cellStyle name="20% - Ênfase5 17 2" xfId="7737"/>
    <cellStyle name="20% - Ênfase5 17 3" xfId="7738"/>
    <cellStyle name="20% - Ênfase5 17 3 2" xfId="7739"/>
    <cellStyle name="20% - Ênfase5 17 3 2 2" xfId="7740"/>
    <cellStyle name="20% - Ênfase5 17 3 3" xfId="7741"/>
    <cellStyle name="20% - Ênfase5 17 3 4" xfId="7742"/>
    <cellStyle name="20% - Ênfase5 17 3 5" xfId="7743"/>
    <cellStyle name="20% - Ênfase5 17 3 6" xfId="7744"/>
    <cellStyle name="20% - Ênfase5 17 4" xfId="7745"/>
    <cellStyle name="20% - Ênfase5 17 4 2" xfId="7746"/>
    <cellStyle name="20% - Ênfase5 17 4 3" xfId="7747"/>
    <cellStyle name="20% - Ênfase5 17 5" xfId="7748"/>
    <cellStyle name="20% - Ênfase5 17 6" xfId="7749"/>
    <cellStyle name="20% - Ênfase5 17 7" xfId="7750"/>
    <cellStyle name="20% - Ênfase5 17 8" xfId="7751"/>
    <cellStyle name="20% - Ênfase5 17 9" xfId="7752"/>
    <cellStyle name="20% - Ênfase5 18" xfId="7753"/>
    <cellStyle name="20% - Ênfase5 18 2" xfId="7754"/>
    <cellStyle name="20% - Ênfase5 18 2 2" xfId="7755"/>
    <cellStyle name="20% - Ênfase5 18 2 3" xfId="7756"/>
    <cellStyle name="20% - Ênfase5 18 3" xfId="7757"/>
    <cellStyle name="20% - Ênfase5 18 4" xfId="7758"/>
    <cellStyle name="20% - Ênfase5 18 5" xfId="7759"/>
    <cellStyle name="20% - Ênfase5 18 6" xfId="7760"/>
    <cellStyle name="20% - Ênfase5 18 7" xfId="7761"/>
    <cellStyle name="20% - Ênfase5 19" xfId="7762"/>
    <cellStyle name="20% - Ênfase5 19 2" xfId="7763"/>
    <cellStyle name="20% - Ênfase5 19 3" xfId="7764"/>
    <cellStyle name="20% - Ênfase5 19 4" xfId="7765"/>
    <cellStyle name="20% - Ênfase5 19 5" xfId="7766"/>
    <cellStyle name="20% - Ênfase5 19 6" xfId="7767"/>
    <cellStyle name="20% - Ênfase5 2" xfId="7768"/>
    <cellStyle name="20% - Ênfase5 2 2" xfId="7769"/>
    <cellStyle name="20% - Ênfase5 2 2 2" xfId="7770"/>
    <cellStyle name="20% - Ênfase5 2 2 2 10" xfId="7771"/>
    <cellStyle name="20% - Ênfase5 2 2 2 2" xfId="7772"/>
    <cellStyle name="20% - Ênfase5 2 2 2 2 2" xfId="7773"/>
    <cellStyle name="20% - Ênfase5 2 2 2 2 2 2" xfId="7774"/>
    <cellStyle name="20% - Ênfase5 2 2 2 2 2 2 2" xfId="7775"/>
    <cellStyle name="20% - Ênfase5 2 2 2 2 2 3" xfId="7776"/>
    <cellStyle name="20% - Ênfase5 2 2 2 2 2 4" xfId="7777"/>
    <cellStyle name="20% - Ênfase5 2 2 2 2 2 5" xfId="7778"/>
    <cellStyle name="20% - Ênfase5 2 2 2 2 2 6" xfId="7779"/>
    <cellStyle name="20% - Ênfase5 2 2 2 2 3" xfId="7780"/>
    <cellStyle name="20% - Ênfase5 2 2 2 2 3 2" xfId="7781"/>
    <cellStyle name="20% - Ênfase5 2 2 2 2 3 3" xfId="7782"/>
    <cellStyle name="20% - Ênfase5 2 2 2 2 4" xfId="7783"/>
    <cellStyle name="20% - Ênfase5 2 2 2 2 5" xfId="7784"/>
    <cellStyle name="20% - Ênfase5 2 2 2 2 6" xfId="7785"/>
    <cellStyle name="20% - Ênfase5 2 2 2 2 7" xfId="7786"/>
    <cellStyle name="20% - Ênfase5 2 2 2 2 8" xfId="7787"/>
    <cellStyle name="20% - Ênfase5 2 2 2 3" xfId="7788"/>
    <cellStyle name="20% - Ênfase5 2 2 2 3 2" xfId="7789"/>
    <cellStyle name="20% - Ênfase5 2 2 2 3 2 2" xfId="7790"/>
    <cellStyle name="20% - Ênfase5 2 2 2 3 3" xfId="7791"/>
    <cellStyle name="20% - Ênfase5 2 2 2 3 4" xfId="7792"/>
    <cellStyle name="20% - Ênfase5 2 2 2 3 5" xfId="7793"/>
    <cellStyle name="20% - Ênfase5 2 2 2 3 6" xfId="7794"/>
    <cellStyle name="20% - Ênfase5 2 2 2 4" xfId="7795"/>
    <cellStyle name="20% - Ênfase5 2 2 2 4 2" xfId="7796"/>
    <cellStyle name="20% - Ênfase5 2 2 2 4 3" xfId="7797"/>
    <cellStyle name="20% - Ênfase5 2 2 2 4 4" xfId="7798"/>
    <cellStyle name="20% - Ênfase5 2 2 2 5" xfId="7799"/>
    <cellStyle name="20% - Ênfase5 2 2 2 6" xfId="7800"/>
    <cellStyle name="20% - Ênfase5 2 2 2 7" xfId="7801"/>
    <cellStyle name="20% - Ênfase5 2 2 2 8" xfId="7802"/>
    <cellStyle name="20% - Ênfase5 2 2 2 9" xfId="7803"/>
    <cellStyle name="20% - Ênfase5 2 2 3" xfId="7804"/>
    <cellStyle name="20% - Ênfase5 2 2 4" xfId="7805"/>
    <cellStyle name="20% - Ênfase5 2 2 4 10" xfId="7806"/>
    <cellStyle name="20% - Ênfase5 2 2 4 2" xfId="7807"/>
    <cellStyle name="20% - Ênfase5 2 2 4 2 2" xfId="7808"/>
    <cellStyle name="20% - Ênfase5 2 2 4 2 2 2" xfId="7809"/>
    <cellStyle name="20% - Ênfase5 2 2 4 2 2 2 2" xfId="7810"/>
    <cellStyle name="20% - Ênfase5 2 2 4 2 2 3" xfId="7811"/>
    <cellStyle name="20% - Ênfase5 2 2 4 2 2 4" xfId="7812"/>
    <cellStyle name="20% - Ênfase5 2 2 4 2 2 5" xfId="7813"/>
    <cellStyle name="20% - Ênfase5 2 2 4 2 2 6" xfId="7814"/>
    <cellStyle name="20% - Ênfase5 2 2 4 2 3" xfId="7815"/>
    <cellStyle name="20% - Ênfase5 2 2 4 2 3 2" xfId="7816"/>
    <cellStyle name="20% - Ênfase5 2 2 4 2 3 3" xfId="7817"/>
    <cellStyle name="20% - Ênfase5 2 2 4 2 4" xfId="7818"/>
    <cellStyle name="20% - Ênfase5 2 2 4 2 5" xfId="7819"/>
    <cellStyle name="20% - Ênfase5 2 2 4 2 6" xfId="7820"/>
    <cellStyle name="20% - Ênfase5 2 2 4 2 7" xfId="7821"/>
    <cellStyle name="20% - Ênfase5 2 2 4 2 8" xfId="7822"/>
    <cellStyle name="20% - Ênfase5 2 2 4 3" xfId="7823"/>
    <cellStyle name="20% - Ênfase5 2 2 4 3 2" xfId="7824"/>
    <cellStyle name="20% - Ênfase5 2 2 4 3 2 2" xfId="7825"/>
    <cellStyle name="20% - Ênfase5 2 2 4 3 3" xfId="7826"/>
    <cellStyle name="20% - Ênfase5 2 2 4 3 4" xfId="7827"/>
    <cellStyle name="20% - Ênfase5 2 2 4 3 5" xfId="7828"/>
    <cellStyle name="20% - Ênfase5 2 2 4 3 6" xfId="7829"/>
    <cellStyle name="20% - Ênfase5 2 2 4 4" xfId="7830"/>
    <cellStyle name="20% - Ênfase5 2 2 4 4 2" xfId="7831"/>
    <cellStyle name="20% - Ênfase5 2 2 4 4 3" xfId="7832"/>
    <cellStyle name="20% - Ênfase5 2 2 4 4 4" xfId="7833"/>
    <cellStyle name="20% - Ênfase5 2 2 4 5" xfId="7834"/>
    <cellStyle name="20% - Ênfase5 2 2 4 6" xfId="7835"/>
    <cellStyle name="20% - Ênfase5 2 2 4 7" xfId="7836"/>
    <cellStyle name="20% - Ênfase5 2 2 4 8" xfId="7837"/>
    <cellStyle name="20% - Ênfase5 2 2 4 9" xfId="7838"/>
    <cellStyle name="20% - Ênfase5 2 2 5" xfId="7839"/>
    <cellStyle name="20% - Ênfase5 2 2 5 10" xfId="7840"/>
    <cellStyle name="20% - Ênfase5 2 2 5 2" xfId="7841"/>
    <cellStyle name="20% - Ênfase5 2 2 5 2 2" xfId="7842"/>
    <cellStyle name="20% - Ênfase5 2 2 5 2 2 2" xfId="7843"/>
    <cellStyle name="20% - Ênfase5 2 2 5 2 2 2 2" xfId="7844"/>
    <cellStyle name="20% - Ênfase5 2 2 5 2 2 3" xfId="7845"/>
    <cellStyle name="20% - Ênfase5 2 2 5 2 2 4" xfId="7846"/>
    <cellStyle name="20% - Ênfase5 2 2 5 2 2 5" xfId="7847"/>
    <cellStyle name="20% - Ênfase5 2 2 5 2 2 6" xfId="7848"/>
    <cellStyle name="20% - Ênfase5 2 2 5 2 3" xfId="7849"/>
    <cellStyle name="20% - Ênfase5 2 2 5 2 3 2" xfId="7850"/>
    <cellStyle name="20% - Ênfase5 2 2 5 2 3 3" xfId="7851"/>
    <cellStyle name="20% - Ênfase5 2 2 5 2 4" xfId="7852"/>
    <cellStyle name="20% - Ênfase5 2 2 5 2 5" xfId="7853"/>
    <cellStyle name="20% - Ênfase5 2 2 5 2 6" xfId="7854"/>
    <cellStyle name="20% - Ênfase5 2 2 5 2 7" xfId="7855"/>
    <cellStyle name="20% - Ênfase5 2 2 5 2 8" xfId="7856"/>
    <cellStyle name="20% - Ênfase5 2 2 5 3" xfId="7857"/>
    <cellStyle name="20% - Ênfase5 2 2 5 3 2" xfId="7858"/>
    <cellStyle name="20% - Ênfase5 2 2 5 3 2 2" xfId="7859"/>
    <cellStyle name="20% - Ênfase5 2 2 5 3 3" xfId="7860"/>
    <cellStyle name="20% - Ênfase5 2 2 5 3 4" xfId="7861"/>
    <cellStyle name="20% - Ênfase5 2 2 5 3 5" xfId="7862"/>
    <cellStyle name="20% - Ênfase5 2 2 5 3 6" xfId="7863"/>
    <cellStyle name="20% - Ênfase5 2 2 5 4" xfId="7864"/>
    <cellStyle name="20% - Ênfase5 2 2 5 4 2" xfId="7865"/>
    <cellStyle name="20% - Ênfase5 2 2 5 4 3" xfId="7866"/>
    <cellStyle name="20% - Ênfase5 2 2 5 4 4" xfId="7867"/>
    <cellStyle name="20% - Ênfase5 2 2 5 5" xfId="7868"/>
    <cellStyle name="20% - Ênfase5 2 2 5 6" xfId="7869"/>
    <cellStyle name="20% - Ênfase5 2 2 5 7" xfId="7870"/>
    <cellStyle name="20% - Ênfase5 2 2 5 8" xfId="7871"/>
    <cellStyle name="20% - Ênfase5 2 2 5 9" xfId="7872"/>
    <cellStyle name="20% - Ênfase5 2 2 6" xfId="7873"/>
    <cellStyle name="20% - Ênfase5 2 2 6 10" xfId="7874"/>
    <cellStyle name="20% - Ênfase5 2 2 6 2" xfId="7875"/>
    <cellStyle name="20% - Ênfase5 2 2 6 2 2" xfId="7876"/>
    <cellStyle name="20% - Ênfase5 2 2 6 2 2 2" xfId="7877"/>
    <cellStyle name="20% - Ênfase5 2 2 6 2 2 2 2" xfId="7878"/>
    <cellStyle name="20% - Ênfase5 2 2 6 2 2 3" xfId="7879"/>
    <cellStyle name="20% - Ênfase5 2 2 6 2 2 4" xfId="7880"/>
    <cellStyle name="20% - Ênfase5 2 2 6 2 2 5" xfId="7881"/>
    <cellStyle name="20% - Ênfase5 2 2 6 2 2 6" xfId="7882"/>
    <cellStyle name="20% - Ênfase5 2 2 6 2 3" xfId="7883"/>
    <cellStyle name="20% - Ênfase5 2 2 6 2 3 2" xfId="7884"/>
    <cellStyle name="20% - Ênfase5 2 2 6 2 3 3" xfId="7885"/>
    <cellStyle name="20% - Ênfase5 2 2 6 2 4" xfId="7886"/>
    <cellStyle name="20% - Ênfase5 2 2 6 2 5" xfId="7887"/>
    <cellStyle name="20% - Ênfase5 2 2 6 2 6" xfId="7888"/>
    <cellStyle name="20% - Ênfase5 2 2 6 2 7" xfId="7889"/>
    <cellStyle name="20% - Ênfase5 2 2 6 2 8" xfId="7890"/>
    <cellStyle name="20% - Ênfase5 2 2 6 3" xfId="7891"/>
    <cellStyle name="20% - Ênfase5 2 2 6 3 2" xfId="7892"/>
    <cellStyle name="20% - Ênfase5 2 2 6 3 2 2" xfId="7893"/>
    <cellStyle name="20% - Ênfase5 2 2 6 3 3" xfId="7894"/>
    <cellStyle name="20% - Ênfase5 2 2 6 3 4" xfId="7895"/>
    <cellStyle name="20% - Ênfase5 2 2 6 3 5" xfId="7896"/>
    <cellStyle name="20% - Ênfase5 2 2 6 3 6" xfId="7897"/>
    <cellStyle name="20% - Ênfase5 2 2 6 4" xfId="7898"/>
    <cellStyle name="20% - Ênfase5 2 2 6 4 2" xfId="7899"/>
    <cellStyle name="20% - Ênfase5 2 2 6 4 3" xfId="7900"/>
    <cellStyle name="20% - Ênfase5 2 2 6 4 4" xfId="7901"/>
    <cellStyle name="20% - Ênfase5 2 2 6 5" xfId="7902"/>
    <cellStyle name="20% - Ênfase5 2 2 6 6" xfId="7903"/>
    <cellStyle name="20% - Ênfase5 2 2 6 7" xfId="7904"/>
    <cellStyle name="20% - Ênfase5 2 2 6 8" xfId="7905"/>
    <cellStyle name="20% - Ênfase5 2 2 6 9" xfId="7906"/>
    <cellStyle name="20% - Ênfase5 2 3" xfId="7907"/>
    <cellStyle name="20% - Ênfase5 2 3 10" xfId="7908"/>
    <cellStyle name="20% - Ênfase5 2 3 11" xfId="7909"/>
    <cellStyle name="20% - Ênfase5 2 3 12" xfId="7910"/>
    <cellStyle name="20% - Ênfase5 2 3 2" xfId="7911"/>
    <cellStyle name="20% - Ênfase5 2 3 3" xfId="7912"/>
    <cellStyle name="20% - Ênfase5 2 3 3 2" xfId="7913"/>
    <cellStyle name="20% - Ênfase5 2 3 3 2 2" xfId="7914"/>
    <cellStyle name="20% - Ênfase5 2 3 3 2 2 2" xfId="7915"/>
    <cellStyle name="20% - Ênfase5 2 3 3 2 3" xfId="7916"/>
    <cellStyle name="20% - Ênfase5 2 3 3 2 4" xfId="7917"/>
    <cellStyle name="20% - Ênfase5 2 3 3 2 5" xfId="7918"/>
    <cellStyle name="20% - Ênfase5 2 3 3 2 6" xfId="7919"/>
    <cellStyle name="20% - Ênfase5 2 3 3 3" xfId="7920"/>
    <cellStyle name="20% - Ênfase5 2 3 3 3 2" xfId="7921"/>
    <cellStyle name="20% - Ênfase5 2 3 3 3 3" xfId="7922"/>
    <cellStyle name="20% - Ênfase5 2 3 3 3 4" xfId="7923"/>
    <cellStyle name="20% - Ênfase5 2 3 3 4" xfId="7924"/>
    <cellStyle name="20% - Ênfase5 2 3 3 5" xfId="7925"/>
    <cellStyle name="20% - Ênfase5 2 3 3 6" xfId="7926"/>
    <cellStyle name="20% - Ênfase5 2 3 3 7" xfId="7927"/>
    <cellStyle name="20% - Ênfase5 2 3 3 8" xfId="7928"/>
    <cellStyle name="20% - Ênfase5 2 3 3 9" xfId="7929"/>
    <cellStyle name="20% - Ênfase5 2 3 4" xfId="7930"/>
    <cellStyle name="20% - Ênfase5 2 3 4 2" xfId="7931"/>
    <cellStyle name="20% - Ênfase5 2 3 4 2 2" xfId="7932"/>
    <cellStyle name="20% - Ênfase5 2 3 4 2 2 2" xfId="7933"/>
    <cellStyle name="20% - Ênfase5 2 3 4 2 3" xfId="7934"/>
    <cellStyle name="20% - Ênfase5 2 3 4 2 4" xfId="7935"/>
    <cellStyle name="20% - Ênfase5 2 3 4 2 5" xfId="7936"/>
    <cellStyle name="20% - Ênfase5 2 3 4 2 6" xfId="7937"/>
    <cellStyle name="20% - Ênfase5 2 3 4 3" xfId="7938"/>
    <cellStyle name="20% - Ênfase5 2 3 4 3 2" xfId="7939"/>
    <cellStyle name="20% - Ênfase5 2 3 4 3 3" xfId="7940"/>
    <cellStyle name="20% - Ênfase5 2 3 4 4" xfId="7941"/>
    <cellStyle name="20% - Ênfase5 2 3 4 5" xfId="7942"/>
    <cellStyle name="20% - Ênfase5 2 3 4 6" xfId="7943"/>
    <cellStyle name="20% - Ênfase5 2 3 4 7" xfId="7944"/>
    <cellStyle name="20% - Ênfase5 2 3 4 8" xfId="7945"/>
    <cellStyle name="20% - Ênfase5 2 3 5" xfId="7946"/>
    <cellStyle name="20% - Ênfase5 2 3 5 2" xfId="7947"/>
    <cellStyle name="20% - Ênfase5 2 3 5 2 2" xfId="7948"/>
    <cellStyle name="20% - Ênfase5 2 3 5 3" xfId="7949"/>
    <cellStyle name="20% - Ênfase5 2 3 5 4" xfId="7950"/>
    <cellStyle name="20% - Ênfase5 2 3 5 5" xfId="7951"/>
    <cellStyle name="20% - Ênfase5 2 3 5 6" xfId="7952"/>
    <cellStyle name="20% - Ênfase5 2 3 6" xfId="7953"/>
    <cellStyle name="20% - Ênfase5 2 3 6 2" xfId="7954"/>
    <cellStyle name="20% - Ênfase5 2 3 6 3" xfId="7955"/>
    <cellStyle name="20% - Ênfase5 2 3 6 4" xfId="7956"/>
    <cellStyle name="20% - Ênfase5 2 3 7" xfId="7957"/>
    <cellStyle name="20% - Ênfase5 2 3 8" xfId="7958"/>
    <cellStyle name="20% - Ênfase5 2 3 9" xfId="7959"/>
    <cellStyle name="20% - Ênfase5 2 4" xfId="7960"/>
    <cellStyle name="20% - Ênfase5 2 4 10" xfId="7961"/>
    <cellStyle name="20% - Ênfase5 2 4 2" xfId="7962"/>
    <cellStyle name="20% - Ênfase5 2 4 2 2" xfId="7963"/>
    <cellStyle name="20% - Ênfase5 2 4 2 2 2" xfId="7964"/>
    <cellStyle name="20% - Ênfase5 2 4 2 2 2 2" xfId="7965"/>
    <cellStyle name="20% - Ênfase5 2 4 2 2 3" xfId="7966"/>
    <cellStyle name="20% - Ênfase5 2 4 2 2 4" xfId="7967"/>
    <cellStyle name="20% - Ênfase5 2 4 2 2 5" xfId="7968"/>
    <cellStyle name="20% - Ênfase5 2 4 2 2 6" xfId="7969"/>
    <cellStyle name="20% - Ênfase5 2 4 2 3" xfId="7970"/>
    <cellStyle name="20% - Ênfase5 2 4 2 3 2" xfId="7971"/>
    <cellStyle name="20% - Ênfase5 2 4 2 3 3" xfId="7972"/>
    <cellStyle name="20% - Ênfase5 2 4 2 4" xfId="7973"/>
    <cellStyle name="20% - Ênfase5 2 4 2 5" xfId="7974"/>
    <cellStyle name="20% - Ênfase5 2 4 2 6" xfId="7975"/>
    <cellStyle name="20% - Ênfase5 2 4 2 7" xfId="7976"/>
    <cellStyle name="20% - Ênfase5 2 4 2 8" xfId="7977"/>
    <cellStyle name="20% - Ênfase5 2 4 3" xfId="7978"/>
    <cellStyle name="20% - Ênfase5 2 4 3 2" xfId="7979"/>
    <cellStyle name="20% - Ênfase5 2 4 3 2 2" xfId="7980"/>
    <cellStyle name="20% - Ênfase5 2 4 3 3" xfId="7981"/>
    <cellStyle name="20% - Ênfase5 2 4 3 4" xfId="7982"/>
    <cellStyle name="20% - Ênfase5 2 4 3 5" xfId="7983"/>
    <cellStyle name="20% - Ênfase5 2 4 3 6" xfId="7984"/>
    <cellStyle name="20% - Ênfase5 2 4 4" xfId="7985"/>
    <cellStyle name="20% - Ênfase5 2 4 4 2" xfId="7986"/>
    <cellStyle name="20% - Ênfase5 2 4 4 3" xfId="7987"/>
    <cellStyle name="20% - Ênfase5 2 4 4 4" xfId="7988"/>
    <cellStyle name="20% - Ênfase5 2 4 5" xfId="7989"/>
    <cellStyle name="20% - Ênfase5 2 4 6" xfId="7990"/>
    <cellStyle name="20% - Ênfase5 2 4 7" xfId="7991"/>
    <cellStyle name="20% - Ênfase5 2 4 8" xfId="7992"/>
    <cellStyle name="20% - Ênfase5 2 4 9" xfId="7993"/>
    <cellStyle name="20% - Ênfase5 20" xfId="7994"/>
    <cellStyle name="20% - Ênfase5 21" xfId="7995"/>
    <cellStyle name="20% - Ênfase5 22" xfId="7996"/>
    <cellStyle name="20% - Ênfase5 23" xfId="7997"/>
    <cellStyle name="20% - Ênfase5 24" xfId="7998"/>
    <cellStyle name="20% - Ênfase5 25" xfId="7999"/>
    <cellStyle name="20% - Ênfase5 3" xfId="8000"/>
    <cellStyle name="20% - Ênfase5 3 2" xfId="8001"/>
    <cellStyle name="20% - Ênfase5 3 2 2" xfId="8002"/>
    <cellStyle name="20% - Ênfase5 3 2 2 10" xfId="8003"/>
    <cellStyle name="20% - Ênfase5 3 2 2 2" xfId="8004"/>
    <cellStyle name="20% - Ênfase5 3 2 2 2 2" xfId="8005"/>
    <cellStyle name="20% - Ênfase5 3 2 2 2 2 2" xfId="8006"/>
    <cellStyle name="20% - Ênfase5 3 2 2 2 2 2 2" xfId="8007"/>
    <cellStyle name="20% - Ênfase5 3 2 2 2 2 3" xfId="8008"/>
    <cellStyle name="20% - Ênfase5 3 2 2 2 2 4" xfId="8009"/>
    <cellStyle name="20% - Ênfase5 3 2 2 2 2 5" xfId="8010"/>
    <cellStyle name="20% - Ênfase5 3 2 2 2 2 6" xfId="8011"/>
    <cellStyle name="20% - Ênfase5 3 2 2 2 3" xfId="8012"/>
    <cellStyle name="20% - Ênfase5 3 2 2 2 3 2" xfId="8013"/>
    <cellStyle name="20% - Ênfase5 3 2 2 2 3 3" xfId="8014"/>
    <cellStyle name="20% - Ênfase5 3 2 2 2 4" xfId="8015"/>
    <cellStyle name="20% - Ênfase5 3 2 2 2 5" xfId="8016"/>
    <cellStyle name="20% - Ênfase5 3 2 2 2 6" xfId="8017"/>
    <cellStyle name="20% - Ênfase5 3 2 2 2 7" xfId="8018"/>
    <cellStyle name="20% - Ênfase5 3 2 2 2 8" xfId="8019"/>
    <cellStyle name="20% - Ênfase5 3 2 2 3" xfId="8020"/>
    <cellStyle name="20% - Ênfase5 3 2 2 3 2" xfId="8021"/>
    <cellStyle name="20% - Ênfase5 3 2 2 3 2 2" xfId="8022"/>
    <cellStyle name="20% - Ênfase5 3 2 2 3 3" xfId="8023"/>
    <cellStyle name="20% - Ênfase5 3 2 2 3 4" xfId="8024"/>
    <cellStyle name="20% - Ênfase5 3 2 2 3 5" xfId="8025"/>
    <cellStyle name="20% - Ênfase5 3 2 2 3 6" xfId="8026"/>
    <cellStyle name="20% - Ênfase5 3 2 2 4" xfId="8027"/>
    <cellStyle name="20% - Ênfase5 3 2 2 4 2" xfId="8028"/>
    <cellStyle name="20% - Ênfase5 3 2 2 4 3" xfId="8029"/>
    <cellStyle name="20% - Ênfase5 3 2 2 4 4" xfId="8030"/>
    <cellStyle name="20% - Ênfase5 3 2 2 5" xfId="8031"/>
    <cellStyle name="20% - Ênfase5 3 2 2 6" xfId="8032"/>
    <cellStyle name="20% - Ênfase5 3 2 2 7" xfId="8033"/>
    <cellStyle name="20% - Ênfase5 3 2 2 8" xfId="8034"/>
    <cellStyle name="20% - Ênfase5 3 2 2 9" xfId="8035"/>
    <cellStyle name="20% - Ênfase5 3 2 3" xfId="8036"/>
    <cellStyle name="20% - Ênfase5 3 2 4" xfId="8037"/>
    <cellStyle name="20% - Ênfase5 3 2 4 10" xfId="8038"/>
    <cellStyle name="20% - Ênfase5 3 2 4 2" xfId="8039"/>
    <cellStyle name="20% - Ênfase5 3 2 4 2 2" xfId="8040"/>
    <cellStyle name="20% - Ênfase5 3 2 4 2 2 2" xfId="8041"/>
    <cellStyle name="20% - Ênfase5 3 2 4 2 2 2 2" xfId="8042"/>
    <cellStyle name="20% - Ênfase5 3 2 4 2 2 3" xfId="8043"/>
    <cellStyle name="20% - Ênfase5 3 2 4 2 2 4" xfId="8044"/>
    <cellStyle name="20% - Ênfase5 3 2 4 2 2 5" xfId="8045"/>
    <cellStyle name="20% - Ênfase5 3 2 4 2 2 6" xfId="8046"/>
    <cellStyle name="20% - Ênfase5 3 2 4 2 3" xfId="8047"/>
    <cellStyle name="20% - Ênfase5 3 2 4 2 3 2" xfId="8048"/>
    <cellStyle name="20% - Ênfase5 3 2 4 2 3 3" xfId="8049"/>
    <cellStyle name="20% - Ênfase5 3 2 4 2 4" xfId="8050"/>
    <cellStyle name="20% - Ênfase5 3 2 4 2 5" xfId="8051"/>
    <cellStyle name="20% - Ênfase5 3 2 4 2 6" xfId="8052"/>
    <cellStyle name="20% - Ênfase5 3 2 4 2 7" xfId="8053"/>
    <cellStyle name="20% - Ênfase5 3 2 4 2 8" xfId="8054"/>
    <cellStyle name="20% - Ênfase5 3 2 4 3" xfId="8055"/>
    <cellStyle name="20% - Ênfase5 3 2 4 3 2" xfId="8056"/>
    <cellStyle name="20% - Ênfase5 3 2 4 3 2 2" xfId="8057"/>
    <cellStyle name="20% - Ênfase5 3 2 4 3 3" xfId="8058"/>
    <cellStyle name="20% - Ênfase5 3 2 4 3 4" xfId="8059"/>
    <cellStyle name="20% - Ênfase5 3 2 4 3 5" xfId="8060"/>
    <cellStyle name="20% - Ênfase5 3 2 4 3 6" xfId="8061"/>
    <cellStyle name="20% - Ênfase5 3 2 4 4" xfId="8062"/>
    <cellStyle name="20% - Ênfase5 3 2 4 4 2" xfId="8063"/>
    <cellStyle name="20% - Ênfase5 3 2 4 4 3" xfId="8064"/>
    <cellStyle name="20% - Ênfase5 3 2 4 4 4" xfId="8065"/>
    <cellStyle name="20% - Ênfase5 3 2 4 5" xfId="8066"/>
    <cellStyle name="20% - Ênfase5 3 2 4 6" xfId="8067"/>
    <cellStyle name="20% - Ênfase5 3 2 4 7" xfId="8068"/>
    <cellStyle name="20% - Ênfase5 3 2 4 8" xfId="8069"/>
    <cellStyle name="20% - Ênfase5 3 2 4 9" xfId="8070"/>
    <cellStyle name="20% - Ênfase5 3 2 5" xfId="8071"/>
    <cellStyle name="20% - Ênfase5 3 2 5 10" xfId="8072"/>
    <cellStyle name="20% - Ênfase5 3 2 5 2" xfId="8073"/>
    <cellStyle name="20% - Ênfase5 3 2 5 2 2" xfId="8074"/>
    <cellStyle name="20% - Ênfase5 3 2 5 2 2 2" xfId="8075"/>
    <cellStyle name="20% - Ênfase5 3 2 5 2 2 2 2" xfId="8076"/>
    <cellStyle name="20% - Ênfase5 3 2 5 2 2 3" xfId="8077"/>
    <cellStyle name="20% - Ênfase5 3 2 5 2 2 4" xfId="8078"/>
    <cellStyle name="20% - Ênfase5 3 2 5 2 2 5" xfId="8079"/>
    <cellStyle name="20% - Ênfase5 3 2 5 2 2 6" xfId="8080"/>
    <cellStyle name="20% - Ênfase5 3 2 5 2 3" xfId="8081"/>
    <cellStyle name="20% - Ênfase5 3 2 5 2 3 2" xfId="8082"/>
    <cellStyle name="20% - Ênfase5 3 2 5 2 3 3" xfId="8083"/>
    <cellStyle name="20% - Ênfase5 3 2 5 2 4" xfId="8084"/>
    <cellStyle name="20% - Ênfase5 3 2 5 2 5" xfId="8085"/>
    <cellStyle name="20% - Ênfase5 3 2 5 2 6" xfId="8086"/>
    <cellStyle name="20% - Ênfase5 3 2 5 2 7" xfId="8087"/>
    <cellStyle name="20% - Ênfase5 3 2 5 2 8" xfId="8088"/>
    <cellStyle name="20% - Ênfase5 3 2 5 3" xfId="8089"/>
    <cellStyle name="20% - Ênfase5 3 2 5 3 2" xfId="8090"/>
    <cellStyle name="20% - Ênfase5 3 2 5 3 2 2" xfId="8091"/>
    <cellStyle name="20% - Ênfase5 3 2 5 3 3" xfId="8092"/>
    <cellStyle name="20% - Ênfase5 3 2 5 3 4" xfId="8093"/>
    <cellStyle name="20% - Ênfase5 3 2 5 3 5" xfId="8094"/>
    <cellStyle name="20% - Ênfase5 3 2 5 3 6" xfId="8095"/>
    <cellStyle name="20% - Ênfase5 3 2 5 4" xfId="8096"/>
    <cellStyle name="20% - Ênfase5 3 2 5 4 2" xfId="8097"/>
    <cellStyle name="20% - Ênfase5 3 2 5 4 3" xfId="8098"/>
    <cellStyle name="20% - Ênfase5 3 2 5 4 4" xfId="8099"/>
    <cellStyle name="20% - Ênfase5 3 2 5 5" xfId="8100"/>
    <cellStyle name="20% - Ênfase5 3 2 5 6" xfId="8101"/>
    <cellStyle name="20% - Ênfase5 3 2 5 7" xfId="8102"/>
    <cellStyle name="20% - Ênfase5 3 2 5 8" xfId="8103"/>
    <cellStyle name="20% - Ênfase5 3 2 5 9" xfId="8104"/>
    <cellStyle name="20% - Ênfase5 3 2 6" xfId="8105"/>
    <cellStyle name="20% - Ênfase5 3 2 6 10" xfId="8106"/>
    <cellStyle name="20% - Ênfase5 3 2 6 2" xfId="8107"/>
    <cellStyle name="20% - Ênfase5 3 2 6 2 2" xfId="8108"/>
    <cellStyle name="20% - Ênfase5 3 2 6 2 2 2" xfId="8109"/>
    <cellStyle name="20% - Ênfase5 3 2 6 2 2 2 2" xfId="8110"/>
    <cellStyle name="20% - Ênfase5 3 2 6 2 2 3" xfId="8111"/>
    <cellStyle name="20% - Ênfase5 3 2 6 2 2 4" xfId="8112"/>
    <cellStyle name="20% - Ênfase5 3 2 6 2 2 5" xfId="8113"/>
    <cellStyle name="20% - Ênfase5 3 2 6 2 2 6" xfId="8114"/>
    <cellStyle name="20% - Ênfase5 3 2 6 2 3" xfId="8115"/>
    <cellStyle name="20% - Ênfase5 3 2 6 2 3 2" xfId="8116"/>
    <cellStyle name="20% - Ênfase5 3 2 6 2 3 3" xfId="8117"/>
    <cellStyle name="20% - Ênfase5 3 2 6 2 4" xfId="8118"/>
    <cellStyle name="20% - Ênfase5 3 2 6 2 5" xfId="8119"/>
    <cellStyle name="20% - Ênfase5 3 2 6 2 6" xfId="8120"/>
    <cellStyle name="20% - Ênfase5 3 2 6 2 7" xfId="8121"/>
    <cellStyle name="20% - Ênfase5 3 2 6 2 8" xfId="8122"/>
    <cellStyle name="20% - Ênfase5 3 2 6 3" xfId="8123"/>
    <cellStyle name="20% - Ênfase5 3 2 6 3 2" xfId="8124"/>
    <cellStyle name="20% - Ênfase5 3 2 6 3 2 2" xfId="8125"/>
    <cellStyle name="20% - Ênfase5 3 2 6 3 3" xfId="8126"/>
    <cellStyle name="20% - Ênfase5 3 2 6 3 4" xfId="8127"/>
    <cellStyle name="20% - Ênfase5 3 2 6 3 5" xfId="8128"/>
    <cellStyle name="20% - Ênfase5 3 2 6 3 6" xfId="8129"/>
    <cellStyle name="20% - Ênfase5 3 2 6 4" xfId="8130"/>
    <cellStyle name="20% - Ênfase5 3 2 6 4 2" xfId="8131"/>
    <cellStyle name="20% - Ênfase5 3 2 6 4 3" xfId="8132"/>
    <cellStyle name="20% - Ênfase5 3 2 6 4 4" xfId="8133"/>
    <cellStyle name="20% - Ênfase5 3 2 6 5" xfId="8134"/>
    <cellStyle name="20% - Ênfase5 3 2 6 6" xfId="8135"/>
    <cellStyle name="20% - Ênfase5 3 2 6 7" xfId="8136"/>
    <cellStyle name="20% - Ênfase5 3 2 6 8" xfId="8137"/>
    <cellStyle name="20% - Ênfase5 3 2 6 9" xfId="8138"/>
    <cellStyle name="20% - Ênfase5 3 3" xfId="8139"/>
    <cellStyle name="20% - Ênfase5 3 3 10" xfId="8140"/>
    <cellStyle name="20% - Ênfase5 3 3 11" xfId="8141"/>
    <cellStyle name="20% - Ênfase5 3 3 12" xfId="8142"/>
    <cellStyle name="20% - Ênfase5 3 3 2" xfId="8143"/>
    <cellStyle name="20% - Ênfase5 3 3 3" xfId="8144"/>
    <cellStyle name="20% - Ênfase5 3 3 3 2" xfId="8145"/>
    <cellStyle name="20% - Ênfase5 3 3 3 2 2" xfId="8146"/>
    <cellStyle name="20% - Ênfase5 3 3 3 2 2 2" xfId="8147"/>
    <cellStyle name="20% - Ênfase5 3 3 3 2 3" xfId="8148"/>
    <cellStyle name="20% - Ênfase5 3 3 3 2 4" xfId="8149"/>
    <cellStyle name="20% - Ênfase5 3 3 3 2 5" xfId="8150"/>
    <cellStyle name="20% - Ênfase5 3 3 3 2 6" xfId="8151"/>
    <cellStyle name="20% - Ênfase5 3 3 3 3" xfId="8152"/>
    <cellStyle name="20% - Ênfase5 3 3 3 3 2" xfId="8153"/>
    <cellStyle name="20% - Ênfase5 3 3 3 3 3" xfId="8154"/>
    <cellStyle name="20% - Ênfase5 3 3 3 3 4" xfId="8155"/>
    <cellStyle name="20% - Ênfase5 3 3 3 4" xfId="8156"/>
    <cellStyle name="20% - Ênfase5 3 3 3 5" xfId="8157"/>
    <cellStyle name="20% - Ênfase5 3 3 3 6" xfId="8158"/>
    <cellStyle name="20% - Ênfase5 3 3 3 7" xfId="8159"/>
    <cellStyle name="20% - Ênfase5 3 3 3 8" xfId="8160"/>
    <cellStyle name="20% - Ênfase5 3 3 3 9" xfId="8161"/>
    <cellStyle name="20% - Ênfase5 3 3 4" xfId="8162"/>
    <cellStyle name="20% - Ênfase5 3 3 4 2" xfId="8163"/>
    <cellStyle name="20% - Ênfase5 3 3 4 2 2" xfId="8164"/>
    <cellStyle name="20% - Ênfase5 3 3 4 2 2 2" xfId="8165"/>
    <cellStyle name="20% - Ênfase5 3 3 4 2 3" xfId="8166"/>
    <cellStyle name="20% - Ênfase5 3 3 4 2 4" xfId="8167"/>
    <cellStyle name="20% - Ênfase5 3 3 4 2 5" xfId="8168"/>
    <cellStyle name="20% - Ênfase5 3 3 4 2 6" xfId="8169"/>
    <cellStyle name="20% - Ênfase5 3 3 4 3" xfId="8170"/>
    <cellStyle name="20% - Ênfase5 3 3 4 3 2" xfId="8171"/>
    <cellStyle name="20% - Ênfase5 3 3 4 3 3" xfId="8172"/>
    <cellStyle name="20% - Ênfase5 3 3 4 4" xfId="8173"/>
    <cellStyle name="20% - Ênfase5 3 3 4 5" xfId="8174"/>
    <cellStyle name="20% - Ênfase5 3 3 4 6" xfId="8175"/>
    <cellStyle name="20% - Ênfase5 3 3 4 7" xfId="8176"/>
    <cellStyle name="20% - Ênfase5 3 3 4 8" xfId="8177"/>
    <cellStyle name="20% - Ênfase5 3 3 5" xfId="8178"/>
    <cellStyle name="20% - Ênfase5 3 3 5 2" xfId="8179"/>
    <cellStyle name="20% - Ênfase5 3 3 5 2 2" xfId="8180"/>
    <cellStyle name="20% - Ênfase5 3 3 5 3" xfId="8181"/>
    <cellStyle name="20% - Ênfase5 3 3 5 4" xfId="8182"/>
    <cellStyle name="20% - Ênfase5 3 3 5 5" xfId="8183"/>
    <cellStyle name="20% - Ênfase5 3 3 5 6" xfId="8184"/>
    <cellStyle name="20% - Ênfase5 3 3 6" xfId="8185"/>
    <cellStyle name="20% - Ênfase5 3 3 6 2" xfId="8186"/>
    <cellStyle name="20% - Ênfase5 3 3 6 3" xfId="8187"/>
    <cellStyle name="20% - Ênfase5 3 3 6 4" xfId="8188"/>
    <cellStyle name="20% - Ênfase5 3 3 7" xfId="8189"/>
    <cellStyle name="20% - Ênfase5 3 3 8" xfId="8190"/>
    <cellStyle name="20% - Ênfase5 3 3 9" xfId="8191"/>
    <cellStyle name="20% - Ênfase5 3 4" xfId="8192"/>
    <cellStyle name="20% - Ênfase5 3 4 10" xfId="8193"/>
    <cellStyle name="20% - Ênfase5 3 4 2" xfId="8194"/>
    <cellStyle name="20% - Ênfase5 3 4 2 2" xfId="8195"/>
    <cellStyle name="20% - Ênfase5 3 4 2 2 2" xfId="8196"/>
    <cellStyle name="20% - Ênfase5 3 4 2 2 2 2" xfId="8197"/>
    <cellStyle name="20% - Ênfase5 3 4 2 2 3" xfId="8198"/>
    <cellStyle name="20% - Ênfase5 3 4 2 2 4" xfId="8199"/>
    <cellStyle name="20% - Ênfase5 3 4 2 2 5" xfId="8200"/>
    <cellStyle name="20% - Ênfase5 3 4 2 2 6" xfId="8201"/>
    <cellStyle name="20% - Ênfase5 3 4 2 3" xfId="8202"/>
    <cellStyle name="20% - Ênfase5 3 4 2 3 2" xfId="8203"/>
    <cellStyle name="20% - Ênfase5 3 4 2 3 3" xfId="8204"/>
    <cellStyle name="20% - Ênfase5 3 4 2 4" xfId="8205"/>
    <cellStyle name="20% - Ênfase5 3 4 2 5" xfId="8206"/>
    <cellStyle name="20% - Ênfase5 3 4 2 6" xfId="8207"/>
    <cellStyle name="20% - Ênfase5 3 4 2 7" xfId="8208"/>
    <cellStyle name="20% - Ênfase5 3 4 2 8" xfId="8209"/>
    <cellStyle name="20% - Ênfase5 3 4 3" xfId="8210"/>
    <cellStyle name="20% - Ênfase5 3 4 3 2" xfId="8211"/>
    <cellStyle name="20% - Ênfase5 3 4 3 2 2" xfId="8212"/>
    <cellStyle name="20% - Ênfase5 3 4 3 3" xfId="8213"/>
    <cellStyle name="20% - Ênfase5 3 4 3 4" xfId="8214"/>
    <cellStyle name="20% - Ênfase5 3 4 3 5" xfId="8215"/>
    <cellStyle name="20% - Ênfase5 3 4 3 6" xfId="8216"/>
    <cellStyle name="20% - Ênfase5 3 4 4" xfId="8217"/>
    <cellStyle name="20% - Ênfase5 3 4 4 2" xfId="8218"/>
    <cellStyle name="20% - Ênfase5 3 4 4 3" xfId="8219"/>
    <cellStyle name="20% - Ênfase5 3 4 4 4" xfId="8220"/>
    <cellStyle name="20% - Ênfase5 3 4 5" xfId="8221"/>
    <cellStyle name="20% - Ênfase5 3 4 6" xfId="8222"/>
    <cellStyle name="20% - Ênfase5 3 4 7" xfId="8223"/>
    <cellStyle name="20% - Ênfase5 3 4 8" xfId="8224"/>
    <cellStyle name="20% - Ênfase5 3 4 9" xfId="8225"/>
    <cellStyle name="20% - Ênfase5 4" xfId="8226"/>
    <cellStyle name="20% - Ênfase5 4 2" xfId="8227"/>
    <cellStyle name="20% - Ênfase5 4 3" xfId="8228"/>
    <cellStyle name="20% - Ênfase5 4 3 10" xfId="8229"/>
    <cellStyle name="20% - Ênfase5 4 3 11" xfId="8230"/>
    <cellStyle name="20% - Ênfase5 4 3 12" xfId="8231"/>
    <cellStyle name="20% - Ênfase5 4 3 2" xfId="8232"/>
    <cellStyle name="20% - Ênfase5 4 3 3" xfId="8233"/>
    <cellStyle name="20% - Ênfase5 4 3 3 2" xfId="8234"/>
    <cellStyle name="20% - Ênfase5 4 3 3 2 2" xfId="8235"/>
    <cellStyle name="20% - Ênfase5 4 3 3 2 2 2" xfId="8236"/>
    <cellStyle name="20% - Ênfase5 4 3 3 2 3" xfId="8237"/>
    <cellStyle name="20% - Ênfase5 4 3 3 2 4" xfId="8238"/>
    <cellStyle name="20% - Ênfase5 4 3 3 2 5" xfId="8239"/>
    <cellStyle name="20% - Ênfase5 4 3 3 2 6" xfId="8240"/>
    <cellStyle name="20% - Ênfase5 4 3 3 3" xfId="8241"/>
    <cellStyle name="20% - Ênfase5 4 3 3 3 2" xfId="8242"/>
    <cellStyle name="20% - Ênfase5 4 3 3 3 3" xfId="8243"/>
    <cellStyle name="20% - Ênfase5 4 3 3 3 4" xfId="8244"/>
    <cellStyle name="20% - Ênfase5 4 3 3 4" xfId="8245"/>
    <cellStyle name="20% - Ênfase5 4 3 3 5" xfId="8246"/>
    <cellStyle name="20% - Ênfase5 4 3 3 6" xfId="8247"/>
    <cellStyle name="20% - Ênfase5 4 3 3 7" xfId="8248"/>
    <cellStyle name="20% - Ênfase5 4 3 3 8" xfId="8249"/>
    <cellStyle name="20% - Ênfase5 4 3 3 9" xfId="8250"/>
    <cellStyle name="20% - Ênfase5 4 3 4" xfId="8251"/>
    <cellStyle name="20% - Ênfase5 4 3 4 2" xfId="8252"/>
    <cellStyle name="20% - Ênfase5 4 3 4 2 2" xfId="8253"/>
    <cellStyle name="20% - Ênfase5 4 3 4 2 2 2" xfId="8254"/>
    <cellStyle name="20% - Ênfase5 4 3 4 2 3" xfId="8255"/>
    <cellStyle name="20% - Ênfase5 4 3 4 2 4" xfId="8256"/>
    <cellStyle name="20% - Ênfase5 4 3 4 2 5" xfId="8257"/>
    <cellStyle name="20% - Ênfase5 4 3 4 2 6" xfId="8258"/>
    <cellStyle name="20% - Ênfase5 4 3 4 3" xfId="8259"/>
    <cellStyle name="20% - Ênfase5 4 3 4 3 2" xfId="8260"/>
    <cellStyle name="20% - Ênfase5 4 3 4 3 3" xfId="8261"/>
    <cellStyle name="20% - Ênfase5 4 3 4 4" xfId="8262"/>
    <cellStyle name="20% - Ênfase5 4 3 4 5" xfId="8263"/>
    <cellStyle name="20% - Ênfase5 4 3 4 6" xfId="8264"/>
    <cellStyle name="20% - Ênfase5 4 3 4 7" xfId="8265"/>
    <cellStyle name="20% - Ênfase5 4 3 4 8" xfId="8266"/>
    <cellStyle name="20% - Ênfase5 4 3 5" xfId="8267"/>
    <cellStyle name="20% - Ênfase5 4 3 5 2" xfId="8268"/>
    <cellStyle name="20% - Ênfase5 4 3 5 2 2" xfId="8269"/>
    <cellStyle name="20% - Ênfase5 4 3 5 3" xfId="8270"/>
    <cellStyle name="20% - Ênfase5 4 3 5 4" xfId="8271"/>
    <cellStyle name="20% - Ênfase5 4 3 5 5" xfId="8272"/>
    <cellStyle name="20% - Ênfase5 4 3 5 6" xfId="8273"/>
    <cellStyle name="20% - Ênfase5 4 3 6" xfId="8274"/>
    <cellStyle name="20% - Ênfase5 4 3 6 2" xfId="8275"/>
    <cellStyle name="20% - Ênfase5 4 3 6 3" xfId="8276"/>
    <cellStyle name="20% - Ênfase5 4 3 6 4" xfId="8277"/>
    <cellStyle name="20% - Ênfase5 4 3 7" xfId="8278"/>
    <cellStyle name="20% - Ênfase5 4 3 8" xfId="8279"/>
    <cellStyle name="20% - Ênfase5 4 3 9" xfId="8280"/>
    <cellStyle name="20% - Ênfase5 4 4" xfId="8281"/>
    <cellStyle name="20% - Ênfase5 4 4 10" xfId="8282"/>
    <cellStyle name="20% - Ênfase5 4 4 2" xfId="8283"/>
    <cellStyle name="20% - Ênfase5 4 4 2 2" xfId="8284"/>
    <cellStyle name="20% - Ênfase5 4 4 2 2 2" xfId="8285"/>
    <cellStyle name="20% - Ênfase5 4 4 2 2 2 2" xfId="8286"/>
    <cellStyle name="20% - Ênfase5 4 4 2 2 3" xfId="8287"/>
    <cellStyle name="20% - Ênfase5 4 4 2 2 4" xfId="8288"/>
    <cellStyle name="20% - Ênfase5 4 4 2 2 5" xfId="8289"/>
    <cellStyle name="20% - Ênfase5 4 4 2 2 6" xfId="8290"/>
    <cellStyle name="20% - Ênfase5 4 4 2 3" xfId="8291"/>
    <cellStyle name="20% - Ênfase5 4 4 2 3 2" xfId="8292"/>
    <cellStyle name="20% - Ênfase5 4 4 2 3 3" xfId="8293"/>
    <cellStyle name="20% - Ênfase5 4 4 2 4" xfId="8294"/>
    <cellStyle name="20% - Ênfase5 4 4 2 5" xfId="8295"/>
    <cellStyle name="20% - Ênfase5 4 4 2 6" xfId="8296"/>
    <cellStyle name="20% - Ênfase5 4 4 2 7" xfId="8297"/>
    <cellStyle name="20% - Ênfase5 4 4 2 8" xfId="8298"/>
    <cellStyle name="20% - Ênfase5 4 4 3" xfId="8299"/>
    <cellStyle name="20% - Ênfase5 4 4 3 2" xfId="8300"/>
    <cellStyle name="20% - Ênfase5 4 4 3 2 2" xfId="8301"/>
    <cellStyle name="20% - Ênfase5 4 4 3 3" xfId="8302"/>
    <cellStyle name="20% - Ênfase5 4 4 3 4" xfId="8303"/>
    <cellStyle name="20% - Ênfase5 4 4 3 5" xfId="8304"/>
    <cellStyle name="20% - Ênfase5 4 4 3 6" xfId="8305"/>
    <cellStyle name="20% - Ênfase5 4 4 4" xfId="8306"/>
    <cellStyle name="20% - Ênfase5 4 4 4 2" xfId="8307"/>
    <cellStyle name="20% - Ênfase5 4 4 4 3" xfId="8308"/>
    <cellStyle name="20% - Ênfase5 4 4 4 4" xfId="8309"/>
    <cellStyle name="20% - Ênfase5 4 4 5" xfId="8310"/>
    <cellStyle name="20% - Ênfase5 4 4 6" xfId="8311"/>
    <cellStyle name="20% - Ênfase5 4 4 7" xfId="8312"/>
    <cellStyle name="20% - Ênfase5 4 4 8" xfId="8313"/>
    <cellStyle name="20% - Ênfase5 4 4 9" xfId="8314"/>
    <cellStyle name="20% - Ênfase5 5" xfId="8315"/>
    <cellStyle name="20% - Ênfase5 5 2" xfId="8316"/>
    <cellStyle name="20% - Ênfase5 5 3" xfId="8317"/>
    <cellStyle name="20% - Ênfase5 5 3 10" xfId="8318"/>
    <cellStyle name="20% - Ênfase5 5 3 11" xfId="8319"/>
    <cellStyle name="20% - Ênfase5 5 3 12" xfId="8320"/>
    <cellStyle name="20% - Ênfase5 5 3 2" xfId="8321"/>
    <cellStyle name="20% - Ênfase5 5 3 3" xfId="8322"/>
    <cellStyle name="20% - Ênfase5 5 3 3 2" xfId="8323"/>
    <cellStyle name="20% - Ênfase5 5 3 3 2 2" xfId="8324"/>
    <cellStyle name="20% - Ênfase5 5 3 3 2 2 2" xfId="8325"/>
    <cellStyle name="20% - Ênfase5 5 3 3 2 3" xfId="8326"/>
    <cellStyle name="20% - Ênfase5 5 3 3 2 4" xfId="8327"/>
    <cellStyle name="20% - Ênfase5 5 3 3 2 5" xfId="8328"/>
    <cellStyle name="20% - Ênfase5 5 3 3 2 6" xfId="8329"/>
    <cellStyle name="20% - Ênfase5 5 3 3 3" xfId="8330"/>
    <cellStyle name="20% - Ênfase5 5 3 3 3 2" xfId="8331"/>
    <cellStyle name="20% - Ênfase5 5 3 3 3 3" xfId="8332"/>
    <cellStyle name="20% - Ênfase5 5 3 3 3 4" xfId="8333"/>
    <cellStyle name="20% - Ênfase5 5 3 3 4" xfId="8334"/>
    <cellStyle name="20% - Ênfase5 5 3 3 5" xfId="8335"/>
    <cellStyle name="20% - Ênfase5 5 3 3 6" xfId="8336"/>
    <cellStyle name="20% - Ênfase5 5 3 3 7" xfId="8337"/>
    <cellStyle name="20% - Ênfase5 5 3 3 8" xfId="8338"/>
    <cellStyle name="20% - Ênfase5 5 3 3 9" xfId="8339"/>
    <cellStyle name="20% - Ênfase5 5 3 4" xfId="8340"/>
    <cellStyle name="20% - Ênfase5 5 3 4 2" xfId="8341"/>
    <cellStyle name="20% - Ênfase5 5 3 4 2 2" xfId="8342"/>
    <cellStyle name="20% - Ênfase5 5 3 4 2 2 2" xfId="8343"/>
    <cellStyle name="20% - Ênfase5 5 3 4 2 3" xfId="8344"/>
    <cellStyle name="20% - Ênfase5 5 3 4 2 4" xfId="8345"/>
    <cellStyle name="20% - Ênfase5 5 3 4 2 5" xfId="8346"/>
    <cellStyle name="20% - Ênfase5 5 3 4 2 6" xfId="8347"/>
    <cellStyle name="20% - Ênfase5 5 3 4 3" xfId="8348"/>
    <cellStyle name="20% - Ênfase5 5 3 4 3 2" xfId="8349"/>
    <cellStyle name="20% - Ênfase5 5 3 4 3 3" xfId="8350"/>
    <cellStyle name="20% - Ênfase5 5 3 4 4" xfId="8351"/>
    <cellStyle name="20% - Ênfase5 5 3 4 5" xfId="8352"/>
    <cellStyle name="20% - Ênfase5 5 3 4 6" xfId="8353"/>
    <cellStyle name="20% - Ênfase5 5 3 4 7" xfId="8354"/>
    <cellStyle name="20% - Ênfase5 5 3 4 8" xfId="8355"/>
    <cellStyle name="20% - Ênfase5 5 3 5" xfId="8356"/>
    <cellStyle name="20% - Ênfase5 5 3 5 2" xfId="8357"/>
    <cellStyle name="20% - Ênfase5 5 3 5 2 2" xfId="8358"/>
    <cellStyle name="20% - Ênfase5 5 3 5 3" xfId="8359"/>
    <cellStyle name="20% - Ênfase5 5 3 5 4" xfId="8360"/>
    <cellStyle name="20% - Ênfase5 5 3 5 5" xfId="8361"/>
    <cellStyle name="20% - Ênfase5 5 3 5 6" xfId="8362"/>
    <cellStyle name="20% - Ênfase5 5 3 6" xfId="8363"/>
    <cellStyle name="20% - Ênfase5 5 3 6 2" xfId="8364"/>
    <cellStyle name="20% - Ênfase5 5 3 6 3" xfId="8365"/>
    <cellStyle name="20% - Ênfase5 5 3 6 4" xfId="8366"/>
    <cellStyle name="20% - Ênfase5 5 3 7" xfId="8367"/>
    <cellStyle name="20% - Ênfase5 5 3 8" xfId="8368"/>
    <cellStyle name="20% - Ênfase5 5 3 9" xfId="8369"/>
    <cellStyle name="20% - Ênfase5 5 4" xfId="8370"/>
    <cellStyle name="20% - Ênfase5 5 4 10" xfId="8371"/>
    <cellStyle name="20% - Ênfase5 5 4 2" xfId="8372"/>
    <cellStyle name="20% - Ênfase5 5 4 2 2" xfId="8373"/>
    <cellStyle name="20% - Ênfase5 5 4 2 2 2" xfId="8374"/>
    <cellStyle name="20% - Ênfase5 5 4 2 2 2 2" xfId="8375"/>
    <cellStyle name="20% - Ênfase5 5 4 2 2 3" xfId="8376"/>
    <cellStyle name="20% - Ênfase5 5 4 2 2 4" xfId="8377"/>
    <cellStyle name="20% - Ênfase5 5 4 2 2 5" xfId="8378"/>
    <cellStyle name="20% - Ênfase5 5 4 2 2 6" xfId="8379"/>
    <cellStyle name="20% - Ênfase5 5 4 2 3" xfId="8380"/>
    <cellStyle name="20% - Ênfase5 5 4 2 3 2" xfId="8381"/>
    <cellStyle name="20% - Ênfase5 5 4 2 3 3" xfId="8382"/>
    <cellStyle name="20% - Ênfase5 5 4 2 4" xfId="8383"/>
    <cellStyle name="20% - Ênfase5 5 4 2 5" xfId="8384"/>
    <cellStyle name="20% - Ênfase5 5 4 2 6" xfId="8385"/>
    <cellStyle name="20% - Ênfase5 5 4 2 7" xfId="8386"/>
    <cellStyle name="20% - Ênfase5 5 4 2 8" xfId="8387"/>
    <cellStyle name="20% - Ênfase5 5 4 3" xfId="8388"/>
    <cellStyle name="20% - Ênfase5 5 4 3 2" xfId="8389"/>
    <cellStyle name="20% - Ênfase5 5 4 3 2 2" xfId="8390"/>
    <cellStyle name="20% - Ênfase5 5 4 3 3" xfId="8391"/>
    <cellStyle name="20% - Ênfase5 5 4 3 4" xfId="8392"/>
    <cellStyle name="20% - Ênfase5 5 4 3 5" xfId="8393"/>
    <cellStyle name="20% - Ênfase5 5 4 3 6" xfId="8394"/>
    <cellStyle name="20% - Ênfase5 5 4 4" xfId="8395"/>
    <cellStyle name="20% - Ênfase5 5 4 4 2" xfId="8396"/>
    <cellStyle name="20% - Ênfase5 5 4 4 3" xfId="8397"/>
    <cellStyle name="20% - Ênfase5 5 4 4 4" xfId="8398"/>
    <cellStyle name="20% - Ênfase5 5 4 5" xfId="8399"/>
    <cellStyle name="20% - Ênfase5 5 4 6" xfId="8400"/>
    <cellStyle name="20% - Ênfase5 5 4 7" xfId="8401"/>
    <cellStyle name="20% - Ênfase5 5 4 8" xfId="8402"/>
    <cellStyle name="20% - Ênfase5 5 4 9" xfId="8403"/>
    <cellStyle name="20% - Ênfase5 6" xfId="8404"/>
    <cellStyle name="20% - Ênfase5 6 2" xfId="8405"/>
    <cellStyle name="20% - Ênfase5 6 3" xfId="8406"/>
    <cellStyle name="20% - Ênfase5 6 3 10" xfId="8407"/>
    <cellStyle name="20% - Ênfase5 6 3 11" xfId="8408"/>
    <cellStyle name="20% - Ênfase5 6 3 12" xfId="8409"/>
    <cellStyle name="20% - Ênfase5 6 3 2" xfId="8410"/>
    <cellStyle name="20% - Ênfase5 6 3 3" xfId="8411"/>
    <cellStyle name="20% - Ênfase5 6 3 3 2" xfId="8412"/>
    <cellStyle name="20% - Ênfase5 6 3 3 2 2" xfId="8413"/>
    <cellStyle name="20% - Ênfase5 6 3 3 2 2 2" xfId="8414"/>
    <cellStyle name="20% - Ênfase5 6 3 3 2 3" xfId="8415"/>
    <cellStyle name="20% - Ênfase5 6 3 3 2 4" xfId="8416"/>
    <cellStyle name="20% - Ênfase5 6 3 3 2 5" xfId="8417"/>
    <cellStyle name="20% - Ênfase5 6 3 3 2 6" xfId="8418"/>
    <cellStyle name="20% - Ênfase5 6 3 3 3" xfId="8419"/>
    <cellStyle name="20% - Ênfase5 6 3 3 3 2" xfId="8420"/>
    <cellStyle name="20% - Ênfase5 6 3 3 3 3" xfId="8421"/>
    <cellStyle name="20% - Ênfase5 6 3 3 3 4" xfId="8422"/>
    <cellStyle name="20% - Ênfase5 6 3 3 4" xfId="8423"/>
    <cellStyle name="20% - Ênfase5 6 3 3 5" xfId="8424"/>
    <cellStyle name="20% - Ênfase5 6 3 3 6" xfId="8425"/>
    <cellStyle name="20% - Ênfase5 6 3 3 7" xfId="8426"/>
    <cellStyle name="20% - Ênfase5 6 3 3 8" xfId="8427"/>
    <cellStyle name="20% - Ênfase5 6 3 3 9" xfId="8428"/>
    <cellStyle name="20% - Ênfase5 6 3 4" xfId="8429"/>
    <cellStyle name="20% - Ênfase5 6 3 4 2" xfId="8430"/>
    <cellStyle name="20% - Ênfase5 6 3 4 2 2" xfId="8431"/>
    <cellStyle name="20% - Ênfase5 6 3 4 2 2 2" xfId="8432"/>
    <cellStyle name="20% - Ênfase5 6 3 4 2 3" xfId="8433"/>
    <cellStyle name="20% - Ênfase5 6 3 4 2 4" xfId="8434"/>
    <cellStyle name="20% - Ênfase5 6 3 4 2 5" xfId="8435"/>
    <cellStyle name="20% - Ênfase5 6 3 4 2 6" xfId="8436"/>
    <cellStyle name="20% - Ênfase5 6 3 4 3" xfId="8437"/>
    <cellStyle name="20% - Ênfase5 6 3 4 3 2" xfId="8438"/>
    <cellStyle name="20% - Ênfase5 6 3 4 3 3" xfId="8439"/>
    <cellStyle name="20% - Ênfase5 6 3 4 4" xfId="8440"/>
    <cellStyle name="20% - Ênfase5 6 3 4 5" xfId="8441"/>
    <cellStyle name="20% - Ênfase5 6 3 4 6" xfId="8442"/>
    <cellStyle name="20% - Ênfase5 6 3 4 7" xfId="8443"/>
    <cellStyle name="20% - Ênfase5 6 3 4 8" xfId="8444"/>
    <cellStyle name="20% - Ênfase5 6 3 5" xfId="8445"/>
    <cellStyle name="20% - Ênfase5 6 3 5 2" xfId="8446"/>
    <cellStyle name="20% - Ênfase5 6 3 5 2 2" xfId="8447"/>
    <cellStyle name="20% - Ênfase5 6 3 5 3" xfId="8448"/>
    <cellStyle name="20% - Ênfase5 6 3 5 4" xfId="8449"/>
    <cellStyle name="20% - Ênfase5 6 3 5 5" xfId="8450"/>
    <cellStyle name="20% - Ênfase5 6 3 5 6" xfId="8451"/>
    <cellStyle name="20% - Ênfase5 6 3 6" xfId="8452"/>
    <cellStyle name="20% - Ênfase5 6 3 6 2" xfId="8453"/>
    <cellStyle name="20% - Ênfase5 6 3 6 3" xfId="8454"/>
    <cellStyle name="20% - Ênfase5 6 3 6 4" xfId="8455"/>
    <cellStyle name="20% - Ênfase5 6 3 7" xfId="8456"/>
    <cellStyle name="20% - Ênfase5 6 3 8" xfId="8457"/>
    <cellStyle name="20% - Ênfase5 6 3 9" xfId="8458"/>
    <cellStyle name="20% - Ênfase5 6 4" xfId="8459"/>
    <cellStyle name="20% - Ênfase5 6 4 10" xfId="8460"/>
    <cellStyle name="20% - Ênfase5 6 4 2" xfId="8461"/>
    <cellStyle name="20% - Ênfase5 6 4 2 2" xfId="8462"/>
    <cellStyle name="20% - Ênfase5 6 4 2 2 2" xfId="8463"/>
    <cellStyle name="20% - Ênfase5 6 4 2 2 2 2" xfId="8464"/>
    <cellStyle name="20% - Ênfase5 6 4 2 2 3" xfId="8465"/>
    <cellStyle name="20% - Ênfase5 6 4 2 2 4" xfId="8466"/>
    <cellStyle name="20% - Ênfase5 6 4 2 2 5" xfId="8467"/>
    <cellStyle name="20% - Ênfase5 6 4 2 2 6" xfId="8468"/>
    <cellStyle name="20% - Ênfase5 6 4 2 3" xfId="8469"/>
    <cellStyle name="20% - Ênfase5 6 4 2 3 2" xfId="8470"/>
    <cellStyle name="20% - Ênfase5 6 4 2 3 3" xfId="8471"/>
    <cellStyle name="20% - Ênfase5 6 4 2 4" xfId="8472"/>
    <cellStyle name="20% - Ênfase5 6 4 2 5" xfId="8473"/>
    <cellStyle name="20% - Ênfase5 6 4 2 6" xfId="8474"/>
    <cellStyle name="20% - Ênfase5 6 4 2 7" xfId="8475"/>
    <cellStyle name="20% - Ênfase5 6 4 2 8" xfId="8476"/>
    <cellStyle name="20% - Ênfase5 6 4 3" xfId="8477"/>
    <cellStyle name="20% - Ênfase5 6 4 3 2" xfId="8478"/>
    <cellStyle name="20% - Ênfase5 6 4 3 2 2" xfId="8479"/>
    <cellStyle name="20% - Ênfase5 6 4 3 3" xfId="8480"/>
    <cellStyle name="20% - Ênfase5 6 4 3 4" xfId="8481"/>
    <cellStyle name="20% - Ênfase5 6 4 3 5" xfId="8482"/>
    <cellStyle name="20% - Ênfase5 6 4 3 6" xfId="8483"/>
    <cellStyle name="20% - Ênfase5 6 4 4" xfId="8484"/>
    <cellStyle name="20% - Ênfase5 6 4 4 2" xfId="8485"/>
    <cellStyle name="20% - Ênfase5 6 4 4 3" xfId="8486"/>
    <cellStyle name="20% - Ênfase5 6 4 4 4" xfId="8487"/>
    <cellStyle name="20% - Ênfase5 6 4 5" xfId="8488"/>
    <cellStyle name="20% - Ênfase5 6 4 6" xfId="8489"/>
    <cellStyle name="20% - Ênfase5 6 4 7" xfId="8490"/>
    <cellStyle name="20% - Ênfase5 6 4 8" xfId="8491"/>
    <cellStyle name="20% - Ênfase5 6 4 9" xfId="8492"/>
    <cellStyle name="20% - Ênfase5 7" xfId="8493"/>
    <cellStyle name="20% - Ênfase5 7 2" xfId="8494"/>
    <cellStyle name="20% - Ênfase5 7 3" xfId="8495"/>
    <cellStyle name="20% - Ênfase5 7 3 10" xfId="8496"/>
    <cellStyle name="20% - Ênfase5 7 3 11" xfId="8497"/>
    <cellStyle name="20% - Ênfase5 7 3 12" xfId="8498"/>
    <cellStyle name="20% - Ênfase5 7 3 2" xfId="8499"/>
    <cellStyle name="20% - Ênfase5 7 3 3" xfId="8500"/>
    <cellStyle name="20% - Ênfase5 7 3 3 2" xfId="8501"/>
    <cellStyle name="20% - Ênfase5 7 3 3 2 2" xfId="8502"/>
    <cellStyle name="20% - Ênfase5 7 3 3 2 2 2" xfId="8503"/>
    <cellStyle name="20% - Ênfase5 7 3 3 2 3" xfId="8504"/>
    <cellStyle name="20% - Ênfase5 7 3 3 2 4" xfId="8505"/>
    <cellStyle name="20% - Ênfase5 7 3 3 2 5" xfId="8506"/>
    <cellStyle name="20% - Ênfase5 7 3 3 2 6" xfId="8507"/>
    <cellStyle name="20% - Ênfase5 7 3 3 3" xfId="8508"/>
    <cellStyle name="20% - Ênfase5 7 3 3 3 2" xfId="8509"/>
    <cellStyle name="20% - Ênfase5 7 3 3 3 3" xfId="8510"/>
    <cellStyle name="20% - Ênfase5 7 3 3 3 4" xfId="8511"/>
    <cellStyle name="20% - Ênfase5 7 3 3 4" xfId="8512"/>
    <cellStyle name="20% - Ênfase5 7 3 3 5" xfId="8513"/>
    <cellStyle name="20% - Ênfase5 7 3 3 6" xfId="8514"/>
    <cellStyle name="20% - Ênfase5 7 3 3 7" xfId="8515"/>
    <cellStyle name="20% - Ênfase5 7 3 3 8" xfId="8516"/>
    <cellStyle name="20% - Ênfase5 7 3 3 9" xfId="8517"/>
    <cellStyle name="20% - Ênfase5 7 3 4" xfId="8518"/>
    <cellStyle name="20% - Ênfase5 7 3 4 2" xfId="8519"/>
    <cellStyle name="20% - Ênfase5 7 3 4 2 2" xfId="8520"/>
    <cellStyle name="20% - Ênfase5 7 3 4 2 2 2" xfId="8521"/>
    <cellStyle name="20% - Ênfase5 7 3 4 2 3" xfId="8522"/>
    <cellStyle name="20% - Ênfase5 7 3 4 2 4" xfId="8523"/>
    <cellStyle name="20% - Ênfase5 7 3 4 2 5" xfId="8524"/>
    <cellStyle name="20% - Ênfase5 7 3 4 2 6" xfId="8525"/>
    <cellStyle name="20% - Ênfase5 7 3 4 3" xfId="8526"/>
    <cellStyle name="20% - Ênfase5 7 3 4 3 2" xfId="8527"/>
    <cellStyle name="20% - Ênfase5 7 3 4 3 3" xfId="8528"/>
    <cellStyle name="20% - Ênfase5 7 3 4 4" xfId="8529"/>
    <cellStyle name="20% - Ênfase5 7 3 4 5" xfId="8530"/>
    <cellStyle name="20% - Ênfase5 7 3 4 6" xfId="8531"/>
    <cellStyle name="20% - Ênfase5 7 3 4 7" xfId="8532"/>
    <cellStyle name="20% - Ênfase5 7 3 4 8" xfId="8533"/>
    <cellStyle name="20% - Ênfase5 7 3 5" xfId="8534"/>
    <cellStyle name="20% - Ênfase5 7 3 5 2" xfId="8535"/>
    <cellStyle name="20% - Ênfase5 7 3 5 2 2" xfId="8536"/>
    <cellStyle name="20% - Ênfase5 7 3 5 3" xfId="8537"/>
    <cellStyle name="20% - Ênfase5 7 3 5 4" xfId="8538"/>
    <cellStyle name="20% - Ênfase5 7 3 5 5" xfId="8539"/>
    <cellStyle name="20% - Ênfase5 7 3 5 6" xfId="8540"/>
    <cellStyle name="20% - Ênfase5 7 3 6" xfId="8541"/>
    <cellStyle name="20% - Ênfase5 7 3 6 2" xfId="8542"/>
    <cellStyle name="20% - Ênfase5 7 3 6 3" xfId="8543"/>
    <cellStyle name="20% - Ênfase5 7 3 6 4" xfId="8544"/>
    <cellStyle name="20% - Ênfase5 7 3 7" xfId="8545"/>
    <cellStyle name="20% - Ênfase5 7 3 8" xfId="8546"/>
    <cellStyle name="20% - Ênfase5 7 3 9" xfId="8547"/>
    <cellStyle name="20% - Ênfase5 7 4" xfId="8548"/>
    <cellStyle name="20% - Ênfase5 7 4 10" xfId="8549"/>
    <cellStyle name="20% - Ênfase5 7 4 2" xfId="8550"/>
    <cellStyle name="20% - Ênfase5 7 4 2 2" xfId="8551"/>
    <cellStyle name="20% - Ênfase5 7 4 2 2 2" xfId="8552"/>
    <cellStyle name="20% - Ênfase5 7 4 2 2 2 2" xfId="8553"/>
    <cellStyle name="20% - Ênfase5 7 4 2 2 3" xfId="8554"/>
    <cellStyle name="20% - Ênfase5 7 4 2 2 4" xfId="8555"/>
    <cellStyle name="20% - Ênfase5 7 4 2 2 5" xfId="8556"/>
    <cellStyle name="20% - Ênfase5 7 4 2 2 6" xfId="8557"/>
    <cellStyle name="20% - Ênfase5 7 4 2 3" xfId="8558"/>
    <cellStyle name="20% - Ênfase5 7 4 2 3 2" xfId="8559"/>
    <cellStyle name="20% - Ênfase5 7 4 2 3 3" xfId="8560"/>
    <cellStyle name="20% - Ênfase5 7 4 2 4" xfId="8561"/>
    <cellStyle name="20% - Ênfase5 7 4 2 5" xfId="8562"/>
    <cellStyle name="20% - Ênfase5 7 4 2 6" xfId="8563"/>
    <cellStyle name="20% - Ênfase5 7 4 2 7" xfId="8564"/>
    <cellStyle name="20% - Ênfase5 7 4 2 8" xfId="8565"/>
    <cellStyle name="20% - Ênfase5 7 4 3" xfId="8566"/>
    <cellStyle name="20% - Ênfase5 7 4 3 2" xfId="8567"/>
    <cellStyle name="20% - Ênfase5 7 4 3 2 2" xfId="8568"/>
    <cellStyle name="20% - Ênfase5 7 4 3 3" xfId="8569"/>
    <cellStyle name="20% - Ênfase5 7 4 3 4" xfId="8570"/>
    <cellStyle name="20% - Ênfase5 7 4 3 5" xfId="8571"/>
    <cellStyle name="20% - Ênfase5 7 4 3 6" xfId="8572"/>
    <cellStyle name="20% - Ênfase5 7 4 4" xfId="8573"/>
    <cellStyle name="20% - Ênfase5 7 4 4 2" xfId="8574"/>
    <cellStyle name="20% - Ênfase5 7 4 4 3" xfId="8575"/>
    <cellStyle name="20% - Ênfase5 7 4 4 4" xfId="8576"/>
    <cellStyle name="20% - Ênfase5 7 4 5" xfId="8577"/>
    <cellStyle name="20% - Ênfase5 7 4 6" xfId="8578"/>
    <cellStyle name="20% - Ênfase5 7 4 7" xfId="8579"/>
    <cellStyle name="20% - Ênfase5 7 4 8" xfId="8580"/>
    <cellStyle name="20% - Ênfase5 7 4 9" xfId="8581"/>
    <cellStyle name="20% - Ênfase5 8" xfId="8582"/>
    <cellStyle name="20% - Ênfase5 8 2" xfId="8583"/>
    <cellStyle name="20% - Ênfase5 8 3" xfId="8584"/>
    <cellStyle name="20% - Ênfase5 8 3 10" xfId="8585"/>
    <cellStyle name="20% - Ênfase5 8 3 11" xfId="8586"/>
    <cellStyle name="20% - Ênfase5 8 3 12" xfId="8587"/>
    <cellStyle name="20% - Ênfase5 8 3 2" xfId="8588"/>
    <cellStyle name="20% - Ênfase5 8 3 3" xfId="8589"/>
    <cellStyle name="20% - Ênfase5 8 3 3 2" xfId="8590"/>
    <cellStyle name="20% - Ênfase5 8 3 3 2 2" xfId="8591"/>
    <cellStyle name="20% - Ênfase5 8 3 3 2 2 2" xfId="8592"/>
    <cellStyle name="20% - Ênfase5 8 3 3 2 3" xfId="8593"/>
    <cellStyle name="20% - Ênfase5 8 3 3 2 4" xfId="8594"/>
    <cellStyle name="20% - Ênfase5 8 3 3 2 5" xfId="8595"/>
    <cellStyle name="20% - Ênfase5 8 3 3 2 6" xfId="8596"/>
    <cellStyle name="20% - Ênfase5 8 3 3 3" xfId="8597"/>
    <cellStyle name="20% - Ênfase5 8 3 3 3 2" xfId="8598"/>
    <cellStyle name="20% - Ênfase5 8 3 3 3 3" xfId="8599"/>
    <cellStyle name="20% - Ênfase5 8 3 3 3 4" xfId="8600"/>
    <cellStyle name="20% - Ênfase5 8 3 3 4" xfId="8601"/>
    <cellStyle name="20% - Ênfase5 8 3 3 5" xfId="8602"/>
    <cellStyle name="20% - Ênfase5 8 3 3 6" xfId="8603"/>
    <cellStyle name="20% - Ênfase5 8 3 3 7" xfId="8604"/>
    <cellStyle name="20% - Ênfase5 8 3 3 8" xfId="8605"/>
    <cellStyle name="20% - Ênfase5 8 3 3 9" xfId="8606"/>
    <cellStyle name="20% - Ênfase5 8 3 4" xfId="8607"/>
    <cellStyle name="20% - Ênfase5 8 3 4 2" xfId="8608"/>
    <cellStyle name="20% - Ênfase5 8 3 4 2 2" xfId="8609"/>
    <cellStyle name="20% - Ênfase5 8 3 4 2 2 2" xfId="8610"/>
    <cellStyle name="20% - Ênfase5 8 3 4 2 3" xfId="8611"/>
    <cellStyle name="20% - Ênfase5 8 3 4 2 4" xfId="8612"/>
    <cellStyle name="20% - Ênfase5 8 3 4 2 5" xfId="8613"/>
    <cellStyle name="20% - Ênfase5 8 3 4 2 6" xfId="8614"/>
    <cellStyle name="20% - Ênfase5 8 3 4 3" xfId="8615"/>
    <cellStyle name="20% - Ênfase5 8 3 4 3 2" xfId="8616"/>
    <cellStyle name="20% - Ênfase5 8 3 4 3 3" xfId="8617"/>
    <cellStyle name="20% - Ênfase5 8 3 4 4" xfId="8618"/>
    <cellStyle name="20% - Ênfase5 8 3 4 5" xfId="8619"/>
    <cellStyle name="20% - Ênfase5 8 3 4 6" xfId="8620"/>
    <cellStyle name="20% - Ênfase5 8 3 4 7" xfId="8621"/>
    <cellStyle name="20% - Ênfase5 8 3 4 8" xfId="8622"/>
    <cellStyle name="20% - Ênfase5 8 3 5" xfId="8623"/>
    <cellStyle name="20% - Ênfase5 8 3 5 2" xfId="8624"/>
    <cellStyle name="20% - Ênfase5 8 3 5 2 2" xfId="8625"/>
    <cellStyle name="20% - Ênfase5 8 3 5 3" xfId="8626"/>
    <cellStyle name="20% - Ênfase5 8 3 5 4" xfId="8627"/>
    <cellStyle name="20% - Ênfase5 8 3 5 5" xfId="8628"/>
    <cellStyle name="20% - Ênfase5 8 3 5 6" xfId="8629"/>
    <cellStyle name="20% - Ênfase5 8 3 6" xfId="8630"/>
    <cellStyle name="20% - Ênfase5 8 3 6 2" xfId="8631"/>
    <cellStyle name="20% - Ênfase5 8 3 6 3" xfId="8632"/>
    <cellStyle name="20% - Ênfase5 8 3 6 4" xfId="8633"/>
    <cellStyle name="20% - Ênfase5 8 3 7" xfId="8634"/>
    <cellStyle name="20% - Ênfase5 8 3 8" xfId="8635"/>
    <cellStyle name="20% - Ênfase5 8 3 9" xfId="8636"/>
    <cellStyle name="20% - Ênfase5 8 4" xfId="8637"/>
    <cellStyle name="20% - Ênfase5 8 4 10" xfId="8638"/>
    <cellStyle name="20% - Ênfase5 8 4 2" xfId="8639"/>
    <cellStyle name="20% - Ênfase5 8 4 2 2" xfId="8640"/>
    <cellStyle name="20% - Ênfase5 8 4 2 2 2" xfId="8641"/>
    <cellStyle name="20% - Ênfase5 8 4 2 2 2 2" xfId="8642"/>
    <cellStyle name="20% - Ênfase5 8 4 2 2 3" xfId="8643"/>
    <cellStyle name="20% - Ênfase5 8 4 2 2 4" xfId="8644"/>
    <cellStyle name="20% - Ênfase5 8 4 2 2 5" xfId="8645"/>
    <cellStyle name="20% - Ênfase5 8 4 2 2 6" xfId="8646"/>
    <cellStyle name="20% - Ênfase5 8 4 2 3" xfId="8647"/>
    <cellStyle name="20% - Ênfase5 8 4 2 3 2" xfId="8648"/>
    <cellStyle name="20% - Ênfase5 8 4 2 3 3" xfId="8649"/>
    <cellStyle name="20% - Ênfase5 8 4 2 4" xfId="8650"/>
    <cellStyle name="20% - Ênfase5 8 4 2 5" xfId="8651"/>
    <cellStyle name="20% - Ênfase5 8 4 2 6" xfId="8652"/>
    <cellStyle name="20% - Ênfase5 8 4 2 7" xfId="8653"/>
    <cellStyle name="20% - Ênfase5 8 4 2 8" xfId="8654"/>
    <cellStyle name="20% - Ênfase5 8 4 3" xfId="8655"/>
    <cellStyle name="20% - Ênfase5 8 4 3 2" xfId="8656"/>
    <cellStyle name="20% - Ênfase5 8 4 3 2 2" xfId="8657"/>
    <cellStyle name="20% - Ênfase5 8 4 3 3" xfId="8658"/>
    <cellStyle name="20% - Ênfase5 8 4 3 4" xfId="8659"/>
    <cellStyle name="20% - Ênfase5 8 4 3 5" xfId="8660"/>
    <cellStyle name="20% - Ênfase5 8 4 3 6" xfId="8661"/>
    <cellStyle name="20% - Ênfase5 8 4 4" xfId="8662"/>
    <cellStyle name="20% - Ênfase5 8 4 4 2" xfId="8663"/>
    <cellStyle name="20% - Ênfase5 8 4 4 3" xfId="8664"/>
    <cellStyle name="20% - Ênfase5 8 4 4 4" xfId="8665"/>
    <cellStyle name="20% - Ênfase5 8 4 5" xfId="8666"/>
    <cellStyle name="20% - Ênfase5 8 4 6" xfId="8667"/>
    <cellStyle name="20% - Ênfase5 8 4 7" xfId="8668"/>
    <cellStyle name="20% - Ênfase5 8 4 8" xfId="8669"/>
    <cellStyle name="20% - Ênfase5 8 4 9" xfId="8670"/>
    <cellStyle name="20% - Ênfase5 9" xfId="8671"/>
    <cellStyle name="20% - Ênfase5 9 2" xfId="8672"/>
    <cellStyle name="20% - Ênfase5 9 3" xfId="8673"/>
    <cellStyle name="20% - Ênfase5 9 3 10" xfId="8674"/>
    <cellStyle name="20% - Ênfase5 9 3 11" xfId="8675"/>
    <cellStyle name="20% - Ênfase5 9 3 12" xfId="8676"/>
    <cellStyle name="20% - Ênfase5 9 3 2" xfId="8677"/>
    <cellStyle name="20% - Ênfase5 9 3 3" xfId="8678"/>
    <cellStyle name="20% - Ênfase5 9 3 3 2" xfId="8679"/>
    <cellStyle name="20% - Ênfase5 9 3 3 2 2" xfId="8680"/>
    <cellStyle name="20% - Ênfase5 9 3 3 2 2 2" xfId="8681"/>
    <cellStyle name="20% - Ênfase5 9 3 3 2 3" xfId="8682"/>
    <cellStyle name="20% - Ênfase5 9 3 3 2 4" xfId="8683"/>
    <cellStyle name="20% - Ênfase5 9 3 3 2 5" xfId="8684"/>
    <cellStyle name="20% - Ênfase5 9 3 3 2 6" xfId="8685"/>
    <cellStyle name="20% - Ênfase5 9 3 3 3" xfId="8686"/>
    <cellStyle name="20% - Ênfase5 9 3 3 3 2" xfId="8687"/>
    <cellStyle name="20% - Ênfase5 9 3 3 3 3" xfId="8688"/>
    <cellStyle name="20% - Ênfase5 9 3 3 3 4" xfId="8689"/>
    <cellStyle name="20% - Ênfase5 9 3 3 4" xfId="8690"/>
    <cellStyle name="20% - Ênfase5 9 3 3 5" xfId="8691"/>
    <cellStyle name="20% - Ênfase5 9 3 3 6" xfId="8692"/>
    <cellStyle name="20% - Ênfase5 9 3 3 7" xfId="8693"/>
    <cellStyle name="20% - Ênfase5 9 3 3 8" xfId="8694"/>
    <cellStyle name="20% - Ênfase5 9 3 3 9" xfId="8695"/>
    <cellStyle name="20% - Ênfase5 9 3 4" xfId="8696"/>
    <cellStyle name="20% - Ênfase5 9 3 4 2" xfId="8697"/>
    <cellStyle name="20% - Ênfase5 9 3 4 2 2" xfId="8698"/>
    <cellStyle name="20% - Ênfase5 9 3 4 2 2 2" xfId="8699"/>
    <cellStyle name="20% - Ênfase5 9 3 4 2 3" xfId="8700"/>
    <cellStyle name="20% - Ênfase5 9 3 4 2 4" xfId="8701"/>
    <cellStyle name="20% - Ênfase5 9 3 4 2 5" xfId="8702"/>
    <cellStyle name="20% - Ênfase5 9 3 4 2 6" xfId="8703"/>
    <cellStyle name="20% - Ênfase5 9 3 4 3" xfId="8704"/>
    <cellStyle name="20% - Ênfase5 9 3 4 3 2" xfId="8705"/>
    <cellStyle name="20% - Ênfase5 9 3 4 3 3" xfId="8706"/>
    <cellStyle name="20% - Ênfase5 9 3 4 4" xfId="8707"/>
    <cellStyle name="20% - Ênfase5 9 3 4 5" xfId="8708"/>
    <cellStyle name="20% - Ênfase5 9 3 4 6" xfId="8709"/>
    <cellStyle name="20% - Ênfase5 9 3 4 7" xfId="8710"/>
    <cellStyle name="20% - Ênfase5 9 3 4 8" xfId="8711"/>
    <cellStyle name="20% - Ênfase5 9 3 5" xfId="8712"/>
    <cellStyle name="20% - Ênfase5 9 3 5 2" xfId="8713"/>
    <cellStyle name="20% - Ênfase5 9 3 5 2 2" xfId="8714"/>
    <cellStyle name="20% - Ênfase5 9 3 5 3" xfId="8715"/>
    <cellStyle name="20% - Ênfase5 9 3 5 4" xfId="8716"/>
    <cellStyle name="20% - Ênfase5 9 3 5 5" xfId="8717"/>
    <cellStyle name="20% - Ênfase5 9 3 5 6" xfId="8718"/>
    <cellStyle name="20% - Ênfase5 9 3 6" xfId="8719"/>
    <cellStyle name="20% - Ênfase5 9 3 6 2" xfId="8720"/>
    <cellStyle name="20% - Ênfase5 9 3 6 3" xfId="8721"/>
    <cellStyle name="20% - Ênfase5 9 3 6 4" xfId="8722"/>
    <cellStyle name="20% - Ênfase5 9 3 7" xfId="8723"/>
    <cellStyle name="20% - Ênfase5 9 3 8" xfId="8724"/>
    <cellStyle name="20% - Ênfase5 9 3 9" xfId="8725"/>
    <cellStyle name="20% - Ênfase5 9 4" xfId="8726"/>
    <cellStyle name="20% - Ênfase5 9 4 10" xfId="8727"/>
    <cellStyle name="20% - Ênfase5 9 4 2" xfId="8728"/>
    <cellStyle name="20% - Ênfase5 9 4 2 2" xfId="8729"/>
    <cellStyle name="20% - Ênfase5 9 4 2 2 2" xfId="8730"/>
    <cellStyle name="20% - Ênfase5 9 4 2 2 2 2" xfId="8731"/>
    <cellStyle name="20% - Ênfase5 9 4 2 2 3" xfId="8732"/>
    <cellStyle name="20% - Ênfase5 9 4 2 2 4" xfId="8733"/>
    <cellStyle name="20% - Ênfase5 9 4 2 2 5" xfId="8734"/>
    <cellStyle name="20% - Ênfase5 9 4 2 2 6" xfId="8735"/>
    <cellStyle name="20% - Ênfase5 9 4 2 3" xfId="8736"/>
    <cellStyle name="20% - Ênfase5 9 4 2 3 2" xfId="8737"/>
    <cellStyle name="20% - Ênfase5 9 4 2 3 3" xfId="8738"/>
    <cellStyle name="20% - Ênfase5 9 4 2 4" xfId="8739"/>
    <cellStyle name="20% - Ênfase5 9 4 2 5" xfId="8740"/>
    <cellStyle name="20% - Ênfase5 9 4 2 6" xfId="8741"/>
    <cellStyle name="20% - Ênfase5 9 4 2 7" xfId="8742"/>
    <cellStyle name="20% - Ênfase5 9 4 2 8" xfId="8743"/>
    <cellStyle name="20% - Ênfase5 9 4 3" xfId="8744"/>
    <cellStyle name="20% - Ênfase5 9 4 3 2" xfId="8745"/>
    <cellStyle name="20% - Ênfase5 9 4 3 2 2" xfId="8746"/>
    <cellStyle name="20% - Ênfase5 9 4 3 3" xfId="8747"/>
    <cellStyle name="20% - Ênfase5 9 4 3 4" xfId="8748"/>
    <cellStyle name="20% - Ênfase5 9 4 3 5" xfId="8749"/>
    <cellStyle name="20% - Ênfase5 9 4 3 6" xfId="8750"/>
    <cellStyle name="20% - Ênfase5 9 4 4" xfId="8751"/>
    <cellStyle name="20% - Ênfase5 9 4 4 2" xfId="8752"/>
    <cellStyle name="20% - Ênfase5 9 4 4 3" xfId="8753"/>
    <cellStyle name="20% - Ênfase5 9 4 4 4" xfId="8754"/>
    <cellStyle name="20% - Ênfase5 9 4 5" xfId="8755"/>
    <cellStyle name="20% - Ênfase5 9 4 6" xfId="8756"/>
    <cellStyle name="20% - Ênfase5 9 4 7" xfId="8757"/>
    <cellStyle name="20% - Ênfase5 9 4 8" xfId="8758"/>
    <cellStyle name="20% - Ênfase5 9 4 9" xfId="8759"/>
    <cellStyle name="20% - Ênfase6 10" xfId="8760"/>
    <cellStyle name="20% - Ênfase6 10 10" xfId="8761"/>
    <cellStyle name="20% - Ênfase6 10 11" xfId="8762"/>
    <cellStyle name="20% - Ênfase6 10 12" xfId="8763"/>
    <cellStyle name="20% - Ênfase6 10 13" xfId="8764"/>
    <cellStyle name="20% - Ênfase6 10 14" xfId="8765"/>
    <cellStyle name="20% - Ênfase6 10 15" xfId="8766"/>
    <cellStyle name="20% - Ênfase6 10 2" xfId="8767"/>
    <cellStyle name="20% - Ênfase6 10 3" xfId="8768"/>
    <cellStyle name="20% - Ênfase6 10 3 10" xfId="8769"/>
    <cellStyle name="20% - Ênfase6 10 3 2" xfId="8770"/>
    <cellStyle name="20% - Ênfase6 10 3 2 2" xfId="8771"/>
    <cellStyle name="20% - Ênfase6 10 3 2 2 2" xfId="8772"/>
    <cellStyle name="20% - Ênfase6 10 3 2 2 2 2" xfId="8773"/>
    <cellStyle name="20% - Ênfase6 10 3 2 2 3" xfId="8774"/>
    <cellStyle name="20% - Ênfase6 10 3 2 2 4" xfId="8775"/>
    <cellStyle name="20% - Ênfase6 10 3 2 2 5" xfId="8776"/>
    <cellStyle name="20% - Ênfase6 10 3 2 2 6" xfId="8777"/>
    <cellStyle name="20% - Ênfase6 10 3 2 3" xfId="8778"/>
    <cellStyle name="20% - Ênfase6 10 3 2 3 2" xfId="8779"/>
    <cellStyle name="20% - Ênfase6 10 3 2 3 3" xfId="8780"/>
    <cellStyle name="20% - Ênfase6 10 3 2 4" xfId="8781"/>
    <cellStyle name="20% - Ênfase6 10 3 2 5" xfId="8782"/>
    <cellStyle name="20% - Ênfase6 10 3 2 6" xfId="8783"/>
    <cellStyle name="20% - Ênfase6 10 3 2 7" xfId="8784"/>
    <cellStyle name="20% - Ênfase6 10 3 2 8" xfId="8785"/>
    <cellStyle name="20% - Ênfase6 10 3 3" xfId="8786"/>
    <cellStyle name="20% - Ênfase6 10 3 3 2" xfId="8787"/>
    <cellStyle name="20% - Ênfase6 10 3 3 2 2" xfId="8788"/>
    <cellStyle name="20% - Ênfase6 10 3 3 3" xfId="8789"/>
    <cellStyle name="20% - Ênfase6 10 3 3 4" xfId="8790"/>
    <cellStyle name="20% - Ênfase6 10 3 3 5" xfId="8791"/>
    <cellStyle name="20% - Ênfase6 10 3 3 6" xfId="8792"/>
    <cellStyle name="20% - Ênfase6 10 3 4" xfId="8793"/>
    <cellStyle name="20% - Ênfase6 10 3 4 2" xfId="8794"/>
    <cellStyle name="20% - Ênfase6 10 3 4 3" xfId="8795"/>
    <cellStyle name="20% - Ênfase6 10 3 4 4" xfId="8796"/>
    <cellStyle name="20% - Ênfase6 10 3 5" xfId="8797"/>
    <cellStyle name="20% - Ênfase6 10 3 6" xfId="8798"/>
    <cellStyle name="20% - Ênfase6 10 3 7" xfId="8799"/>
    <cellStyle name="20% - Ênfase6 10 3 8" xfId="8800"/>
    <cellStyle name="20% - Ênfase6 10 3 9" xfId="8801"/>
    <cellStyle name="20% - Ênfase6 10 4" xfId="8802"/>
    <cellStyle name="20% - Ênfase6 10 4 10" xfId="8803"/>
    <cellStyle name="20% - Ênfase6 10 4 2" xfId="8804"/>
    <cellStyle name="20% - Ênfase6 10 4 2 2" xfId="8805"/>
    <cellStyle name="20% - Ênfase6 10 4 2 2 2" xfId="8806"/>
    <cellStyle name="20% - Ênfase6 10 4 2 2 2 2" xfId="8807"/>
    <cellStyle name="20% - Ênfase6 10 4 2 2 3" xfId="8808"/>
    <cellStyle name="20% - Ênfase6 10 4 2 2 4" xfId="8809"/>
    <cellStyle name="20% - Ênfase6 10 4 2 2 5" xfId="8810"/>
    <cellStyle name="20% - Ênfase6 10 4 2 2 6" xfId="8811"/>
    <cellStyle name="20% - Ênfase6 10 4 2 3" xfId="8812"/>
    <cellStyle name="20% - Ênfase6 10 4 2 3 2" xfId="8813"/>
    <cellStyle name="20% - Ênfase6 10 4 2 3 3" xfId="8814"/>
    <cellStyle name="20% - Ênfase6 10 4 2 4" xfId="8815"/>
    <cellStyle name="20% - Ênfase6 10 4 2 5" xfId="8816"/>
    <cellStyle name="20% - Ênfase6 10 4 2 6" xfId="8817"/>
    <cellStyle name="20% - Ênfase6 10 4 2 7" xfId="8818"/>
    <cellStyle name="20% - Ênfase6 10 4 2 8" xfId="8819"/>
    <cellStyle name="20% - Ênfase6 10 4 3" xfId="8820"/>
    <cellStyle name="20% - Ênfase6 10 4 3 2" xfId="8821"/>
    <cellStyle name="20% - Ênfase6 10 4 3 2 2" xfId="8822"/>
    <cellStyle name="20% - Ênfase6 10 4 3 3" xfId="8823"/>
    <cellStyle name="20% - Ênfase6 10 4 3 4" xfId="8824"/>
    <cellStyle name="20% - Ênfase6 10 4 3 5" xfId="8825"/>
    <cellStyle name="20% - Ênfase6 10 4 3 6" xfId="8826"/>
    <cellStyle name="20% - Ênfase6 10 4 4" xfId="8827"/>
    <cellStyle name="20% - Ênfase6 10 4 4 2" xfId="8828"/>
    <cellStyle name="20% - Ênfase6 10 4 4 3" xfId="8829"/>
    <cellStyle name="20% - Ênfase6 10 4 4 4" xfId="8830"/>
    <cellStyle name="20% - Ênfase6 10 4 5" xfId="8831"/>
    <cellStyle name="20% - Ênfase6 10 4 6" xfId="8832"/>
    <cellStyle name="20% - Ênfase6 10 4 7" xfId="8833"/>
    <cellStyle name="20% - Ênfase6 10 4 8" xfId="8834"/>
    <cellStyle name="20% - Ênfase6 10 4 9" xfId="8835"/>
    <cellStyle name="20% - Ênfase6 10 5" xfId="8836"/>
    <cellStyle name="20% - Ênfase6 10 5 10" xfId="8837"/>
    <cellStyle name="20% - Ênfase6 10 5 2" xfId="8838"/>
    <cellStyle name="20% - Ênfase6 10 5 2 2" xfId="8839"/>
    <cellStyle name="20% - Ênfase6 10 5 2 2 2" xfId="8840"/>
    <cellStyle name="20% - Ênfase6 10 5 2 2 2 2" xfId="8841"/>
    <cellStyle name="20% - Ênfase6 10 5 2 2 3" xfId="8842"/>
    <cellStyle name="20% - Ênfase6 10 5 2 2 4" xfId="8843"/>
    <cellStyle name="20% - Ênfase6 10 5 2 2 5" xfId="8844"/>
    <cellStyle name="20% - Ênfase6 10 5 2 2 6" xfId="8845"/>
    <cellStyle name="20% - Ênfase6 10 5 2 3" xfId="8846"/>
    <cellStyle name="20% - Ênfase6 10 5 2 3 2" xfId="8847"/>
    <cellStyle name="20% - Ênfase6 10 5 2 3 3" xfId="8848"/>
    <cellStyle name="20% - Ênfase6 10 5 2 4" xfId="8849"/>
    <cellStyle name="20% - Ênfase6 10 5 2 5" xfId="8850"/>
    <cellStyle name="20% - Ênfase6 10 5 2 6" xfId="8851"/>
    <cellStyle name="20% - Ênfase6 10 5 2 7" xfId="8852"/>
    <cellStyle name="20% - Ênfase6 10 5 2 8" xfId="8853"/>
    <cellStyle name="20% - Ênfase6 10 5 3" xfId="8854"/>
    <cellStyle name="20% - Ênfase6 10 5 3 2" xfId="8855"/>
    <cellStyle name="20% - Ênfase6 10 5 3 2 2" xfId="8856"/>
    <cellStyle name="20% - Ênfase6 10 5 3 3" xfId="8857"/>
    <cellStyle name="20% - Ênfase6 10 5 3 4" xfId="8858"/>
    <cellStyle name="20% - Ênfase6 10 5 3 5" xfId="8859"/>
    <cellStyle name="20% - Ênfase6 10 5 3 6" xfId="8860"/>
    <cellStyle name="20% - Ênfase6 10 5 4" xfId="8861"/>
    <cellStyle name="20% - Ênfase6 10 5 4 2" xfId="8862"/>
    <cellStyle name="20% - Ênfase6 10 5 4 3" xfId="8863"/>
    <cellStyle name="20% - Ênfase6 10 5 4 4" xfId="8864"/>
    <cellStyle name="20% - Ênfase6 10 5 5" xfId="8865"/>
    <cellStyle name="20% - Ênfase6 10 5 6" xfId="8866"/>
    <cellStyle name="20% - Ênfase6 10 5 7" xfId="8867"/>
    <cellStyle name="20% - Ênfase6 10 5 8" xfId="8868"/>
    <cellStyle name="20% - Ênfase6 10 5 9" xfId="8869"/>
    <cellStyle name="20% - Ênfase6 10 6" xfId="8870"/>
    <cellStyle name="20% - Ênfase6 10 6 2" xfId="8871"/>
    <cellStyle name="20% - Ênfase6 10 6 2 2" xfId="8872"/>
    <cellStyle name="20% - Ênfase6 10 6 2 2 2" xfId="8873"/>
    <cellStyle name="20% - Ênfase6 10 6 2 3" xfId="8874"/>
    <cellStyle name="20% - Ênfase6 10 6 2 4" xfId="8875"/>
    <cellStyle name="20% - Ênfase6 10 6 2 5" xfId="8876"/>
    <cellStyle name="20% - Ênfase6 10 6 2 6" xfId="8877"/>
    <cellStyle name="20% - Ênfase6 10 6 3" xfId="8878"/>
    <cellStyle name="20% - Ênfase6 10 6 3 2" xfId="8879"/>
    <cellStyle name="20% - Ênfase6 10 6 3 3" xfId="8880"/>
    <cellStyle name="20% - Ênfase6 10 6 3 4" xfId="8881"/>
    <cellStyle name="20% - Ênfase6 10 6 4" xfId="8882"/>
    <cellStyle name="20% - Ênfase6 10 6 5" xfId="8883"/>
    <cellStyle name="20% - Ênfase6 10 6 6" xfId="8884"/>
    <cellStyle name="20% - Ênfase6 10 6 7" xfId="8885"/>
    <cellStyle name="20% - Ênfase6 10 6 8" xfId="8886"/>
    <cellStyle name="20% - Ênfase6 10 6 9" xfId="8887"/>
    <cellStyle name="20% - Ênfase6 10 7" xfId="8888"/>
    <cellStyle name="20% - Ênfase6 10 7 2" xfId="8889"/>
    <cellStyle name="20% - Ênfase6 10 7 2 2" xfId="8890"/>
    <cellStyle name="20% - Ênfase6 10 7 2 2 2" xfId="8891"/>
    <cellStyle name="20% - Ênfase6 10 7 2 3" xfId="8892"/>
    <cellStyle name="20% - Ênfase6 10 7 2 4" xfId="8893"/>
    <cellStyle name="20% - Ênfase6 10 7 2 5" xfId="8894"/>
    <cellStyle name="20% - Ênfase6 10 7 2 6" xfId="8895"/>
    <cellStyle name="20% - Ênfase6 10 7 3" xfId="8896"/>
    <cellStyle name="20% - Ênfase6 10 7 3 2" xfId="8897"/>
    <cellStyle name="20% - Ênfase6 10 7 3 3" xfId="8898"/>
    <cellStyle name="20% - Ênfase6 10 7 4" xfId="8899"/>
    <cellStyle name="20% - Ênfase6 10 7 5" xfId="8900"/>
    <cellStyle name="20% - Ênfase6 10 7 6" xfId="8901"/>
    <cellStyle name="20% - Ênfase6 10 7 7" xfId="8902"/>
    <cellStyle name="20% - Ênfase6 10 7 8" xfId="8903"/>
    <cellStyle name="20% - Ênfase6 10 8" xfId="8904"/>
    <cellStyle name="20% - Ênfase6 10 8 2" xfId="8905"/>
    <cellStyle name="20% - Ênfase6 10 8 2 2" xfId="8906"/>
    <cellStyle name="20% - Ênfase6 10 8 2 3" xfId="8907"/>
    <cellStyle name="20% - Ênfase6 10 8 3" xfId="8908"/>
    <cellStyle name="20% - Ênfase6 10 8 4" xfId="8909"/>
    <cellStyle name="20% - Ênfase6 10 8 5" xfId="8910"/>
    <cellStyle name="20% - Ênfase6 10 8 6" xfId="8911"/>
    <cellStyle name="20% - Ênfase6 10 8 7" xfId="8912"/>
    <cellStyle name="20% - Ênfase6 10 9" xfId="8913"/>
    <cellStyle name="20% - Ênfase6 10 9 2" xfId="8914"/>
    <cellStyle name="20% - Ênfase6 10 9 3" xfId="8915"/>
    <cellStyle name="20% - Ênfase6 10 9 4" xfId="8916"/>
    <cellStyle name="20% - Ênfase6 10 9 5" xfId="8917"/>
    <cellStyle name="20% - Ênfase6 10 9 6" xfId="8918"/>
    <cellStyle name="20% - Ênfase6 11" xfId="8919"/>
    <cellStyle name="20% - Ênfase6 11 10" xfId="8920"/>
    <cellStyle name="20% - Ênfase6 11 11" xfId="8921"/>
    <cellStyle name="20% - Ênfase6 11 12" xfId="8922"/>
    <cellStyle name="20% - Ênfase6 11 13" xfId="8923"/>
    <cellStyle name="20% - Ênfase6 11 14" xfId="8924"/>
    <cellStyle name="20% - Ênfase6 11 15" xfId="8925"/>
    <cellStyle name="20% - Ênfase6 11 2" xfId="8926"/>
    <cellStyle name="20% - Ênfase6 11 3" xfId="8927"/>
    <cellStyle name="20% - Ênfase6 11 3 10" xfId="8928"/>
    <cellStyle name="20% - Ênfase6 11 3 2" xfId="8929"/>
    <cellStyle name="20% - Ênfase6 11 3 2 2" xfId="8930"/>
    <cellStyle name="20% - Ênfase6 11 3 2 2 2" xfId="8931"/>
    <cellStyle name="20% - Ênfase6 11 3 2 2 2 2" xfId="8932"/>
    <cellStyle name="20% - Ênfase6 11 3 2 2 3" xfId="8933"/>
    <cellStyle name="20% - Ênfase6 11 3 2 2 4" xfId="8934"/>
    <cellStyle name="20% - Ênfase6 11 3 2 2 5" xfId="8935"/>
    <cellStyle name="20% - Ênfase6 11 3 2 2 6" xfId="8936"/>
    <cellStyle name="20% - Ênfase6 11 3 2 3" xfId="8937"/>
    <cellStyle name="20% - Ênfase6 11 3 2 3 2" xfId="8938"/>
    <cellStyle name="20% - Ênfase6 11 3 2 3 3" xfId="8939"/>
    <cellStyle name="20% - Ênfase6 11 3 2 4" xfId="8940"/>
    <cellStyle name="20% - Ênfase6 11 3 2 5" xfId="8941"/>
    <cellStyle name="20% - Ênfase6 11 3 2 6" xfId="8942"/>
    <cellStyle name="20% - Ênfase6 11 3 2 7" xfId="8943"/>
    <cellStyle name="20% - Ênfase6 11 3 2 8" xfId="8944"/>
    <cellStyle name="20% - Ênfase6 11 3 3" xfId="8945"/>
    <cellStyle name="20% - Ênfase6 11 3 3 2" xfId="8946"/>
    <cellStyle name="20% - Ênfase6 11 3 3 2 2" xfId="8947"/>
    <cellStyle name="20% - Ênfase6 11 3 3 3" xfId="8948"/>
    <cellStyle name="20% - Ênfase6 11 3 3 4" xfId="8949"/>
    <cellStyle name="20% - Ênfase6 11 3 3 5" xfId="8950"/>
    <cellStyle name="20% - Ênfase6 11 3 3 6" xfId="8951"/>
    <cellStyle name="20% - Ênfase6 11 3 4" xfId="8952"/>
    <cellStyle name="20% - Ênfase6 11 3 4 2" xfId="8953"/>
    <cellStyle name="20% - Ênfase6 11 3 4 3" xfId="8954"/>
    <cellStyle name="20% - Ênfase6 11 3 4 4" xfId="8955"/>
    <cellStyle name="20% - Ênfase6 11 3 5" xfId="8956"/>
    <cellStyle name="20% - Ênfase6 11 3 6" xfId="8957"/>
    <cellStyle name="20% - Ênfase6 11 3 7" xfId="8958"/>
    <cellStyle name="20% - Ênfase6 11 3 8" xfId="8959"/>
    <cellStyle name="20% - Ênfase6 11 3 9" xfId="8960"/>
    <cellStyle name="20% - Ênfase6 11 4" xfId="8961"/>
    <cellStyle name="20% - Ênfase6 11 4 10" xfId="8962"/>
    <cellStyle name="20% - Ênfase6 11 4 2" xfId="8963"/>
    <cellStyle name="20% - Ênfase6 11 4 2 2" xfId="8964"/>
    <cellStyle name="20% - Ênfase6 11 4 2 2 2" xfId="8965"/>
    <cellStyle name="20% - Ênfase6 11 4 2 2 2 2" xfId="8966"/>
    <cellStyle name="20% - Ênfase6 11 4 2 2 3" xfId="8967"/>
    <cellStyle name="20% - Ênfase6 11 4 2 2 4" xfId="8968"/>
    <cellStyle name="20% - Ênfase6 11 4 2 2 5" xfId="8969"/>
    <cellStyle name="20% - Ênfase6 11 4 2 2 6" xfId="8970"/>
    <cellStyle name="20% - Ênfase6 11 4 2 3" xfId="8971"/>
    <cellStyle name="20% - Ênfase6 11 4 2 3 2" xfId="8972"/>
    <cellStyle name="20% - Ênfase6 11 4 2 3 3" xfId="8973"/>
    <cellStyle name="20% - Ênfase6 11 4 2 4" xfId="8974"/>
    <cellStyle name="20% - Ênfase6 11 4 2 5" xfId="8975"/>
    <cellStyle name="20% - Ênfase6 11 4 2 6" xfId="8976"/>
    <cellStyle name="20% - Ênfase6 11 4 2 7" xfId="8977"/>
    <cellStyle name="20% - Ênfase6 11 4 2 8" xfId="8978"/>
    <cellStyle name="20% - Ênfase6 11 4 3" xfId="8979"/>
    <cellStyle name="20% - Ênfase6 11 4 3 2" xfId="8980"/>
    <cellStyle name="20% - Ênfase6 11 4 3 2 2" xfId="8981"/>
    <cellStyle name="20% - Ênfase6 11 4 3 3" xfId="8982"/>
    <cellStyle name="20% - Ênfase6 11 4 3 4" xfId="8983"/>
    <cellStyle name="20% - Ênfase6 11 4 3 5" xfId="8984"/>
    <cellStyle name="20% - Ênfase6 11 4 3 6" xfId="8985"/>
    <cellStyle name="20% - Ênfase6 11 4 4" xfId="8986"/>
    <cellStyle name="20% - Ênfase6 11 4 4 2" xfId="8987"/>
    <cellStyle name="20% - Ênfase6 11 4 4 3" xfId="8988"/>
    <cellStyle name="20% - Ênfase6 11 4 4 4" xfId="8989"/>
    <cellStyle name="20% - Ênfase6 11 4 5" xfId="8990"/>
    <cellStyle name="20% - Ênfase6 11 4 6" xfId="8991"/>
    <cellStyle name="20% - Ênfase6 11 4 7" xfId="8992"/>
    <cellStyle name="20% - Ênfase6 11 4 8" xfId="8993"/>
    <cellStyle name="20% - Ênfase6 11 4 9" xfId="8994"/>
    <cellStyle name="20% - Ênfase6 11 5" xfId="8995"/>
    <cellStyle name="20% - Ênfase6 11 5 10" xfId="8996"/>
    <cellStyle name="20% - Ênfase6 11 5 2" xfId="8997"/>
    <cellStyle name="20% - Ênfase6 11 5 2 2" xfId="8998"/>
    <cellStyle name="20% - Ênfase6 11 5 2 2 2" xfId="8999"/>
    <cellStyle name="20% - Ênfase6 11 5 2 2 2 2" xfId="9000"/>
    <cellStyle name="20% - Ênfase6 11 5 2 2 3" xfId="9001"/>
    <cellStyle name="20% - Ênfase6 11 5 2 2 4" xfId="9002"/>
    <cellStyle name="20% - Ênfase6 11 5 2 2 5" xfId="9003"/>
    <cellStyle name="20% - Ênfase6 11 5 2 2 6" xfId="9004"/>
    <cellStyle name="20% - Ênfase6 11 5 2 3" xfId="9005"/>
    <cellStyle name="20% - Ênfase6 11 5 2 3 2" xfId="9006"/>
    <cellStyle name="20% - Ênfase6 11 5 2 3 3" xfId="9007"/>
    <cellStyle name="20% - Ênfase6 11 5 2 4" xfId="9008"/>
    <cellStyle name="20% - Ênfase6 11 5 2 5" xfId="9009"/>
    <cellStyle name="20% - Ênfase6 11 5 2 6" xfId="9010"/>
    <cellStyle name="20% - Ênfase6 11 5 2 7" xfId="9011"/>
    <cellStyle name="20% - Ênfase6 11 5 2 8" xfId="9012"/>
    <cellStyle name="20% - Ênfase6 11 5 3" xfId="9013"/>
    <cellStyle name="20% - Ênfase6 11 5 3 2" xfId="9014"/>
    <cellStyle name="20% - Ênfase6 11 5 3 2 2" xfId="9015"/>
    <cellStyle name="20% - Ênfase6 11 5 3 3" xfId="9016"/>
    <cellStyle name="20% - Ênfase6 11 5 3 4" xfId="9017"/>
    <cellStyle name="20% - Ênfase6 11 5 3 5" xfId="9018"/>
    <cellStyle name="20% - Ênfase6 11 5 3 6" xfId="9019"/>
    <cellStyle name="20% - Ênfase6 11 5 4" xfId="9020"/>
    <cellStyle name="20% - Ênfase6 11 5 4 2" xfId="9021"/>
    <cellStyle name="20% - Ênfase6 11 5 4 3" xfId="9022"/>
    <cellStyle name="20% - Ênfase6 11 5 4 4" xfId="9023"/>
    <cellStyle name="20% - Ênfase6 11 5 5" xfId="9024"/>
    <cellStyle name="20% - Ênfase6 11 5 6" xfId="9025"/>
    <cellStyle name="20% - Ênfase6 11 5 7" xfId="9026"/>
    <cellStyle name="20% - Ênfase6 11 5 8" xfId="9027"/>
    <cellStyle name="20% - Ênfase6 11 5 9" xfId="9028"/>
    <cellStyle name="20% - Ênfase6 11 6" xfId="9029"/>
    <cellStyle name="20% - Ênfase6 11 6 2" xfId="9030"/>
    <cellStyle name="20% - Ênfase6 11 6 2 2" xfId="9031"/>
    <cellStyle name="20% - Ênfase6 11 6 2 2 2" xfId="9032"/>
    <cellStyle name="20% - Ênfase6 11 6 2 3" xfId="9033"/>
    <cellStyle name="20% - Ênfase6 11 6 2 4" xfId="9034"/>
    <cellStyle name="20% - Ênfase6 11 6 2 5" xfId="9035"/>
    <cellStyle name="20% - Ênfase6 11 6 2 6" xfId="9036"/>
    <cellStyle name="20% - Ênfase6 11 6 3" xfId="9037"/>
    <cellStyle name="20% - Ênfase6 11 6 3 2" xfId="9038"/>
    <cellStyle name="20% - Ênfase6 11 6 3 3" xfId="9039"/>
    <cellStyle name="20% - Ênfase6 11 6 3 4" xfId="9040"/>
    <cellStyle name="20% - Ênfase6 11 6 4" xfId="9041"/>
    <cellStyle name="20% - Ênfase6 11 6 5" xfId="9042"/>
    <cellStyle name="20% - Ênfase6 11 6 6" xfId="9043"/>
    <cellStyle name="20% - Ênfase6 11 6 7" xfId="9044"/>
    <cellStyle name="20% - Ênfase6 11 6 8" xfId="9045"/>
    <cellStyle name="20% - Ênfase6 11 6 9" xfId="9046"/>
    <cellStyle name="20% - Ênfase6 11 7" xfId="9047"/>
    <cellStyle name="20% - Ênfase6 11 7 2" xfId="9048"/>
    <cellStyle name="20% - Ênfase6 11 7 2 2" xfId="9049"/>
    <cellStyle name="20% - Ênfase6 11 7 2 2 2" xfId="9050"/>
    <cellStyle name="20% - Ênfase6 11 7 2 3" xfId="9051"/>
    <cellStyle name="20% - Ênfase6 11 7 2 4" xfId="9052"/>
    <cellStyle name="20% - Ênfase6 11 7 2 5" xfId="9053"/>
    <cellStyle name="20% - Ênfase6 11 7 2 6" xfId="9054"/>
    <cellStyle name="20% - Ênfase6 11 7 3" xfId="9055"/>
    <cellStyle name="20% - Ênfase6 11 7 3 2" xfId="9056"/>
    <cellStyle name="20% - Ênfase6 11 7 3 3" xfId="9057"/>
    <cellStyle name="20% - Ênfase6 11 7 4" xfId="9058"/>
    <cellStyle name="20% - Ênfase6 11 7 5" xfId="9059"/>
    <cellStyle name="20% - Ênfase6 11 7 6" xfId="9060"/>
    <cellStyle name="20% - Ênfase6 11 7 7" xfId="9061"/>
    <cellStyle name="20% - Ênfase6 11 7 8" xfId="9062"/>
    <cellStyle name="20% - Ênfase6 11 8" xfId="9063"/>
    <cellStyle name="20% - Ênfase6 11 8 2" xfId="9064"/>
    <cellStyle name="20% - Ênfase6 11 8 2 2" xfId="9065"/>
    <cellStyle name="20% - Ênfase6 11 8 2 3" xfId="9066"/>
    <cellStyle name="20% - Ênfase6 11 8 3" xfId="9067"/>
    <cellStyle name="20% - Ênfase6 11 8 4" xfId="9068"/>
    <cellStyle name="20% - Ênfase6 11 8 5" xfId="9069"/>
    <cellStyle name="20% - Ênfase6 11 8 6" xfId="9070"/>
    <cellStyle name="20% - Ênfase6 11 8 7" xfId="9071"/>
    <cellStyle name="20% - Ênfase6 11 9" xfId="9072"/>
    <cellStyle name="20% - Ênfase6 11 9 2" xfId="9073"/>
    <cellStyle name="20% - Ênfase6 11 9 3" xfId="9074"/>
    <cellStyle name="20% - Ênfase6 11 9 4" xfId="9075"/>
    <cellStyle name="20% - Ênfase6 11 9 5" xfId="9076"/>
    <cellStyle name="20% - Ênfase6 11 9 6" xfId="9077"/>
    <cellStyle name="20% - Ênfase6 12" xfId="9078"/>
    <cellStyle name="20% - Ênfase6 12 10" xfId="9079"/>
    <cellStyle name="20% - Ênfase6 12 11" xfId="9080"/>
    <cellStyle name="20% - Ênfase6 12 12" xfId="9081"/>
    <cellStyle name="20% - Ênfase6 12 13" xfId="9082"/>
    <cellStyle name="20% - Ênfase6 12 14" xfId="9083"/>
    <cellStyle name="20% - Ênfase6 12 15" xfId="9084"/>
    <cellStyle name="20% - Ênfase6 12 2" xfId="9085"/>
    <cellStyle name="20% - Ênfase6 12 3" xfId="9086"/>
    <cellStyle name="20% - Ênfase6 12 3 10" xfId="9087"/>
    <cellStyle name="20% - Ênfase6 12 3 2" xfId="9088"/>
    <cellStyle name="20% - Ênfase6 12 3 2 2" xfId="9089"/>
    <cellStyle name="20% - Ênfase6 12 3 2 2 2" xfId="9090"/>
    <cellStyle name="20% - Ênfase6 12 3 2 2 2 2" xfId="9091"/>
    <cellStyle name="20% - Ênfase6 12 3 2 2 3" xfId="9092"/>
    <cellStyle name="20% - Ênfase6 12 3 2 2 4" xfId="9093"/>
    <cellStyle name="20% - Ênfase6 12 3 2 2 5" xfId="9094"/>
    <cellStyle name="20% - Ênfase6 12 3 2 2 6" xfId="9095"/>
    <cellStyle name="20% - Ênfase6 12 3 2 3" xfId="9096"/>
    <cellStyle name="20% - Ênfase6 12 3 2 3 2" xfId="9097"/>
    <cellStyle name="20% - Ênfase6 12 3 2 3 3" xfId="9098"/>
    <cellStyle name="20% - Ênfase6 12 3 2 4" xfId="9099"/>
    <cellStyle name="20% - Ênfase6 12 3 2 5" xfId="9100"/>
    <cellStyle name="20% - Ênfase6 12 3 2 6" xfId="9101"/>
    <cellStyle name="20% - Ênfase6 12 3 2 7" xfId="9102"/>
    <cellStyle name="20% - Ênfase6 12 3 2 8" xfId="9103"/>
    <cellStyle name="20% - Ênfase6 12 3 3" xfId="9104"/>
    <cellStyle name="20% - Ênfase6 12 3 3 2" xfId="9105"/>
    <cellStyle name="20% - Ênfase6 12 3 3 2 2" xfId="9106"/>
    <cellStyle name="20% - Ênfase6 12 3 3 3" xfId="9107"/>
    <cellStyle name="20% - Ênfase6 12 3 3 4" xfId="9108"/>
    <cellStyle name="20% - Ênfase6 12 3 3 5" xfId="9109"/>
    <cellStyle name="20% - Ênfase6 12 3 3 6" xfId="9110"/>
    <cellStyle name="20% - Ênfase6 12 3 4" xfId="9111"/>
    <cellStyle name="20% - Ênfase6 12 3 4 2" xfId="9112"/>
    <cellStyle name="20% - Ênfase6 12 3 4 3" xfId="9113"/>
    <cellStyle name="20% - Ênfase6 12 3 4 4" xfId="9114"/>
    <cellStyle name="20% - Ênfase6 12 3 5" xfId="9115"/>
    <cellStyle name="20% - Ênfase6 12 3 6" xfId="9116"/>
    <cellStyle name="20% - Ênfase6 12 3 7" xfId="9117"/>
    <cellStyle name="20% - Ênfase6 12 3 8" xfId="9118"/>
    <cellStyle name="20% - Ênfase6 12 3 9" xfId="9119"/>
    <cellStyle name="20% - Ênfase6 12 4" xfId="9120"/>
    <cellStyle name="20% - Ênfase6 12 4 10" xfId="9121"/>
    <cellStyle name="20% - Ênfase6 12 4 2" xfId="9122"/>
    <cellStyle name="20% - Ênfase6 12 4 2 2" xfId="9123"/>
    <cellStyle name="20% - Ênfase6 12 4 2 2 2" xfId="9124"/>
    <cellStyle name="20% - Ênfase6 12 4 2 2 2 2" xfId="9125"/>
    <cellStyle name="20% - Ênfase6 12 4 2 2 3" xfId="9126"/>
    <cellStyle name="20% - Ênfase6 12 4 2 2 4" xfId="9127"/>
    <cellStyle name="20% - Ênfase6 12 4 2 2 5" xfId="9128"/>
    <cellStyle name="20% - Ênfase6 12 4 2 2 6" xfId="9129"/>
    <cellStyle name="20% - Ênfase6 12 4 2 3" xfId="9130"/>
    <cellStyle name="20% - Ênfase6 12 4 2 3 2" xfId="9131"/>
    <cellStyle name="20% - Ênfase6 12 4 2 3 3" xfId="9132"/>
    <cellStyle name="20% - Ênfase6 12 4 2 4" xfId="9133"/>
    <cellStyle name="20% - Ênfase6 12 4 2 5" xfId="9134"/>
    <cellStyle name="20% - Ênfase6 12 4 2 6" xfId="9135"/>
    <cellStyle name="20% - Ênfase6 12 4 2 7" xfId="9136"/>
    <cellStyle name="20% - Ênfase6 12 4 2 8" xfId="9137"/>
    <cellStyle name="20% - Ênfase6 12 4 3" xfId="9138"/>
    <cellStyle name="20% - Ênfase6 12 4 3 2" xfId="9139"/>
    <cellStyle name="20% - Ênfase6 12 4 3 2 2" xfId="9140"/>
    <cellStyle name="20% - Ênfase6 12 4 3 3" xfId="9141"/>
    <cellStyle name="20% - Ênfase6 12 4 3 4" xfId="9142"/>
    <cellStyle name="20% - Ênfase6 12 4 3 5" xfId="9143"/>
    <cellStyle name="20% - Ênfase6 12 4 3 6" xfId="9144"/>
    <cellStyle name="20% - Ênfase6 12 4 4" xfId="9145"/>
    <cellStyle name="20% - Ênfase6 12 4 4 2" xfId="9146"/>
    <cellStyle name="20% - Ênfase6 12 4 4 3" xfId="9147"/>
    <cellStyle name="20% - Ênfase6 12 4 4 4" xfId="9148"/>
    <cellStyle name="20% - Ênfase6 12 4 5" xfId="9149"/>
    <cellStyle name="20% - Ênfase6 12 4 6" xfId="9150"/>
    <cellStyle name="20% - Ênfase6 12 4 7" xfId="9151"/>
    <cellStyle name="20% - Ênfase6 12 4 8" xfId="9152"/>
    <cellStyle name="20% - Ênfase6 12 4 9" xfId="9153"/>
    <cellStyle name="20% - Ênfase6 12 5" xfId="9154"/>
    <cellStyle name="20% - Ênfase6 12 5 10" xfId="9155"/>
    <cellStyle name="20% - Ênfase6 12 5 2" xfId="9156"/>
    <cellStyle name="20% - Ênfase6 12 5 2 2" xfId="9157"/>
    <cellStyle name="20% - Ênfase6 12 5 2 2 2" xfId="9158"/>
    <cellStyle name="20% - Ênfase6 12 5 2 2 2 2" xfId="9159"/>
    <cellStyle name="20% - Ênfase6 12 5 2 2 3" xfId="9160"/>
    <cellStyle name="20% - Ênfase6 12 5 2 2 4" xfId="9161"/>
    <cellStyle name="20% - Ênfase6 12 5 2 2 5" xfId="9162"/>
    <cellStyle name="20% - Ênfase6 12 5 2 2 6" xfId="9163"/>
    <cellStyle name="20% - Ênfase6 12 5 2 3" xfId="9164"/>
    <cellStyle name="20% - Ênfase6 12 5 2 3 2" xfId="9165"/>
    <cellStyle name="20% - Ênfase6 12 5 2 3 3" xfId="9166"/>
    <cellStyle name="20% - Ênfase6 12 5 2 4" xfId="9167"/>
    <cellStyle name="20% - Ênfase6 12 5 2 5" xfId="9168"/>
    <cellStyle name="20% - Ênfase6 12 5 2 6" xfId="9169"/>
    <cellStyle name="20% - Ênfase6 12 5 2 7" xfId="9170"/>
    <cellStyle name="20% - Ênfase6 12 5 2 8" xfId="9171"/>
    <cellStyle name="20% - Ênfase6 12 5 3" xfId="9172"/>
    <cellStyle name="20% - Ênfase6 12 5 3 2" xfId="9173"/>
    <cellStyle name="20% - Ênfase6 12 5 3 2 2" xfId="9174"/>
    <cellStyle name="20% - Ênfase6 12 5 3 3" xfId="9175"/>
    <cellStyle name="20% - Ênfase6 12 5 3 4" xfId="9176"/>
    <cellStyle name="20% - Ênfase6 12 5 3 5" xfId="9177"/>
    <cellStyle name="20% - Ênfase6 12 5 3 6" xfId="9178"/>
    <cellStyle name="20% - Ênfase6 12 5 4" xfId="9179"/>
    <cellStyle name="20% - Ênfase6 12 5 4 2" xfId="9180"/>
    <cellStyle name="20% - Ênfase6 12 5 4 3" xfId="9181"/>
    <cellStyle name="20% - Ênfase6 12 5 4 4" xfId="9182"/>
    <cellStyle name="20% - Ênfase6 12 5 5" xfId="9183"/>
    <cellStyle name="20% - Ênfase6 12 5 6" xfId="9184"/>
    <cellStyle name="20% - Ênfase6 12 5 7" xfId="9185"/>
    <cellStyle name="20% - Ênfase6 12 5 8" xfId="9186"/>
    <cellStyle name="20% - Ênfase6 12 5 9" xfId="9187"/>
    <cellStyle name="20% - Ênfase6 12 6" xfId="9188"/>
    <cellStyle name="20% - Ênfase6 12 6 2" xfId="9189"/>
    <cellStyle name="20% - Ênfase6 12 6 2 2" xfId="9190"/>
    <cellStyle name="20% - Ênfase6 12 6 2 2 2" xfId="9191"/>
    <cellStyle name="20% - Ênfase6 12 6 2 3" xfId="9192"/>
    <cellStyle name="20% - Ênfase6 12 6 2 4" xfId="9193"/>
    <cellStyle name="20% - Ênfase6 12 6 2 5" xfId="9194"/>
    <cellStyle name="20% - Ênfase6 12 6 2 6" xfId="9195"/>
    <cellStyle name="20% - Ênfase6 12 6 3" xfId="9196"/>
    <cellStyle name="20% - Ênfase6 12 6 3 2" xfId="9197"/>
    <cellStyle name="20% - Ênfase6 12 6 3 3" xfId="9198"/>
    <cellStyle name="20% - Ênfase6 12 6 3 4" xfId="9199"/>
    <cellStyle name="20% - Ênfase6 12 6 4" xfId="9200"/>
    <cellStyle name="20% - Ênfase6 12 6 5" xfId="9201"/>
    <cellStyle name="20% - Ênfase6 12 6 6" xfId="9202"/>
    <cellStyle name="20% - Ênfase6 12 6 7" xfId="9203"/>
    <cellStyle name="20% - Ênfase6 12 6 8" xfId="9204"/>
    <cellStyle name="20% - Ênfase6 12 6 9" xfId="9205"/>
    <cellStyle name="20% - Ênfase6 12 7" xfId="9206"/>
    <cellStyle name="20% - Ênfase6 12 7 2" xfId="9207"/>
    <cellStyle name="20% - Ênfase6 12 7 2 2" xfId="9208"/>
    <cellStyle name="20% - Ênfase6 12 7 2 2 2" xfId="9209"/>
    <cellStyle name="20% - Ênfase6 12 7 2 3" xfId="9210"/>
    <cellStyle name="20% - Ênfase6 12 7 2 4" xfId="9211"/>
    <cellStyle name="20% - Ênfase6 12 7 2 5" xfId="9212"/>
    <cellStyle name="20% - Ênfase6 12 7 2 6" xfId="9213"/>
    <cellStyle name="20% - Ênfase6 12 7 3" xfId="9214"/>
    <cellStyle name="20% - Ênfase6 12 7 3 2" xfId="9215"/>
    <cellStyle name="20% - Ênfase6 12 7 3 3" xfId="9216"/>
    <cellStyle name="20% - Ênfase6 12 7 4" xfId="9217"/>
    <cellStyle name="20% - Ênfase6 12 7 5" xfId="9218"/>
    <cellStyle name="20% - Ênfase6 12 7 6" xfId="9219"/>
    <cellStyle name="20% - Ênfase6 12 7 7" xfId="9220"/>
    <cellStyle name="20% - Ênfase6 12 7 8" xfId="9221"/>
    <cellStyle name="20% - Ênfase6 12 8" xfId="9222"/>
    <cellStyle name="20% - Ênfase6 12 8 2" xfId="9223"/>
    <cellStyle name="20% - Ênfase6 12 8 2 2" xfId="9224"/>
    <cellStyle name="20% - Ênfase6 12 8 2 3" xfId="9225"/>
    <cellStyle name="20% - Ênfase6 12 8 3" xfId="9226"/>
    <cellStyle name="20% - Ênfase6 12 8 4" xfId="9227"/>
    <cellStyle name="20% - Ênfase6 12 8 5" xfId="9228"/>
    <cellStyle name="20% - Ênfase6 12 8 6" xfId="9229"/>
    <cellStyle name="20% - Ênfase6 12 8 7" xfId="9230"/>
    <cellStyle name="20% - Ênfase6 12 9" xfId="9231"/>
    <cellStyle name="20% - Ênfase6 12 9 2" xfId="9232"/>
    <cellStyle name="20% - Ênfase6 12 9 3" xfId="9233"/>
    <cellStyle name="20% - Ênfase6 12 9 4" xfId="9234"/>
    <cellStyle name="20% - Ênfase6 12 9 5" xfId="9235"/>
    <cellStyle name="20% - Ênfase6 12 9 6" xfId="9236"/>
    <cellStyle name="20% - Ênfase6 13" xfId="9237"/>
    <cellStyle name="20% - Ênfase6 13 10" xfId="9238"/>
    <cellStyle name="20% - Ênfase6 13 11" xfId="9239"/>
    <cellStyle name="20% - Ênfase6 13 12" xfId="9240"/>
    <cellStyle name="20% - Ênfase6 13 13" xfId="9241"/>
    <cellStyle name="20% - Ênfase6 13 14" xfId="9242"/>
    <cellStyle name="20% - Ênfase6 13 15" xfId="9243"/>
    <cellStyle name="20% - Ênfase6 13 2" xfId="9244"/>
    <cellStyle name="20% - Ênfase6 13 3" xfId="9245"/>
    <cellStyle name="20% - Ênfase6 13 3 10" xfId="9246"/>
    <cellStyle name="20% - Ênfase6 13 3 2" xfId="9247"/>
    <cellStyle name="20% - Ênfase6 13 3 2 2" xfId="9248"/>
    <cellStyle name="20% - Ênfase6 13 3 2 2 2" xfId="9249"/>
    <cellStyle name="20% - Ênfase6 13 3 2 2 2 2" xfId="9250"/>
    <cellStyle name="20% - Ênfase6 13 3 2 2 3" xfId="9251"/>
    <cellStyle name="20% - Ênfase6 13 3 2 2 4" xfId="9252"/>
    <cellStyle name="20% - Ênfase6 13 3 2 2 5" xfId="9253"/>
    <cellStyle name="20% - Ênfase6 13 3 2 2 6" xfId="9254"/>
    <cellStyle name="20% - Ênfase6 13 3 2 3" xfId="9255"/>
    <cellStyle name="20% - Ênfase6 13 3 2 3 2" xfId="9256"/>
    <cellStyle name="20% - Ênfase6 13 3 2 3 3" xfId="9257"/>
    <cellStyle name="20% - Ênfase6 13 3 2 4" xfId="9258"/>
    <cellStyle name="20% - Ênfase6 13 3 2 5" xfId="9259"/>
    <cellStyle name="20% - Ênfase6 13 3 2 6" xfId="9260"/>
    <cellStyle name="20% - Ênfase6 13 3 2 7" xfId="9261"/>
    <cellStyle name="20% - Ênfase6 13 3 2 8" xfId="9262"/>
    <cellStyle name="20% - Ênfase6 13 3 3" xfId="9263"/>
    <cellStyle name="20% - Ênfase6 13 3 3 2" xfId="9264"/>
    <cellStyle name="20% - Ênfase6 13 3 3 2 2" xfId="9265"/>
    <cellStyle name="20% - Ênfase6 13 3 3 3" xfId="9266"/>
    <cellStyle name="20% - Ênfase6 13 3 3 4" xfId="9267"/>
    <cellStyle name="20% - Ênfase6 13 3 3 5" xfId="9268"/>
    <cellStyle name="20% - Ênfase6 13 3 3 6" xfId="9269"/>
    <cellStyle name="20% - Ênfase6 13 3 4" xfId="9270"/>
    <cellStyle name="20% - Ênfase6 13 3 4 2" xfId="9271"/>
    <cellStyle name="20% - Ênfase6 13 3 4 3" xfId="9272"/>
    <cellStyle name="20% - Ênfase6 13 3 4 4" xfId="9273"/>
    <cellStyle name="20% - Ênfase6 13 3 5" xfId="9274"/>
    <cellStyle name="20% - Ênfase6 13 3 6" xfId="9275"/>
    <cellStyle name="20% - Ênfase6 13 3 7" xfId="9276"/>
    <cellStyle name="20% - Ênfase6 13 3 8" xfId="9277"/>
    <cellStyle name="20% - Ênfase6 13 3 9" xfId="9278"/>
    <cellStyle name="20% - Ênfase6 13 4" xfId="9279"/>
    <cellStyle name="20% - Ênfase6 13 4 10" xfId="9280"/>
    <cellStyle name="20% - Ênfase6 13 4 2" xfId="9281"/>
    <cellStyle name="20% - Ênfase6 13 4 2 2" xfId="9282"/>
    <cellStyle name="20% - Ênfase6 13 4 2 2 2" xfId="9283"/>
    <cellStyle name="20% - Ênfase6 13 4 2 2 2 2" xfId="9284"/>
    <cellStyle name="20% - Ênfase6 13 4 2 2 3" xfId="9285"/>
    <cellStyle name="20% - Ênfase6 13 4 2 2 4" xfId="9286"/>
    <cellStyle name="20% - Ênfase6 13 4 2 2 5" xfId="9287"/>
    <cellStyle name="20% - Ênfase6 13 4 2 2 6" xfId="9288"/>
    <cellStyle name="20% - Ênfase6 13 4 2 3" xfId="9289"/>
    <cellStyle name="20% - Ênfase6 13 4 2 3 2" xfId="9290"/>
    <cellStyle name="20% - Ênfase6 13 4 2 3 3" xfId="9291"/>
    <cellStyle name="20% - Ênfase6 13 4 2 4" xfId="9292"/>
    <cellStyle name="20% - Ênfase6 13 4 2 5" xfId="9293"/>
    <cellStyle name="20% - Ênfase6 13 4 2 6" xfId="9294"/>
    <cellStyle name="20% - Ênfase6 13 4 2 7" xfId="9295"/>
    <cellStyle name="20% - Ênfase6 13 4 2 8" xfId="9296"/>
    <cellStyle name="20% - Ênfase6 13 4 3" xfId="9297"/>
    <cellStyle name="20% - Ênfase6 13 4 3 2" xfId="9298"/>
    <cellStyle name="20% - Ênfase6 13 4 3 2 2" xfId="9299"/>
    <cellStyle name="20% - Ênfase6 13 4 3 3" xfId="9300"/>
    <cellStyle name="20% - Ênfase6 13 4 3 4" xfId="9301"/>
    <cellStyle name="20% - Ênfase6 13 4 3 5" xfId="9302"/>
    <cellStyle name="20% - Ênfase6 13 4 3 6" xfId="9303"/>
    <cellStyle name="20% - Ênfase6 13 4 4" xfId="9304"/>
    <cellStyle name="20% - Ênfase6 13 4 4 2" xfId="9305"/>
    <cellStyle name="20% - Ênfase6 13 4 4 3" xfId="9306"/>
    <cellStyle name="20% - Ênfase6 13 4 4 4" xfId="9307"/>
    <cellStyle name="20% - Ênfase6 13 4 5" xfId="9308"/>
    <cellStyle name="20% - Ênfase6 13 4 6" xfId="9309"/>
    <cellStyle name="20% - Ênfase6 13 4 7" xfId="9310"/>
    <cellStyle name="20% - Ênfase6 13 4 8" xfId="9311"/>
    <cellStyle name="20% - Ênfase6 13 4 9" xfId="9312"/>
    <cellStyle name="20% - Ênfase6 13 5" xfId="9313"/>
    <cellStyle name="20% - Ênfase6 13 5 10" xfId="9314"/>
    <cellStyle name="20% - Ênfase6 13 5 2" xfId="9315"/>
    <cellStyle name="20% - Ênfase6 13 5 2 2" xfId="9316"/>
    <cellStyle name="20% - Ênfase6 13 5 2 2 2" xfId="9317"/>
    <cellStyle name="20% - Ênfase6 13 5 2 2 2 2" xfId="9318"/>
    <cellStyle name="20% - Ênfase6 13 5 2 2 3" xfId="9319"/>
    <cellStyle name="20% - Ênfase6 13 5 2 2 4" xfId="9320"/>
    <cellStyle name="20% - Ênfase6 13 5 2 2 5" xfId="9321"/>
    <cellStyle name="20% - Ênfase6 13 5 2 2 6" xfId="9322"/>
    <cellStyle name="20% - Ênfase6 13 5 2 3" xfId="9323"/>
    <cellStyle name="20% - Ênfase6 13 5 2 3 2" xfId="9324"/>
    <cellStyle name="20% - Ênfase6 13 5 2 3 3" xfId="9325"/>
    <cellStyle name="20% - Ênfase6 13 5 2 4" xfId="9326"/>
    <cellStyle name="20% - Ênfase6 13 5 2 5" xfId="9327"/>
    <cellStyle name="20% - Ênfase6 13 5 2 6" xfId="9328"/>
    <cellStyle name="20% - Ênfase6 13 5 2 7" xfId="9329"/>
    <cellStyle name="20% - Ênfase6 13 5 2 8" xfId="9330"/>
    <cellStyle name="20% - Ênfase6 13 5 3" xfId="9331"/>
    <cellStyle name="20% - Ênfase6 13 5 3 2" xfId="9332"/>
    <cellStyle name="20% - Ênfase6 13 5 3 2 2" xfId="9333"/>
    <cellStyle name="20% - Ênfase6 13 5 3 3" xfId="9334"/>
    <cellStyle name="20% - Ênfase6 13 5 3 4" xfId="9335"/>
    <cellStyle name="20% - Ênfase6 13 5 3 5" xfId="9336"/>
    <cellStyle name="20% - Ênfase6 13 5 3 6" xfId="9337"/>
    <cellStyle name="20% - Ênfase6 13 5 4" xfId="9338"/>
    <cellStyle name="20% - Ênfase6 13 5 4 2" xfId="9339"/>
    <cellStyle name="20% - Ênfase6 13 5 4 3" xfId="9340"/>
    <cellStyle name="20% - Ênfase6 13 5 4 4" xfId="9341"/>
    <cellStyle name="20% - Ênfase6 13 5 5" xfId="9342"/>
    <cellStyle name="20% - Ênfase6 13 5 6" xfId="9343"/>
    <cellStyle name="20% - Ênfase6 13 5 7" xfId="9344"/>
    <cellStyle name="20% - Ênfase6 13 5 8" xfId="9345"/>
    <cellStyle name="20% - Ênfase6 13 5 9" xfId="9346"/>
    <cellStyle name="20% - Ênfase6 13 6" xfId="9347"/>
    <cellStyle name="20% - Ênfase6 13 6 2" xfId="9348"/>
    <cellStyle name="20% - Ênfase6 13 6 2 2" xfId="9349"/>
    <cellStyle name="20% - Ênfase6 13 6 2 2 2" xfId="9350"/>
    <cellStyle name="20% - Ênfase6 13 6 2 3" xfId="9351"/>
    <cellStyle name="20% - Ênfase6 13 6 2 4" xfId="9352"/>
    <cellStyle name="20% - Ênfase6 13 6 2 5" xfId="9353"/>
    <cellStyle name="20% - Ênfase6 13 6 2 6" xfId="9354"/>
    <cellStyle name="20% - Ênfase6 13 6 3" xfId="9355"/>
    <cellStyle name="20% - Ênfase6 13 6 3 2" xfId="9356"/>
    <cellStyle name="20% - Ênfase6 13 6 3 3" xfId="9357"/>
    <cellStyle name="20% - Ênfase6 13 6 3 4" xfId="9358"/>
    <cellStyle name="20% - Ênfase6 13 6 4" xfId="9359"/>
    <cellStyle name="20% - Ênfase6 13 6 5" xfId="9360"/>
    <cellStyle name="20% - Ênfase6 13 6 6" xfId="9361"/>
    <cellStyle name="20% - Ênfase6 13 6 7" xfId="9362"/>
    <cellStyle name="20% - Ênfase6 13 6 8" xfId="9363"/>
    <cellStyle name="20% - Ênfase6 13 6 9" xfId="9364"/>
    <cellStyle name="20% - Ênfase6 13 7" xfId="9365"/>
    <cellStyle name="20% - Ênfase6 13 7 2" xfId="9366"/>
    <cellStyle name="20% - Ênfase6 13 7 2 2" xfId="9367"/>
    <cellStyle name="20% - Ênfase6 13 7 2 2 2" xfId="9368"/>
    <cellStyle name="20% - Ênfase6 13 7 2 3" xfId="9369"/>
    <cellStyle name="20% - Ênfase6 13 7 2 4" xfId="9370"/>
    <cellStyle name="20% - Ênfase6 13 7 2 5" xfId="9371"/>
    <cellStyle name="20% - Ênfase6 13 7 2 6" xfId="9372"/>
    <cellStyle name="20% - Ênfase6 13 7 3" xfId="9373"/>
    <cellStyle name="20% - Ênfase6 13 7 3 2" xfId="9374"/>
    <cellStyle name="20% - Ênfase6 13 7 3 3" xfId="9375"/>
    <cellStyle name="20% - Ênfase6 13 7 4" xfId="9376"/>
    <cellStyle name="20% - Ênfase6 13 7 5" xfId="9377"/>
    <cellStyle name="20% - Ênfase6 13 7 6" xfId="9378"/>
    <cellStyle name="20% - Ênfase6 13 7 7" xfId="9379"/>
    <cellStyle name="20% - Ênfase6 13 7 8" xfId="9380"/>
    <cellStyle name="20% - Ênfase6 13 8" xfId="9381"/>
    <cellStyle name="20% - Ênfase6 13 8 2" xfId="9382"/>
    <cellStyle name="20% - Ênfase6 13 8 2 2" xfId="9383"/>
    <cellStyle name="20% - Ênfase6 13 8 2 3" xfId="9384"/>
    <cellStyle name="20% - Ênfase6 13 8 3" xfId="9385"/>
    <cellStyle name="20% - Ênfase6 13 8 4" xfId="9386"/>
    <cellStyle name="20% - Ênfase6 13 8 5" xfId="9387"/>
    <cellStyle name="20% - Ênfase6 13 8 6" xfId="9388"/>
    <cellStyle name="20% - Ênfase6 13 8 7" xfId="9389"/>
    <cellStyle name="20% - Ênfase6 13 9" xfId="9390"/>
    <cellStyle name="20% - Ênfase6 13 9 2" xfId="9391"/>
    <cellStyle name="20% - Ênfase6 13 9 3" xfId="9392"/>
    <cellStyle name="20% - Ênfase6 13 9 4" xfId="9393"/>
    <cellStyle name="20% - Ênfase6 13 9 5" xfId="9394"/>
    <cellStyle name="20% - Ênfase6 13 9 6" xfId="9395"/>
    <cellStyle name="20% - Ênfase6 14" xfId="9396"/>
    <cellStyle name="20% - Ênfase6 14 2" xfId="9397"/>
    <cellStyle name="20% - Ênfase6 15" xfId="9398"/>
    <cellStyle name="20% - Ênfase6 15 10" xfId="9399"/>
    <cellStyle name="20% - Ênfase6 15 11" xfId="9400"/>
    <cellStyle name="20% - Ênfase6 15 2" xfId="9401"/>
    <cellStyle name="20% - Ênfase6 15 3" xfId="9402"/>
    <cellStyle name="20% - Ênfase6 15 3 2" xfId="9403"/>
    <cellStyle name="20% - Ênfase6 15 3 2 2" xfId="9404"/>
    <cellStyle name="20% - Ênfase6 15 3 2 2 2" xfId="9405"/>
    <cellStyle name="20% - Ênfase6 15 3 2 3" xfId="9406"/>
    <cellStyle name="20% - Ênfase6 15 3 2 4" xfId="9407"/>
    <cellStyle name="20% - Ênfase6 15 3 2 5" xfId="9408"/>
    <cellStyle name="20% - Ênfase6 15 3 2 6" xfId="9409"/>
    <cellStyle name="20% - Ênfase6 15 3 3" xfId="9410"/>
    <cellStyle name="20% - Ênfase6 15 3 3 2" xfId="9411"/>
    <cellStyle name="20% - Ênfase6 15 3 3 3" xfId="9412"/>
    <cellStyle name="20% - Ênfase6 15 3 4" xfId="9413"/>
    <cellStyle name="20% - Ênfase6 15 3 5" xfId="9414"/>
    <cellStyle name="20% - Ênfase6 15 3 6" xfId="9415"/>
    <cellStyle name="20% - Ênfase6 15 3 7" xfId="9416"/>
    <cellStyle name="20% - Ênfase6 15 3 8" xfId="9417"/>
    <cellStyle name="20% - Ênfase6 15 4" xfId="9418"/>
    <cellStyle name="20% - Ênfase6 15 4 2" xfId="9419"/>
    <cellStyle name="20% - Ênfase6 15 4 2 2" xfId="9420"/>
    <cellStyle name="20% - Ênfase6 15 4 3" xfId="9421"/>
    <cellStyle name="20% - Ênfase6 15 4 4" xfId="9422"/>
    <cellStyle name="20% - Ênfase6 15 4 5" xfId="9423"/>
    <cellStyle name="20% - Ênfase6 15 4 6" xfId="9424"/>
    <cellStyle name="20% - Ênfase6 15 5" xfId="9425"/>
    <cellStyle name="20% - Ênfase6 15 5 2" xfId="9426"/>
    <cellStyle name="20% - Ênfase6 15 5 3" xfId="9427"/>
    <cellStyle name="20% - Ênfase6 15 5 4" xfId="9428"/>
    <cellStyle name="20% - Ênfase6 15 6" xfId="9429"/>
    <cellStyle name="20% - Ênfase6 15 7" xfId="9430"/>
    <cellStyle name="20% - Ênfase6 15 8" xfId="9431"/>
    <cellStyle name="20% - Ênfase6 15 9" xfId="9432"/>
    <cellStyle name="20% - Ênfase6 16" xfId="9433"/>
    <cellStyle name="20% - Ênfase6 16 10" xfId="9434"/>
    <cellStyle name="20% - Ênfase6 16 11" xfId="9435"/>
    <cellStyle name="20% - Ênfase6 16 2" xfId="9436"/>
    <cellStyle name="20% - Ênfase6 16 3" xfId="9437"/>
    <cellStyle name="20% - Ênfase6 16 3 2" xfId="9438"/>
    <cellStyle name="20% - Ênfase6 16 3 2 2" xfId="9439"/>
    <cellStyle name="20% - Ênfase6 16 3 2 2 2" xfId="9440"/>
    <cellStyle name="20% - Ênfase6 16 3 2 3" xfId="9441"/>
    <cellStyle name="20% - Ênfase6 16 3 2 4" xfId="9442"/>
    <cellStyle name="20% - Ênfase6 16 3 2 5" xfId="9443"/>
    <cellStyle name="20% - Ênfase6 16 3 2 6" xfId="9444"/>
    <cellStyle name="20% - Ênfase6 16 3 3" xfId="9445"/>
    <cellStyle name="20% - Ênfase6 16 3 3 2" xfId="9446"/>
    <cellStyle name="20% - Ênfase6 16 3 3 3" xfId="9447"/>
    <cellStyle name="20% - Ênfase6 16 3 4" xfId="9448"/>
    <cellStyle name="20% - Ênfase6 16 3 5" xfId="9449"/>
    <cellStyle name="20% - Ênfase6 16 3 6" xfId="9450"/>
    <cellStyle name="20% - Ênfase6 16 3 7" xfId="9451"/>
    <cellStyle name="20% - Ênfase6 16 3 8" xfId="9452"/>
    <cellStyle name="20% - Ênfase6 16 4" xfId="9453"/>
    <cellStyle name="20% - Ênfase6 16 4 2" xfId="9454"/>
    <cellStyle name="20% - Ênfase6 16 4 2 2" xfId="9455"/>
    <cellStyle name="20% - Ênfase6 16 4 3" xfId="9456"/>
    <cellStyle name="20% - Ênfase6 16 4 4" xfId="9457"/>
    <cellStyle name="20% - Ênfase6 16 4 5" xfId="9458"/>
    <cellStyle name="20% - Ênfase6 16 4 6" xfId="9459"/>
    <cellStyle name="20% - Ênfase6 16 5" xfId="9460"/>
    <cellStyle name="20% - Ênfase6 16 5 2" xfId="9461"/>
    <cellStyle name="20% - Ênfase6 16 5 3" xfId="9462"/>
    <cellStyle name="20% - Ênfase6 16 5 4" xfId="9463"/>
    <cellStyle name="20% - Ênfase6 16 6" xfId="9464"/>
    <cellStyle name="20% - Ênfase6 16 7" xfId="9465"/>
    <cellStyle name="20% - Ênfase6 16 8" xfId="9466"/>
    <cellStyle name="20% - Ênfase6 16 9" xfId="9467"/>
    <cellStyle name="20% - Ênfase6 17" xfId="9468"/>
    <cellStyle name="20% - Ênfase6 17 10" xfId="9469"/>
    <cellStyle name="20% - Ênfase6 17 2" xfId="9470"/>
    <cellStyle name="20% - Ênfase6 17 3" xfId="9471"/>
    <cellStyle name="20% - Ênfase6 17 3 2" xfId="9472"/>
    <cellStyle name="20% - Ênfase6 17 3 2 2" xfId="9473"/>
    <cellStyle name="20% - Ênfase6 17 3 3" xfId="9474"/>
    <cellStyle name="20% - Ênfase6 17 3 4" xfId="9475"/>
    <cellStyle name="20% - Ênfase6 17 3 5" xfId="9476"/>
    <cellStyle name="20% - Ênfase6 17 3 6" xfId="9477"/>
    <cellStyle name="20% - Ênfase6 17 4" xfId="9478"/>
    <cellStyle name="20% - Ênfase6 17 4 2" xfId="9479"/>
    <cellStyle name="20% - Ênfase6 17 4 3" xfId="9480"/>
    <cellStyle name="20% - Ênfase6 17 4 4" xfId="9481"/>
    <cellStyle name="20% - Ênfase6 17 5" xfId="9482"/>
    <cellStyle name="20% - Ênfase6 17 6" xfId="9483"/>
    <cellStyle name="20% - Ênfase6 17 7" xfId="9484"/>
    <cellStyle name="20% - Ênfase6 17 8" xfId="9485"/>
    <cellStyle name="20% - Ênfase6 17 9" xfId="9486"/>
    <cellStyle name="20% - Ênfase6 18" xfId="9487"/>
    <cellStyle name="20% - Ênfase6 18 2" xfId="9488"/>
    <cellStyle name="20% - Ênfase6 18 2 2" xfId="9489"/>
    <cellStyle name="20% - Ênfase6 18 2 2 2" xfId="9490"/>
    <cellStyle name="20% - Ênfase6 18 2 3" xfId="9491"/>
    <cellStyle name="20% - Ênfase6 18 2 4" xfId="9492"/>
    <cellStyle name="20% - Ênfase6 18 2 5" xfId="9493"/>
    <cellStyle name="20% - Ênfase6 18 2 6" xfId="9494"/>
    <cellStyle name="20% - Ênfase6 18 3" xfId="9495"/>
    <cellStyle name="20% - Ênfase6 18 3 2" xfId="9496"/>
    <cellStyle name="20% - Ênfase6 18 3 3" xfId="9497"/>
    <cellStyle name="20% - Ênfase6 18 4" xfId="9498"/>
    <cellStyle name="20% - Ênfase6 18 5" xfId="9499"/>
    <cellStyle name="20% - Ênfase6 18 6" xfId="9500"/>
    <cellStyle name="20% - Ênfase6 18 7" xfId="9501"/>
    <cellStyle name="20% - Ênfase6 18 8" xfId="9502"/>
    <cellStyle name="20% - Ênfase6 19" xfId="9503"/>
    <cellStyle name="20% - Ênfase6 19 2" xfId="9504"/>
    <cellStyle name="20% - Ênfase6 19 2 2" xfId="9505"/>
    <cellStyle name="20% - Ênfase6 19 2 3" xfId="9506"/>
    <cellStyle name="20% - Ênfase6 19 3" xfId="9507"/>
    <cellStyle name="20% - Ênfase6 19 4" xfId="9508"/>
    <cellStyle name="20% - Ênfase6 19 5" xfId="9509"/>
    <cellStyle name="20% - Ênfase6 19 6" xfId="9510"/>
    <cellStyle name="20% - Ênfase6 19 7" xfId="9511"/>
    <cellStyle name="20% - Ênfase6 2" xfId="9512"/>
    <cellStyle name="20% - Ênfase6 2 2" xfId="9513"/>
    <cellStyle name="20% - Ênfase6 2 2 2" xfId="9514"/>
    <cellStyle name="20% - Ênfase6 2 2 2 10" xfId="9515"/>
    <cellStyle name="20% - Ênfase6 2 2 2 2" xfId="9516"/>
    <cellStyle name="20% - Ênfase6 2 2 2 2 2" xfId="9517"/>
    <cellStyle name="20% - Ênfase6 2 2 2 2 2 2" xfId="9518"/>
    <cellStyle name="20% - Ênfase6 2 2 2 2 2 2 2" xfId="9519"/>
    <cellStyle name="20% - Ênfase6 2 2 2 2 2 3" xfId="9520"/>
    <cellStyle name="20% - Ênfase6 2 2 2 2 2 4" xfId="9521"/>
    <cellStyle name="20% - Ênfase6 2 2 2 2 2 5" xfId="9522"/>
    <cellStyle name="20% - Ênfase6 2 2 2 2 2 6" xfId="9523"/>
    <cellStyle name="20% - Ênfase6 2 2 2 2 3" xfId="9524"/>
    <cellStyle name="20% - Ênfase6 2 2 2 2 3 2" xfId="9525"/>
    <cellStyle name="20% - Ênfase6 2 2 2 2 3 3" xfId="9526"/>
    <cellStyle name="20% - Ênfase6 2 2 2 2 4" xfId="9527"/>
    <cellStyle name="20% - Ênfase6 2 2 2 2 5" xfId="9528"/>
    <cellStyle name="20% - Ênfase6 2 2 2 2 6" xfId="9529"/>
    <cellStyle name="20% - Ênfase6 2 2 2 2 7" xfId="9530"/>
    <cellStyle name="20% - Ênfase6 2 2 2 2 8" xfId="9531"/>
    <cellStyle name="20% - Ênfase6 2 2 2 3" xfId="9532"/>
    <cellStyle name="20% - Ênfase6 2 2 2 3 2" xfId="9533"/>
    <cellStyle name="20% - Ênfase6 2 2 2 3 2 2" xfId="9534"/>
    <cellStyle name="20% - Ênfase6 2 2 2 3 3" xfId="9535"/>
    <cellStyle name="20% - Ênfase6 2 2 2 3 4" xfId="9536"/>
    <cellStyle name="20% - Ênfase6 2 2 2 3 5" xfId="9537"/>
    <cellStyle name="20% - Ênfase6 2 2 2 3 6" xfId="9538"/>
    <cellStyle name="20% - Ênfase6 2 2 2 4" xfId="9539"/>
    <cellStyle name="20% - Ênfase6 2 2 2 4 2" xfId="9540"/>
    <cellStyle name="20% - Ênfase6 2 2 2 4 3" xfId="9541"/>
    <cellStyle name="20% - Ênfase6 2 2 2 4 4" xfId="9542"/>
    <cellStyle name="20% - Ênfase6 2 2 2 5" xfId="9543"/>
    <cellStyle name="20% - Ênfase6 2 2 2 6" xfId="9544"/>
    <cellStyle name="20% - Ênfase6 2 2 2 7" xfId="9545"/>
    <cellStyle name="20% - Ênfase6 2 2 2 8" xfId="9546"/>
    <cellStyle name="20% - Ênfase6 2 2 2 9" xfId="9547"/>
    <cellStyle name="20% - Ênfase6 2 2 3" xfId="9548"/>
    <cellStyle name="20% - Ênfase6 2 2 4" xfId="9549"/>
    <cellStyle name="20% - Ênfase6 2 2 4 10" xfId="9550"/>
    <cellStyle name="20% - Ênfase6 2 2 4 2" xfId="9551"/>
    <cellStyle name="20% - Ênfase6 2 2 4 2 2" xfId="9552"/>
    <cellStyle name="20% - Ênfase6 2 2 4 2 2 2" xfId="9553"/>
    <cellStyle name="20% - Ênfase6 2 2 4 2 2 2 2" xfId="9554"/>
    <cellStyle name="20% - Ênfase6 2 2 4 2 2 3" xfId="9555"/>
    <cellStyle name="20% - Ênfase6 2 2 4 2 2 4" xfId="9556"/>
    <cellStyle name="20% - Ênfase6 2 2 4 2 2 5" xfId="9557"/>
    <cellStyle name="20% - Ênfase6 2 2 4 2 2 6" xfId="9558"/>
    <cellStyle name="20% - Ênfase6 2 2 4 2 3" xfId="9559"/>
    <cellStyle name="20% - Ênfase6 2 2 4 2 3 2" xfId="9560"/>
    <cellStyle name="20% - Ênfase6 2 2 4 2 3 3" xfId="9561"/>
    <cellStyle name="20% - Ênfase6 2 2 4 2 4" xfId="9562"/>
    <cellStyle name="20% - Ênfase6 2 2 4 2 5" xfId="9563"/>
    <cellStyle name="20% - Ênfase6 2 2 4 2 6" xfId="9564"/>
    <cellStyle name="20% - Ênfase6 2 2 4 2 7" xfId="9565"/>
    <cellStyle name="20% - Ênfase6 2 2 4 2 8" xfId="9566"/>
    <cellStyle name="20% - Ênfase6 2 2 4 3" xfId="9567"/>
    <cellStyle name="20% - Ênfase6 2 2 4 3 2" xfId="9568"/>
    <cellStyle name="20% - Ênfase6 2 2 4 3 2 2" xfId="9569"/>
    <cellStyle name="20% - Ênfase6 2 2 4 3 3" xfId="9570"/>
    <cellStyle name="20% - Ênfase6 2 2 4 3 4" xfId="9571"/>
    <cellStyle name="20% - Ênfase6 2 2 4 3 5" xfId="9572"/>
    <cellStyle name="20% - Ênfase6 2 2 4 3 6" xfId="9573"/>
    <cellStyle name="20% - Ênfase6 2 2 4 4" xfId="9574"/>
    <cellStyle name="20% - Ênfase6 2 2 4 4 2" xfId="9575"/>
    <cellStyle name="20% - Ênfase6 2 2 4 4 3" xfId="9576"/>
    <cellStyle name="20% - Ênfase6 2 2 4 4 4" xfId="9577"/>
    <cellStyle name="20% - Ênfase6 2 2 4 5" xfId="9578"/>
    <cellStyle name="20% - Ênfase6 2 2 4 6" xfId="9579"/>
    <cellStyle name="20% - Ênfase6 2 2 4 7" xfId="9580"/>
    <cellStyle name="20% - Ênfase6 2 2 4 8" xfId="9581"/>
    <cellStyle name="20% - Ênfase6 2 2 4 9" xfId="9582"/>
    <cellStyle name="20% - Ênfase6 2 2 5" xfId="9583"/>
    <cellStyle name="20% - Ênfase6 2 2 5 10" xfId="9584"/>
    <cellStyle name="20% - Ênfase6 2 2 5 2" xfId="9585"/>
    <cellStyle name="20% - Ênfase6 2 2 5 2 2" xfId="9586"/>
    <cellStyle name="20% - Ênfase6 2 2 5 2 2 2" xfId="9587"/>
    <cellStyle name="20% - Ênfase6 2 2 5 2 2 2 2" xfId="9588"/>
    <cellStyle name="20% - Ênfase6 2 2 5 2 2 3" xfId="9589"/>
    <cellStyle name="20% - Ênfase6 2 2 5 2 2 4" xfId="9590"/>
    <cellStyle name="20% - Ênfase6 2 2 5 2 2 5" xfId="9591"/>
    <cellStyle name="20% - Ênfase6 2 2 5 2 2 6" xfId="9592"/>
    <cellStyle name="20% - Ênfase6 2 2 5 2 3" xfId="9593"/>
    <cellStyle name="20% - Ênfase6 2 2 5 2 3 2" xfId="9594"/>
    <cellStyle name="20% - Ênfase6 2 2 5 2 3 3" xfId="9595"/>
    <cellStyle name="20% - Ênfase6 2 2 5 2 4" xfId="9596"/>
    <cellStyle name="20% - Ênfase6 2 2 5 2 5" xfId="9597"/>
    <cellStyle name="20% - Ênfase6 2 2 5 2 6" xfId="9598"/>
    <cellStyle name="20% - Ênfase6 2 2 5 2 7" xfId="9599"/>
    <cellStyle name="20% - Ênfase6 2 2 5 2 8" xfId="9600"/>
    <cellStyle name="20% - Ênfase6 2 2 5 3" xfId="9601"/>
    <cellStyle name="20% - Ênfase6 2 2 5 3 2" xfId="9602"/>
    <cellStyle name="20% - Ênfase6 2 2 5 3 2 2" xfId="9603"/>
    <cellStyle name="20% - Ênfase6 2 2 5 3 3" xfId="9604"/>
    <cellStyle name="20% - Ênfase6 2 2 5 3 4" xfId="9605"/>
    <cellStyle name="20% - Ênfase6 2 2 5 3 5" xfId="9606"/>
    <cellStyle name="20% - Ênfase6 2 2 5 3 6" xfId="9607"/>
    <cellStyle name="20% - Ênfase6 2 2 5 4" xfId="9608"/>
    <cellStyle name="20% - Ênfase6 2 2 5 4 2" xfId="9609"/>
    <cellStyle name="20% - Ênfase6 2 2 5 4 3" xfId="9610"/>
    <cellStyle name="20% - Ênfase6 2 2 5 4 4" xfId="9611"/>
    <cellStyle name="20% - Ênfase6 2 2 5 5" xfId="9612"/>
    <cellStyle name="20% - Ênfase6 2 2 5 6" xfId="9613"/>
    <cellStyle name="20% - Ênfase6 2 2 5 7" xfId="9614"/>
    <cellStyle name="20% - Ênfase6 2 2 5 8" xfId="9615"/>
    <cellStyle name="20% - Ênfase6 2 2 5 9" xfId="9616"/>
    <cellStyle name="20% - Ênfase6 2 2 6" xfId="9617"/>
    <cellStyle name="20% - Ênfase6 2 2 6 10" xfId="9618"/>
    <cellStyle name="20% - Ênfase6 2 2 6 2" xfId="9619"/>
    <cellStyle name="20% - Ênfase6 2 2 6 2 2" xfId="9620"/>
    <cellStyle name="20% - Ênfase6 2 2 6 2 2 2" xfId="9621"/>
    <cellStyle name="20% - Ênfase6 2 2 6 2 2 2 2" xfId="9622"/>
    <cellStyle name="20% - Ênfase6 2 2 6 2 2 3" xfId="9623"/>
    <cellStyle name="20% - Ênfase6 2 2 6 2 2 4" xfId="9624"/>
    <cellStyle name="20% - Ênfase6 2 2 6 2 2 5" xfId="9625"/>
    <cellStyle name="20% - Ênfase6 2 2 6 2 2 6" xfId="9626"/>
    <cellStyle name="20% - Ênfase6 2 2 6 2 3" xfId="9627"/>
    <cellStyle name="20% - Ênfase6 2 2 6 2 3 2" xfId="9628"/>
    <cellStyle name="20% - Ênfase6 2 2 6 2 3 3" xfId="9629"/>
    <cellStyle name="20% - Ênfase6 2 2 6 2 4" xfId="9630"/>
    <cellStyle name="20% - Ênfase6 2 2 6 2 5" xfId="9631"/>
    <cellStyle name="20% - Ênfase6 2 2 6 2 6" xfId="9632"/>
    <cellStyle name="20% - Ênfase6 2 2 6 2 7" xfId="9633"/>
    <cellStyle name="20% - Ênfase6 2 2 6 2 8" xfId="9634"/>
    <cellStyle name="20% - Ênfase6 2 2 6 3" xfId="9635"/>
    <cellStyle name="20% - Ênfase6 2 2 6 3 2" xfId="9636"/>
    <cellStyle name="20% - Ênfase6 2 2 6 3 2 2" xfId="9637"/>
    <cellStyle name="20% - Ênfase6 2 2 6 3 3" xfId="9638"/>
    <cellStyle name="20% - Ênfase6 2 2 6 3 4" xfId="9639"/>
    <cellStyle name="20% - Ênfase6 2 2 6 3 5" xfId="9640"/>
    <cellStyle name="20% - Ênfase6 2 2 6 3 6" xfId="9641"/>
    <cellStyle name="20% - Ênfase6 2 2 6 4" xfId="9642"/>
    <cellStyle name="20% - Ênfase6 2 2 6 4 2" xfId="9643"/>
    <cellStyle name="20% - Ênfase6 2 2 6 4 3" xfId="9644"/>
    <cellStyle name="20% - Ênfase6 2 2 6 4 4" xfId="9645"/>
    <cellStyle name="20% - Ênfase6 2 2 6 5" xfId="9646"/>
    <cellStyle name="20% - Ênfase6 2 2 6 6" xfId="9647"/>
    <cellStyle name="20% - Ênfase6 2 2 6 7" xfId="9648"/>
    <cellStyle name="20% - Ênfase6 2 2 6 8" xfId="9649"/>
    <cellStyle name="20% - Ênfase6 2 2 6 9" xfId="9650"/>
    <cellStyle name="20% - Ênfase6 2 3" xfId="9651"/>
    <cellStyle name="20% - Ênfase6 2 3 10" xfId="9652"/>
    <cellStyle name="20% - Ênfase6 2 3 11" xfId="9653"/>
    <cellStyle name="20% - Ênfase6 2 3 12" xfId="9654"/>
    <cellStyle name="20% - Ênfase6 2 3 2" xfId="9655"/>
    <cellStyle name="20% - Ênfase6 2 3 3" xfId="9656"/>
    <cellStyle name="20% - Ênfase6 2 3 3 2" xfId="9657"/>
    <cellStyle name="20% - Ênfase6 2 3 3 2 2" xfId="9658"/>
    <cellStyle name="20% - Ênfase6 2 3 3 2 2 2" xfId="9659"/>
    <cellStyle name="20% - Ênfase6 2 3 3 2 3" xfId="9660"/>
    <cellStyle name="20% - Ênfase6 2 3 3 2 4" xfId="9661"/>
    <cellStyle name="20% - Ênfase6 2 3 3 2 5" xfId="9662"/>
    <cellStyle name="20% - Ênfase6 2 3 3 2 6" xfId="9663"/>
    <cellStyle name="20% - Ênfase6 2 3 3 3" xfId="9664"/>
    <cellStyle name="20% - Ênfase6 2 3 3 3 2" xfId="9665"/>
    <cellStyle name="20% - Ênfase6 2 3 3 3 3" xfId="9666"/>
    <cellStyle name="20% - Ênfase6 2 3 3 3 4" xfId="9667"/>
    <cellStyle name="20% - Ênfase6 2 3 3 4" xfId="9668"/>
    <cellStyle name="20% - Ênfase6 2 3 3 5" xfId="9669"/>
    <cellStyle name="20% - Ênfase6 2 3 3 6" xfId="9670"/>
    <cellStyle name="20% - Ênfase6 2 3 3 7" xfId="9671"/>
    <cellStyle name="20% - Ênfase6 2 3 3 8" xfId="9672"/>
    <cellStyle name="20% - Ênfase6 2 3 3 9" xfId="9673"/>
    <cellStyle name="20% - Ênfase6 2 3 4" xfId="9674"/>
    <cellStyle name="20% - Ênfase6 2 3 4 2" xfId="9675"/>
    <cellStyle name="20% - Ênfase6 2 3 4 2 2" xfId="9676"/>
    <cellStyle name="20% - Ênfase6 2 3 4 2 2 2" xfId="9677"/>
    <cellStyle name="20% - Ênfase6 2 3 4 2 3" xfId="9678"/>
    <cellStyle name="20% - Ênfase6 2 3 4 2 4" xfId="9679"/>
    <cellStyle name="20% - Ênfase6 2 3 4 2 5" xfId="9680"/>
    <cellStyle name="20% - Ênfase6 2 3 4 2 6" xfId="9681"/>
    <cellStyle name="20% - Ênfase6 2 3 4 3" xfId="9682"/>
    <cellStyle name="20% - Ênfase6 2 3 4 3 2" xfId="9683"/>
    <cellStyle name="20% - Ênfase6 2 3 4 3 3" xfId="9684"/>
    <cellStyle name="20% - Ênfase6 2 3 4 4" xfId="9685"/>
    <cellStyle name="20% - Ênfase6 2 3 4 5" xfId="9686"/>
    <cellStyle name="20% - Ênfase6 2 3 4 6" xfId="9687"/>
    <cellStyle name="20% - Ênfase6 2 3 4 7" xfId="9688"/>
    <cellStyle name="20% - Ênfase6 2 3 4 8" xfId="9689"/>
    <cellStyle name="20% - Ênfase6 2 3 5" xfId="9690"/>
    <cellStyle name="20% - Ênfase6 2 3 5 2" xfId="9691"/>
    <cellStyle name="20% - Ênfase6 2 3 5 2 2" xfId="9692"/>
    <cellStyle name="20% - Ênfase6 2 3 5 3" xfId="9693"/>
    <cellStyle name="20% - Ênfase6 2 3 5 4" xfId="9694"/>
    <cellStyle name="20% - Ênfase6 2 3 5 5" xfId="9695"/>
    <cellStyle name="20% - Ênfase6 2 3 5 6" xfId="9696"/>
    <cellStyle name="20% - Ênfase6 2 3 6" xfId="9697"/>
    <cellStyle name="20% - Ênfase6 2 3 6 2" xfId="9698"/>
    <cellStyle name="20% - Ênfase6 2 3 6 3" xfId="9699"/>
    <cellStyle name="20% - Ênfase6 2 3 6 4" xfId="9700"/>
    <cellStyle name="20% - Ênfase6 2 3 7" xfId="9701"/>
    <cellStyle name="20% - Ênfase6 2 3 8" xfId="9702"/>
    <cellStyle name="20% - Ênfase6 2 3 9" xfId="9703"/>
    <cellStyle name="20% - Ênfase6 2 4" xfId="9704"/>
    <cellStyle name="20% - Ênfase6 2 4 10" xfId="9705"/>
    <cellStyle name="20% - Ênfase6 2 4 2" xfId="9706"/>
    <cellStyle name="20% - Ênfase6 2 4 2 2" xfId="9707"/>
    <cellStyle name="20% - Ênfase6 2 4 2 2 2" xfId="9708"/>
    <cellStyle name="20% - Ênfase6 2 4 2 2 2 2" xfId="9709"/>
    <cellStyle name="20% - Ênfase6 2 4 2 2 3" xfId="9710"/>
    <cellStyle name="20% - Ênfase6 2 4 2 2 4" xfId="9711"/>
    <cellStyle name="20% - Ênfase6 2 4 2 2 5" xfId="9712"/>
    <cellStyle name="20% - Ênfase6 2 4 2 2 6" xfId="9713"/>
    <cellStyle name="20% - Ênfase6 2 4 2 3" xfId="9714"/>
    <cellStyle name="20% - Ênfase6 2 4 2 3 2" xfId="9715"/>
    <cellStyle name="20% - Ênfase6 2 4 2 3 3" xfId="9716"/>
    <cellStyle name="20% - Ênfase6 2 4 2 4" xfId="9717"/>
    <cellStyle name="20% - Ênfase6 2 4 2 5" xfId="9718"/>
    <cellStyle name="20% - Ênfase6 2 4 2 6" xfId="9719"/>
    <cellStyle name="20% - Ênfase6 2 4 2 7" xfId="9720"/>
    <cellStyle name="20% - Ênfase6 2 4 2 8" xfId="9721"/>
    <cellStyle name="20% - Ênfase6 2 4 3" xfId="9722"/>
    <cellStyle name="20% - Ênfase6 2 4 3 2" xfId="9723"/>
    <cellStyle name="20% - Ênfase6 2 4 3 2 2" xfId="9724"/>
    <cellStyle name="20% - Ênfase6 2 4 3 3" xfId="9725"/>
    <cellStyle name="20% - Ênfase6 2 4 3 4" xfId="9726"/>
    <cellStyle name="20% - Ênfase6 2 4 3 5" xfId="9727"/>
    <cellStyle name="20% - Ênfase6 2 4 3 6" xfId="9728"/>
    <cellStyle name="20% - Ênfase6 2 4 4" xfId="9729"/>
    <cellStyle name="20% - Ênfase6 2 4 4 2" xfId="9730"/>
    <cellStyle name="20% - Ênfase6 2 4 4 3" xfId="9731"/>
    <cellStyle name="20% - Ênfase6 2 4 4 4" xfId="9732"/>
    <cellStyle name="20% - Ênfase6 2 4 5" xfId="9733"/>
    <cellStyle name="20% - Ênfase6 2 4 6" xfId="9734"/>
    <cellStyle name="20% - Ênfase6 2 4 7" xfId="9735"/>
    <cellStyle name="20% - Ênfase6 2 4 8" xfId="9736"/>
    <cellStyle name="20% - Ênfase6 2 4 9" xfId="9737"/>
    <cellStyle name="20% - Ênfase6 20" xfId="9738"/>
    <cellStyle name="20% - Ênfase6 20 2" xfId="9739"/>
    <cellStyle name="20% - Ênfase6 20 3" xfId="9740"/>
    <cellStyle name="20% - Ênfase6 20 4" xfId="9741"/>
    <cellStyle name="20% - Ênfase6 20 5" xfId="9742"/>
    <cellStyle name="20% - Ênfase6 20 6" xfId="9743"/>
    <cellStyle name="20% - Ênfase6 21" xfId="9744"/>
    <cellStyle name="20% - Ênfase6 22" xfId="9745"/>
    <cellStyle name="20% - Ênfase6 23" xfId="9746"/>
    <cellStyle name="20% - Ênfase6 24" xfId="9747"/>
    <cellStyle name="20% - Ênfase6 25" xfId="9748"/>
    <cellStyle name="20% - Ênfase6 26" xfId="9749"/>
    <cellStyle name="20% - Ênfase6 3" xfId="9750"/>
    <cellStyle name="20% - Ênfase6 3 2" xfId="9751"/>
    <cellStyle name="20% - Ênfase6 3 2 2" xfId="9752"/>
    <cellStyle name="20% - Ênfase6 3 2 2 10" xfId="9753"/>
    <cellStyle name="20% - Ênfase6 3 2 2 2" xfId="9754"/>
    <cellStyle name="20% - Ênfase6 3 2 2 2 2" xfId="9755"/>
    <cellStyle name="20% - Ênfase6 3 2 2 2 2 2" xfId="9756"/>
    <cellStyle name="20% - Ênfase6 3 2 2 2 2 2 2" xfId="9757"/>
    <cellStyle name="20% - Ênfase6 3 2 2 2 2 3" xfId="9758"/>
    <cellStyle name="20% - Ênfase6 3 2 2 2 2 4" xfId="9759"/>
    <cellStyle name="20% - Ênfase6 3 2 2 2 2 5" xfId="9760"/>
    <cellStyle name="20% - Ênfase6 3 2 2 2 2 6" xfId="9761"/>
    <cellStyle name="20% - Ênfase6 3 2 2 2 3" xfId="9762"/>
    <cellStyle name="20% - Ênfase6 3 2 2 2 3 2" xfId="9763"/>
    <cellStyle name="20% - Ênfase6 3 2 2 2 3 3" xfId="9764"/>
    <cellStyle name="20% - Ênfase6 3 2 2 2 4" xfId="9765"/>
    <cellStyle name="20% - Ênfase6 3 2 2 2 5" xfId="9766"/>
    <cellStyle name="20% - Ênfase6 3 2 2 2 6" xfId="9767"/>
    <cellStyle name="20% - Ênfase6 3 2 2 2 7" xfId="9768"/>
    <cellStyle name="20% - Ênfase6 3 2 2 2 8" xfId="9769"/>
    <cellStyle name="20% - Ênfase6 3 2 2 3" xfId="9770"/>
    <cellStyle name="20% - Ênfase6 3 2 2 3 2" xfId="9771"/>
    <cellStyle name="20% - Ênfase6 3 2 2 3 2 2" xfId="9772"/>
    <cellStyle name="20% - Ênfase6 3 2 2 3 3" xfId="9773"/>
    <cellStyle name="20% - Ênfase6 3 2 2 3 4" xfId="9774"/>
    <cellStyle name="20% - Ênfase6 3 2 2 3 5" xfId="9775"/>
    <cellStyle name="20% - Ênfase6 3 2 2 3 6" xfId="9776"/>
    <cellStyle name="20% - Ênfase6 3 2 2 4" xfId="9777"/>
    <cellStyle name="20% - Ênfase6 3 2 2 4 2" xfId="9778"/>
    <cellStyle name="20% - Ênfase6 3 2 2 4 3" xfId="9779"/>
    <cellStyle name="20% - Ênfase6 3 2 2 4 4" xfId="9780"/>
    <cellStyle name="20% - Ênfase6 3 2 2 5" xfId="9781"/>
    <cellStyle name="20% - Ênfase6 3 2 2 6" xfId="9782"/>
    <cellStyle name="20% - Ênfase6 3 2 2 7" xfId="9783"/>
    <cellStyle name="20% - Ênfase6 3 2 2 8" xfId="9784"/>
    <cellStyle name="20% - Ênfase6 3 2 2 9" xfId="9785"/>
    <cellStyle name="20% - Ênfase6 3 2 3" xfId="9786"/>
    <cellStyle name="20% - Ênfase6 3 2 4" xfId="9787"/>
    <cellStyle name="20% - Ênfase6 3 2 4 10" xfId="9788"/>
    <cellStyle name="20% - Ênfase6 3 2 4 2" xfId="9789"/>
    <cellStyle name="20% - Ênfase6 3 2 4 2 2" xfId="9790"/>
    <cellStyle name="20% - Ênfase6 3 2 4 2 2 2" xfId="9791"/>
    <cellStyle name="20% - Ênfase6 3 2 4 2 2 2 2" xfId="9792"/>
    <cellStyle name="20% - Ênfase6 3 2 4 2 2 3" xfId="9793"/>
    <cellStyle name="20% - Ênfase6 3 2 4 2 2 4" xfId="9794"/>
    <cellStyle name="20% - Ênfase6 3 2 4 2 2 5" xfId="9795"/>
    <cellStyle name="20% - Ênfase6 3 2 4 2 2 6" xfId="9796"/>
    <cellStyle name="20% - Ênfase6 3 2 4 2 3" xfId="9797"/>
    <cellStyle name="20% - Ênfase6 3 2 4 2 3 2" xfId="9798"/>
    <cellStyle name="20% - Ênfase6 3 2 4 2 3 3" xfId="9799"/>
    <cellStyle name="20% - Ênfase6 3 2 4 2 4" xfId="9800"/>
    <cellStyle name="20% - Ênfase6 3 2 4 2 5" xfId="9801"/>
    <cellStyle name="20% - Ênfase6 3 2 4 2 6" xfId="9802"/>
    <cellStyle name="20% - Ênfase6 3 2 4 2 7" xfId="9803"/>
    <cellStyle name="20% - Ênfase6 3 2 4 2 8" xfId="9804"/>
    <cellStyle name="20% - Ênfase6 3 2 4 3" xfId="9805"/>
    <cellStyle name="20% - Ênfase6 3 2 4 3 2" xfId="9806"/>
    <cellStyle name="20% - Ênfase6 3 2 4 3 2 2" xfId="9807"/>
    <cellStyle name="20% - Ênfase6 3 2 4 3 3" xfId="9808"/>
    <cellStyle name="20% - Ênfase6 3 2 4 3 4" xfId="9809"/>
    <cellStyle name="20% - Ênfase6 3 2 4 3 5" xfId="9810"/>
    <cellStyle name="20% - Ênfase6 3 2 4 3 6" xfId="9811"/>
    <cellStyle name="20% - Ênfase6 3 2 4 4" xfId="9812"/>
    <cellStyle name="20% - Ênfase6 3 2 4 4 2" xfId="9813"/>
    <cellStyle name="20% - Ênfase6 3 2 4 4 3" xfId="9814"/>
    <cellStyle name="20% - Ênfase6 3 2 4 4 4" xfId="9815"/>
    <cellStyle name="20% - Ênfase6 3 2 4 5" xfId="9816"/>
    <cellStyle name="20% - Ênfase6 3 2 4 6" xfId="9817"/>
    <cellStyle name="20% - Ênfase6 3 2 4 7" xfId="9818"/>
    <cellStyle name="20% - Ênfase6 3 2 4 8" xfId="9819"/>
    <cellStyle name="20% - Ênfase6 3 2 4 9" xfId="9820"/>
    <cellStyle name="20% - Ênfase6 3 2 5" xfId="9821"/>
    <cellStyle name="20% - Ênfase6 3 2 5 10" xfId="9822"/>
    <cellStyle name="20% - Ênfase6 3 2 5 2" xfId="9823"/>
    <cellStyle name="20% - Ênfase6 3 2 5 2 2" xfId="9824"/>
    <cellStyle name="20% - Ênfase6 3 2 5 2 2 2" xfId="9825"/>
    <cellStyle name="20% - Ênfase6 3 2 5 2 2 2 2" xfId="9826"/>
    <cellStyle name="20% - Ênfase6 3 2 5 2 2 3" xfId="9827"/>
    <cellStyle name="20% - Ênfase6 3 2 5 2 2 4" xfId="9828"/>
    <cellStyle name="20% - Ênfase6 3 2 5 2 2 5" xfId="9829"/>
    <cellStyle name="20% - Ênfase6 3 2 5 2 2 6" xfId="9830"/>
    <cellStyle name="20% - Ênfase6 3 2 5 2 3" xfId="9831"/>
    <cellStyle name="20% - Ênfase6 3 2 5 2 3 2" xfId="9832"/>
    <cellStyle name="20% - Ênfase6 3 2 5 2 3 3" xfId="9833"/>
    <cellStyle name="20% - Ênfase6 3 2 5 2 4" xfId="9834"/>
    <cellStyle name="20% - Ênfase6 3 2 5 2 5" xfId="9835"/>
    <cellStyle name="20% - Ênfase6 3 2 5 2 6" xfId="9836"/>
    <cellStyle name="20% - Ênfase6 3 2 5 2 7" xfId="9837"/>
    <cellStyle name="20% - Ênfase6 3 2 5 2 8" xfId="9838"/>
    <cellStyle name="20% - Ênfase6 3 2 5 3" xfId="9839"/>
    <cellStyle name="20% - Ênfase6 3 2 5 3 2" xfId="9840"/>
    <cellStyle name="20% - Ênfase6 3 2 5 3 2 2" xfId="9841"/>
    <cellStyle name="20% - Ênfase6 3 2 5 3 3" xfId="9842"/>
    <cellStyle name="20% - Ênfase6 3 2 5 3 4" xfId="9843"/>
    <cellStyle name="20% - Ênfase6 3 2 5 3 5" xfId="9844"/>
    <cellStyle name="20% - Ênfase6 3 2 5 3 6" xfId="9845"/>
    <cellStyle name="20% - Ênfase6 3 2 5 4" xfId="9846"/>
    <cellStyle name="20% - Ênfase6 3 2 5 4 2" xfId="9847"/>
    <cellStyle name="20% - Ênfase6 3 2 5 4 3" xfId="9848"/>
    <cellStyle name="20% - Ênfase6 3 2 5 4 4" xfId="9849"/>
    <cellStyle name="20% - Ênfase6 3 2 5 5" xfId="9850"/>
    <cellStyle name="20% - Ênfase6 3 2 5 6" xfId="9851"/>
    <cellStyle name="20% - Ênfase6 3 2 5 7" xfId="9852"/>
    <cellStyle name="20% - Ênfase6 3 2 5 8" xfId="9853"/>
    <cellStyle name="20% - Ênfase6 3 2 5 9" xfId="9854"/>
    <cellStyle name="20% - Ênfase6 3 2 6" xfId="9855"/>
    <cellStyle name="20% - Ênfase6 3 2 6 10" xfId="9856"/>
    <cellStyle name="20% - Ênfase6 3 2 6 2" xfId="9857"/>
    <cellStyle name="20% - Ênfase6 3 2 6 2 2" xfId="9858"/>
    <cellStyle name="20% - Ênfase6 3 2 6 2 2 2" xfId="9859"/>
    <cellStyle name="20% - Ênfase6 3 2 6 2 2 2 2" xfId="9860"/>
    <cellStyle name="20% - Ênfase6 3 2 6 2 2 3" xfId="9861"/>
    <cellStyle name="20% - Ênfase6 3 2 6 2 2 4" xfId="9862"/>
    <cellStyle name="20% - Ênfase6 3 2 6 2 2 5" xfId="9863"/>
    <cellStyle name="20% - Ênfase6 3 2 6 2 2 6" xfId="9864"/>
    <cellStyle name="20% - Ênfase6 3 2 6 2 3" xfId="9865"/>
    <cellStyle name="20% - Ênfase6 3 2 6 2 3 2" xfId="9866"/>
    <cellStyle name="20% - Ênfase6 3 2 6 2 3 3" xfId="9867"/>
    <cellStyle name="20% - Ênfase6 3 2 6 2 4" xfId="9868"/>
    <cellStyle name="20% - Ênfase6 3 2 6 2 5" xfId="9869"/>
    <cellStyle name="20% - Ênfase6 3 2 6 2 6" xfId="9870"/>
    <cellStyle name="20% - Ênfase6 3 2 6 2 7" xfId="9871"/>
    <cellStyle name="20% - Ênfase6 3 2 6 2 8" xfId="9872"/>
    <cellStyle name="20% - Ênfase6 3 2 6 3" xfId="9873"/>
    <cellStyle name="20% - Ênfase6 3 2 6 3 2" xfId="9874"/>
    <cellStyle name="20% - Ênfase6 3 2 6 3 2 2" xfId="9875"/>
    <cellStyle name="20% - Ênfase6 3 2 6 3 3" xfId="9876"/>
    <cellStyle name="20% - Ênfase6 3 2 6 3 4" xfId="9877"/>
    <cellStyle name="20% - Ênfase6 3 2 6 3 5" xfId="9878"/>
    <cellStyle name="20% - Ênfase6 3 2 6 3 6" xfId="9879"/>
    <cellStyle name="20% - Ênfase6 3 2 6 4" xfId="9880"/>
    <cellStyle name="20% - Ênfase6 3 2 6 4 2" xfId="9881"/>
    <cellStyle name="20% - Ênfase6 3 2 6 4 3" xfId="9882"/>
    <cellStyle name="20% - Ênfase6 3 2 6 4 4" xfId="9883"/>
    <cellStyle name="20% - Ênfase6 3 2 6 5" xfId="9884"/>
    <cellStyle name="20% - Ênfase6 3 2 6 6" xfId="9885"/>
    <cellStyle name="20% - Ênfase6 3 2 6 7" xfId="9886"/>
    <cellStyle name="20% - Ênfase6 3 2 6 8" xfId="9887"/>
    <cellStyle name="20% - Ênfase6 3 2 6 9" xfId="9888"/>
    <cellStyle name="20% - Ênfase6 3 3" xfId="9889"/>
    <cellStyle name="20% - Ênfase6 3 3 10" xfId="9890"/>
    <cellStyle name="20% - Ênfase6 3 3 11" xfId="9891"/>
    <cellStyle name="20% - Ênfase6 3 3 12" xfId="9892"/>
    <cellStyle name="20% - Ênfase6 3 3 2" xfId="9893"/>
    <cellStyle name="20% - Ênfase6 3 3 3" xfId="9894"/>
    <cellStyle name="20% - Ênfase6 3 3 3 2" xfId="9895"/>
    <cellStyle name="20% - Ênfase6 3 3 3 2 2" xfId="9896"/>
    <cellStyle name="20% - Ênfase6 3 3 3 2 2 2" xfId="9897"/>
    <cellStyle name="20% - Ênfase6 3 3 3 2 3" xfId="9898"/>
    <cellStyle name="20% - Ênfase6 3 3 3 2 4" xfId="9899"/>
    <cellStyle name="20% - Ênfase6 3 3 3 2 5" xfId="9900"/>
    <cellStyle name="20% - Ênfase6 3 3 3 2 6" xfId="9901"/>
    <cellStyle name="20% - Ênfase6 3 3 3 3" xfId="9902"/>
    <cellStyle name="20% - Ênfase6 3 3 3 3 2" xfId="9903"/>
    <cellStyle name="20% - Ênfase6 3 3 3 3 3" xfId="9904"/>
    <cellStyle name="20% - Ênfase6 3 3 3 3 4" xfId="9905"/>
    <cellStyle name="20% - Ênfase6 3 3 3 4" xfId="9906"/>
    <cellStyle name="20% - Ênfase6 3 3 3 5" xfId="9907"/>
    <cellStyle name="20% - Ênfase6 3 3 3 6" xfId="9908"/>
    <cellStyle name="20% - Ênfase6 3 3 3 7" xfId="9909"/>
    <cellStyle name="20% - Ênfase6 3 3 3 8" xfId="9910"/>
    <cellStyle name="20% - Ênfase6 3 3 3 9" xfId="9911"/>
    <cellStyle name="20% - Ênfase6 3 3 4" xfId="9912"/>
    <cellStyle name="20% - Ênfase6 3 3 4 2" xfId="9913"/>
    <cellStyle name="20% - Ênfase6 3 3 4 2 2" xfId="9914"/>
    <cellStyle name="20% - Ênfase6 3 3 4 2 2 2" xfId="9915"/>
    <cellStyle name="20% - Ênfase6 3 3 4 2 3" xfId="9916"/>
    <cellStyle name="20% - Ênfase6 3 3 4 2 4" xfId="9917"/>
    <cellStyle name="20% - Ênfase6 3 3 4 2 5" xfId="9918"/>
    <cellStyle name="20% - Ênfase6 3 3 4 2 6" xfId="9919"/>
    <cellStyle name="20% - Ênfase6 3 3 4 3" xfId="9920"/>
    <cellStyle name="20% - Ênfase6 3 3 4 3 2" xfId="9921"/>
    <cellStyle name="20% - Ênfase6 3 3 4 3 3" xfId="9922"/>
    <cellStyle name="20% - Ênfase6 3 3 4 4" xfId="9923"/>
    <cellStyle name="20% - Ênfase6 3 3 4 5" xfId="9924"/>
    <cellStyle name="20% - Ênfase6 3 3 4 6" xfId="9925"/>
    <cellStyle name="20% - Ênfase6 3 3 4 7" xfId="9926"/>
    <cellStyle name="20% - Ênfase6 3 3 4 8" xfId="9927"/>
    <cellStyle name="20% - Ênfase6 3 3 5" xfId="9928"/>
    <cellStyle name="20% - Ênfase6 3 3 5 2" xfId="9929"/>
    <cellStyle name="20% - Ênfase6 3 3 5 2 2" xfId="9930"/>
    <cellStyle name="20% - Ênfase6 3 3 5 3" xfId="9931"/>
    <cellStyle name="20% - Ênfase6 3 3 5 4" xfId="9932"/>
    <cellStyle name="20% - Ênfase6 3 3 5 5" xfId="9933"/>
    <cellStyle name="20% - Ênfase6 3 3 5 6" xfId="9934"/>
    <cellStyle name="20% - Ênfase6 3 3 6" xfId="9935"/>
    <cellStyle name="20% - Ênfase6 3 3 6 2" xfId="9936"/>
    <cellStyle name="20% - Ênfase6 3 3 6 3" xfId="9937"/>
    <cellStyle name="20% - Ênfase6 3 3 6 4" xfId="9938"/>
    <cellStyle name="20% - Ênfase6 3 3 7" xfId="9939"/>
    <cellStyle name="20% - Ênfase6 3 3 8" xfId="9940"/>
    <cellStyle name="20% - Ênfase6 3 3 9" xfId="9941"/>
    <cellStyle name="20% - Ênfase6 3 4" xfId="9942"/>
    <cellStyle name="20% - Ênfase6 3 4 10" xfId="9943"/>
    <cellStyle name="20% - Ênfase6 3 4 2" xfId="9944"/>
    <cellStyle name="20% - Ênfase6 3 4 2 2" xfId="9945"/>
    <cellStyle name="20% - Ênfase6 3 4 2 2 2" xfId="9946"/>
    <cellStyle name="20% - Ênfase6 3 4 2 2 2 2" xfId="9947"/>
    <cellStyle name="20% - Ênfase6 3 4 2 2 3" xfId="9948"/>
    <cellStyle name="20% - Ênfase6 3 4 2 2 4" xfId="9949"/>
    <cellStyle name="20% - Ênfase6 3 4 2 2 5" xfId="9950"/>
    <cellStyle name="20% - Ênfase6 3 4 2 2 6" xfId="9951"/>
    <cellStyle name="20% - Ênfase6 3 4 2 3" xfId="9952"/>
    <cellStyle name="20% - Ênfase6 3 4 2 3 2" xfId="9953"/>
    <cellStyle name="20% - Ênfase6 3 4 2 3 3" xfId="9954"/>
    <cellStyle name="20% - Ênfase6 3 4 2 4" xfId="9955"/>
    <cellStyle name="20% - Ênfase6 3 4 2 5" xfId="9956"/>
    <cellStyle name="20% - Ênfase6 3 4 2 6" xfId="9957"/>
    <cellStyle name="20% - Ênfase6 3 4 2 7" xfId="9958"/>
    <cellStyle name="20% - Ênfase6 3 4 2 8" xfId="9959"/>
    <cellStyle name="20% - Ênfase6 3 4 3" xfId="9960"/>
    <cellStyle name="20% - Ênfase6 3 4 3 2" xfId="9961"/>
    <cellStyle name="20% - Ênfase6 3 4 3 2 2" xfId="9962"/>
    <cellStyle name="20% - Ênfase6 3 4 3 3" xfId="9963"/>
    <cellStyle name="20% - Ênfase6 3 4 3 4" xfId="9964"/>
    <cellStyle name="20% - Ênfase6 3 4 3 5" xfId="9965"/>
    <cellStyle name="20% - Ênfase6 3 4 3 6" xfId="9966"/>
    <cellStyle name="20% - Ênfase6 3 4 4" xfId="9967"/>
    <cellStyle name="20% - Ênfase6 3 4 4 2" xfId="9968"/>
    <cellStyle name="20% - Ênfase6 3 4 4 3" xfId="9969"/>
    <cellStyle name="20% - Ênfase6 3 4 4 4" xfId="9970"/>
    <cellStyle name="20% - Ênfase6 3 4 5" xfId="9971"/>
    <cellStyle name="20% - Ênfase6 3 4 6" xfId="9972"/>
    <cellStyle name="20% - Ênfase6 3 4 7" xfId="9973"/>
    <cellStyle name="20% - Ênfase6 3 4 8" xfId="9974"/>
    <cellStyle name="20% - Ênfase6 3 4 9" xfId="9975"/>
    <cellStyle name="20% - Ênfase6 4" xfId="9976"/>
    <cellStyle name="20% - Ênfase6 4 2" xfId="9977"/>
    <cellStyle name="20% - Ênfase6 4 3" xfId="9978"/>
    <cellStyle name="20% - Ênfase6 4 3 10" xfId="9979"/>
    <cellStyle name="20% - Ênfase6 4 3 11" xfId="9980"/>
    <cellStyle name="20% - Ênfase6 4 3 12" xfId="9981"/>
    <cellStyle name="20% - Ênfase6 4 3 2" xfId="9982"/>
    <cellStyle name="20% - Ênfase6 4 3 3" xfId="9983"/>
    <cellStyle name="20% - Ênfase6 4 3 3 2" xfId="9984"/>
    <cellStyle name="20% - Ênfase6 4 3 3 2 2" xfId="9985"/>
    <cellStyle name="20% - Ênfase6 4 3 3 2 2 2" xfId="9986"/>
    <cellStyle name="20% - Ênfase6 4 3 3 2 3" xfId="9987"/>
    <cellStyle name="20% - Ênfase6 4 3 3 2 4" xfId="9988"/>
    <cellStyle name="20% - Ênfase6 4 3 3 2 5" xfId="9989"/>
    <cellStyle name="20% - Ênfase6 4 3 3 2 6" xfId="9990"/>
    <cellStyle name="20% - Ênfase6 4 3 3 3" xfId="9991"/>
    <cellStyle name="20% - Ênfase6 4 3 3 3 2" xfId="9992"/>
    <cellStyle name="20% - Ênfase6 4 3 3 3 3" xfId="9993"/>
    <cellStyle name="20% - Ênfase6 4 3 3 3 4" xfId="9994"/>
    <cellStyle name="20% - Ênfase6 4 3 3 4" xfId="9995"/>
    <cellStyle name="20% - Ênfase6 4 3 3 5" xfId="9996"/>
    <cellStyle name="20% - Ênfase6 4 3 3 6" xfId="9997"/>
    <cellStyle name="20% - Ênfase6 4 3 3 7" xfId="9998"/>
    <cellStyle name="20% - Ênfase6 4 3 3 8" xfId="9999"/>
    <cellStyle name="20% - Ênfase6 4 3 3 9" xfId="10000"/>
    <cellStyle name="20% - Ênfase6 4 3 4" xfId="10001"/>
    <cellStyle name="20% - Ênfase6 4 3 4 2" xfId="10002"/>
    <cellStyle name="20% - Ênfase6 4 3 4 2 2" xfId="10003"/>
    <cellStyle name="20% - Ênfase6 4 3 4 2 2 2" xfId="10004"/>
    <cellStyle name="20% - Ênfase6 4 3 4 2 3" xfId="10005"/>
    <cellStyle name="20% - Ênfase6 4 3 4 2 4" xfId="10006"/>
    <cellStyle name="20% - Ênfase6 4 3 4 2 5" xfId="10007"/>
    <cellStyle name="20% - Ênfase6 4 3 4 2 6" xfId="10008"/>
    <cellStyle name="20% - Ênfase6 4 3 4 3" xfId="10009"/>
    <cellStyle name="20% - Ênfase6 4 3 4 3 2" xfId="10010"/>
    <cellStyle name="20% - Ênfase6 4 3 4 3 3" xfId="10011"/>
    <cellStyle name="20% - Ênfase6 4 3 4 4" xfId="10012"/>
    <cellStyle name="20% - Ênfase6 4 3 4 5" xfId="10013"/>
    <cellStyle name="20% - Ênfase6 4 3 4 6" xfId="10014"/>
    <cellStyle name="20% - Ênfase6 4 3 4 7" xfId="10015"/>
    <cellStyle name="20% - Ênfase6 4 3 4 8" xfId="10016"/>
    <cellStyle name="20% - Ênfase6 4 3 5" xfId="10017"/>
    <cellStyle name="20% - Ênfase6 4 3 5 2" xfId="10018"/>
    <cellStyle name="20% - Ênfase6 4 3 5 2 2" xfId="10019"/>
    <cellStyle name="20% - Ênfase6 4 3 5 3" xfId="10020"/>
    <cellStyle name="20% - Ênfase6 4 3 5 4" xfId="10021"/>
    <cellStyle name="20% - Ênfase6 4 3 5 5" xfId="10022"/>
    <cellStyle name="20% - Ênfase6 4 3 5 6" xfId="10023"/>
    <cellStyle name="20% - Ênfase6 4 3 6" xfId="10024"/>
    <cellStyle name="20% - Ênfase6 4 3 6 2" xfId="10025"/>
    <cellStyle name="20% - Ênfase6 4 3 6 3" xfId="10026"/>
    <cellStyle name="20% - Ênfase6 4 3 6 4" xfId="10027"/>
    <cellStyle name="20% - Ênfase6 4 3 7" xfId="10028"/>
    <cellStyle name="20% - Ênfase6 4 3 8" xfId="10029"/>
    <cellStyle name="20% - Ênfase6 4 3 9" xfId="10030"/>
    <cellStyle name="20% - Ênfase6 4 4" xfId="10031"/>
    <cellStyle name="20% - Ênfase6 4 4 10" xfId="10032"/>
    <cellStyle name="20% - Ênfase6 4 4 2" xfId="10033"/>
    <cellStyle name="20% - Ênfase6 4 4 2 2" xfId="10034"/>
    <cellStyle name="20% - Ênfase6 4 4 2 2 2" xfId="10035"/>
    <cellStyle name="20% - Ênfase6 4 4 2 2 2 2" xfId="10036"/>
    <cellStyle name="20% - Ênfase6 4 4 2 2 3" xfId="10037"/>
    <cellStyle name="20% - Ênfase6 4 4 2 2 4" xfId="10038"/>
    <cellStyle name="20% - Ênfase6 4 4 2 2 5" xfId="10039"/>
    <cellStyle name="20% - Ênfase6 4 4 2 2 6" xfId="10040"/>
    <cellStyle name="20% - Ênfase6 4 4 2 3" xfId="10041"/>
    <cellStyle name="20% - Ênfase6 4 4 2 3 2" xfId="10042"/>
    <cellStyle name="20% - Ênfase6 4 4 2 3 3" xfId="10043"/>
    <cellStyle name="20% - Ênfase6 4 4 2 4" xfId="10044"/>
    <cellStyle name="20% - Ênfase6 4 4 2 5" xfId="10045"/>
    <cellStyle name="20% - Ênfase6 4 4 2 6" xfId="10046"/>
    <cellStyle name="20% - Ênfase6 4 4 2 7" xfId="10047"/>
    <cellStyle name="20% - Ênfase6 4 4 2 8" xfId="10048"/>
    <cellStyle name="20% - Ênfase6 4 4 3" xfId="10049"/>
    <cellStyle name="20% - Ênfase6 4 4 3 2" xfId="10050"/>
    <cellStyle name="20% - Ênfase6 4 4 3 2 2" xfId="10051"/>
    <cellStyle name="20% - Ênfase6 4 4 3 3" xfId="10052"/>
    <cellStyle name="20% - Ênfase6 4 4 3 4" xfId="10053"/>
    <cellStyle name="20% - Ênfase6 4 4 3 5" xfId="10054"/>
    <cellStyle name="20% - Ênfase6 4 4 3 6" xfId="10055"/>
    <cellStyle name="20% - Ênfase6 4 4 4" xfId="10056"/>
    <cellStyle name="20% - Ênfase6 4 4 4 2" xfId="10057"/>
    <cellStyle name="20% - Ênfase6 4 4 4 3" xfId="10058"/>
    <cellStyle name="20% - Ênfase6 4 4 4 4" xfId="10059"/>
    <cellStyle name="20% - Ênfase6 4 4 5" xfId="10060"/>
    <cellStyle name="20% - Ênfase6 4 4 6" xfId="10061"/>
    <cellStyle name="20% - Ênfase6 4 4 7" xfId="10062"/>
    <cellStyle name="20% - Ênfase6 4 4 8" xfId="10063"/>
    <cellStyle name="20% - Ênfase6 4 4 9" xfId="10064"/>
    <cellStyle name="20% - Ênfase6 5" xfId="10065"/>
    <cellStyle name="20% - Ênfase6 5 2" xfId="10066"/>
    <cellStyle name="20% - Ênfase6 5 3" xfId="10067"/>
    <cellStyle name="20% - Ênfase6 5 3 10" xfId="10068"/>
    <cellStyle name="20% - Ênfase6 5 3 11" xfId="10069"/>
    <cellStyle name="20% - Ênfase6 5 3 12" xfId="10070"/>
    <cellStyle name="20% - Ênfase6 5 3 2" xfId="10071"/>
    <cellStyle name="20% - Ênfase6 5 3 3" xfId="10072"/>
    <cellStyle name="20% - Ênfase6 5 3 3 2" xfId="10073"/>
    <cellStyle name="20% - Ênfase6 5 3 3 2 2" xfId="10074"/>
    <cellStyle name="20% - Ênfase6 5 3 3 2 2 2" xfId="10075"/>
    <cellStyle name="20% - Ênfase6 5 3 3 2 3" xfId="10076"/>
    <cellStyle name="20% - Ênfase6 5 3 3 2 4" xfId="10077"/>
    <cellStyle name="20% - Ênfase6 5 3 3 2 5" xfId="10078"/>
    <cellStyle name="20% - Ênfase6 5 3 3 2 6" xfId="10079"/>
    <cellStyle name="20% - Ênfase6 5 3 3 3" xfId="10080"/>
    <cellStyle name="20% - Ênfase6 5 3 3 3 2" xfId="10081"/>
    <cellStyle name="20% - Ênfase6 5 3 3 3 3" xfId="10082"/>
    <cellStyle name="20% - Ênfase6 5 3 3 3 4" xfId="10083"/>
    <cellStyle name="20% - Ênfase6 5 3 3 4" xfId="10084"/>
    <cellStyle name="20% - Ênfase6 5 3 3 5" xfId="10085"/>
    <cellStyle name="20% - Ênfase6 5 3 3 6" xfId="10086"/>
    <cellStyle name="20% - Ênfase6 5 3 3 7" xfId="10087"/>
    <cellStyle name="20% - Ênfase6 5 3 3 8" xfId="10088"/>
    <cellStyle name="20% - Ênfase6 5 3 3 9" xfId="10089"/>
    <cellStyle name="20% - Ênfase6 5 3 4" xfId="10090"/>
    <cellStyle name="20% - Ênfase6 5 3 4 2" xfId="10091"/>
    <cellStyle name="20% - Ênfase6 5 3 4 2 2" xfId="10092"/>
    <cellStyle name="20% - Ênfase6 5 3 4 2 2 2" xfId="10093"/>
    <cellStyle name="20% - Ênfase6 5 3 4 2 3" xfId="10094"/>
    <cellStyle name="20% - Ênfase6 5 3 4 2 4" xfId="10095"/>
    <cellStyle name="20% - Ênfase6 5 3 4 2 5" xfId="10096"/>
    <cellStyle name="20% - Ênfase6 5 3 4 2 6" xfId="10097"/>
    <cellStyle name="20% - Ênfase6 5 3 4 3" xfId="10098"/>
    <cellStyle name="20% - Ênfase6 5 3 4 3 2" xfId="10099"/>
    <cellStyle name="20% - Ênfase6 5 3 4 3 3" xfId="10100"/>
    <cellStyle name="20% - Ênfase6 5 3 4 4" xfId="10101"/>
    <cellStyle name="20% - Ênfase6 5 3 4 5" xfId="10102"/>
    <cellStyle name="20% - Ênfase6 5 3 4 6" xfId="10103"/>
    <cellStyle name="20% - Ênfase6 5 3 4 7" xfId="10104"/>
    <cellStyle name="20% - Ênfase6 5 3 4 8" xfId="10105"/>
    <cellStyle name="20% - Ênfase6 5 3 5" xfId="10106"/>
    <cellStyle name="20% - Ênfase6 5 3 5 2" xfId="10107"/>
    <cellStyle name="20% - Ênfase6 5 3 5 2 2" xfId="10108"/>
    <cellStyle name="20% - Ênfase6 5 3 5 3" xfId="10109"/>
    <cellStyle name="20% - Ênfase6 5 3 5 4" xfId="10110"/>
    <cellStyle name="20% - Ênfase6 5 3 5 5" xfId="10111"/>
    <cellStyle name="20% - Ênfase6 5 3 5 6" xfId="10112"/>
    <cellStyle name="20% - Ênfase6 5 3 6" xfId="10113"/>
    <cellStyle name="20% - Ênfase6 5 3 6 2" xfId="10114"/>
    <cellStyle name="20% - Ênfase6 5 3 6 3" xfId="10115"/>
    <cellStyle name="20% - Ênfase6 5 3 6 4" xfId="10116"/>
    <cellStyle name="20% - Ênfase6 5 3 7" xfId="10117"/>
    <cellStyle name="20% - Ênfase6 5 3 8" xfId="10118"/>
    <cellStyle name="20% - Ênfase6 5 3 9" xfId="10119"/>
    <cellStyle name="20% - Ênfase6 5 4" xfId="10120"/>
    <cellStyle name="20% - Ênfase6 5 4 10" xfId="10121"/>
    <cellStyle name="20% - Ênfase6 5 4 2" xfId="10122"/>
    <cellStyle name="20% - Ênfase6 5 4 2 2" xfId="10123"/>
    <cellStyle name="20% - Ênfase6 5 4 2 2 2" xfId="10124"/>
    <cellStyle name="20% - Ênfase6 5 4 2 2 2 2" xfId="10125"/>
    <cellStyle name="20% - Ênfase6 5 4 2 2 3" xfId="10126"/>
    <cellStyle name="20% - Ênfase6 5 4 2 2 4" xfId="10127"/>
    <cellStyle name="20% - Ênfase6 5 4 2 2 5" xfId="10128"/>
    <cellStyle name="20% - Ênfase6 5 4 2 2 6" xfId="10129"/>
    <cellStyle name="20% - Ênfase6 5 4 2 3" xfId="10130"/>
    <cellStyle name="20% - Ênfase6 5 4 2 3 2" xfId="10131"/>
    <cellStyle name="20% - Ênfase6 5 4 2 3 3" xfId="10132"/>
    <cellStyle name="20% - Ênfase6 5 4 2 4" xfId="10133"/>
    <cellStyle name="20% - Ênfase6 5 4 2 5" xfId="10134"/>
    <cellStyle name="20% - Ênfase6 5 4 2 6" xfId="10135"/>
    <cellStyle name="20% - Ênfase6 5 4 2 7" xfId="10136"/>
    <cellStyle name="20% - Ênfase6 5 4 2 8" xfId="10137"/>
    <cellStyle name="20% - Ênfase6 5 4 3" xfId="10138"/>
    <cellStyle name="20% - Ênfase6 5 4 3 2" xfId="10139"/>
    <cellStyle name="20% - Ênfase6 5 4 3 2 2" xfId="10140"/>
    <cellStyle name="20% - Ênfase6 5 4 3 3" xfId="10141"/>
    <cellStyle name="20% - Ênfase6 5 4 3 4" xfId="10142"/>
    <cellStyle name="20% - Ênfase6 5 4 3 5" xfId="10143"/>
    <cellStyle name="20% - Ênfase6 5 4 3 6" xfId="10144"/>
    <cellStyle name="20% - Ênfase6 5 4 4" xfId="10145"/>
    <cellStyle name="20% - Ênfase6 5 4 4 2" xfId="10146"/>
    <cellStyle name="20% - Ênfase6 5 4 4 3" xfId="10147"/>
    <cellStyle name="20% - Ênfase6 5 4 4 4" xfId="10148"/>
    <cellStyle name="20% - Ênfase6 5 4 5" xfId="10149"/>
    <cellStyle name="20% - Ênfase6 5 4 6" xfId="10150"/>
    <cellStyle name="20% - Ênfase6 5 4 7" xfId="10151"/>
    <cellStyle name="20% - Ênfase6 5 4 8" xfId="10152"/>
    <cellStyle name="20% - Ênfase6 5 4 9" xfId="10153"/>
    <cellStyle name="20% - Ênfase6 6" xfId="10154"/>
    <cellStyle name="20% - Ênfase6 6 2" xfId="10155"/>
    <cellStyle name="20% - Ênfase6 6 3" xfId="10156"/>
    <cellStyle name="20% - Ênfase6 6 3 10" xfId="10157"/>
    <cellStyle name="20% - Ênfase6 6 3 11" xfId="10158"/>
    <cellStyle name="20% - Ênfase6 6 3 12" xfId="10159"/>
    <cellStyle name="20% - Ênfase6 6 3 2" xfId="10160"/>
    <cellStyle name="20% - Ênfase6 6 3 3" xfId="10161"/>
    <cellStyle name="20% - Ênfase6 6 3 3 2" xfId="10162"/>
    <cellStyle name="20% - Ênfase6 6 3 3 2 2" xfId="10163"/>
    <cellStyle name="20% - Ênfase6 6 3 3 2 2 2" xfId="10164"/>
    <cellStyle name="20% - Ênfase6 6 3 3 2 3" xfId="10165"/>
    <cellStyle name="20% - Ênfase6 6 3 3 2 4" xfId="10166"/>
    <cellStyle name="20% - Ênfase6 6 3 3 2 5" xfId="10167"/>
    <cellStyle name="20% - Ênfase6 6 3 3 2 6" xfId="10168"/>
    <cellStyle name="20% - Ênfase6 6 3 3 3" xfId="10169"/>
    <cellStyle name="20% - Ênfase6 6 3 3 3 2" xfId="10170"/>
    <cellStyle name="20% - Ênfase6 6 3 3 3 3" xfId="10171"/>
    <cellStyle name="20% - Ênfase6 6 3 3 3 4" xfId="10172"/>
    <cellStyle name="20% - Ênfase6 6 3 3 4" xfId="10173"/>
    <cellStyle name="20% - Ênfase6 6 3 3 5" xfId="10174"/>
    <cellStyle name="20% - Ênfase6 6 3 3 6" xfId="10175"/>
    <cellStyle name="20% - Ênfase6 6 3 3 7" xfId="10176"/>
    <cellStyle name="20% - Ênfase6 6 3 3 8" xfId="10177"/>
    <cellStyle name="20% - Ênfase6 6 3 3 9" xfId="10178"/>
    <cellStyle name="20% - Ênfase6 6 3 4" xfId="10179"/>
    <cellStyle name="20% - Ênfase6 6 3 4 2" xfId="10180"/>
    <cellStyle name="20% - Ênfase6 6 3 4 2 2" xfId="10181"/>
    <cellStyle name="20% - Ênfase6 6 3 4 2 2 2" xfId="10182"/>
    <cellStyle name="20% - Ênfase6 6 3 4 2 3" xfId="10183"/>
    <cellStyle name="20% - Ênfase6 6 3 4 2 4" xfId="10184"/>
    <cellStyle name="20% - Ênfase6 6 3 4 2 5" xfId="10185"/>
    <cellStyle name="20% - Ênfase6 6 3 4 2 6" xfId="10186"/>
    <cellStyle name="20% - Ênfase6 6 3 4 3" xfId="10187"/>
    <cellStyle name="20% - Ênfase6 6 3 4 3 2" xfId="10188"/>
    <cellStyle name="20% - Ênfase6 6 3 4 3 3" xfId="10189"/>
    <cellStyle name="20% - Ênfase6 6 3 4 4" xfId="10190"/>
    <cellStyle name="20% - Ênfase6 6 3 4 5" xfId="10191"/>
    <cellStyle name="20% - Ênfase6 6 3 4 6" xfId="10192"/>
    <cellStyle name="20% - Ênfase6 6 3 4 7" xfId="10193"/>
    <cellStyle name="20% - Ênfase6 6 3 4 8" xfId="10194"/>
    <cellStyle name="20% - Ênfase6 6 3 5" xfId="10195"/>
    <cellStyle name="20% - Ênfase6 6 3 5 2" xfId="10196"/>
    <cellStyle name="20% - Ênfase6 6 3 5 2 2" xfId="10197"/>
    <cellStyle name="20% - Ênfase6 6 3 5 3" xfId="10198"/>
    <cellStyle name="20% - Ênfase6 6 3 5 4" xfId="10199"/>
    <cellStyle name="20% - Ênfase6 6 3 5 5" xfId="10200"/>
    <cellStyle name="20% - Ênfase6 6 3 5 6" xfId="10201"/>
    <cellStyle name="20% - Ênfase6 6 3 6" xfId="10202"/>
    <cellStyle name="20% - Ênfase6 6 3 6 2" xfId="10203"/>
    <cellStyle name="20% - Ênfase6 6 3 6 3" xfId="10204"/>
    <cellStyle name="20% - Ênfase6 6 3 6 4" xfId="10205"/>
    <cellStyle name="20% - Ênfase6 6 3 7" xfId="10206"/>
    <cellStyle name="20% - Ênfase6 6 3 8" xfId="10207"/>
    <cellStyle name="20% - Ênfase6 6 3 9" xfId="10208"/>
    <cellStyle name="20% - Ênfase6 6 4" xfId="10209"/>
    <cellStyle name="20% - Ênfase6 6 4 10" xfId="10210"/>
    <cellStyle name="20% - Ênfase6 6 4 2" xfId="10211"/>
    <cellStyle name="20% - Ênfase6 6 4 2 2" xfId="10212"/>
    <cellStyle name="20% - Ênfase6 6 4 2 2 2" xfId="10213"/>
    <cellStyle name="20% - Ênfase6 6 4 2 2 2 2" xfId="10214"/>
    <cellStyle name="20% - Ênfase6 6 4 2 2 3" xfId="10215"/>
    <cellStyle name="20% - Ênfase6 6 4 2 2 4" xfId="10216"/>
    <cellStyle name="20% - Ênfase6 6 4 2 2 5" xfId="10217"/>
    <cellStyle name="20% - Ênfase6 6 4 2 2 6" xfId="10218"/>
    <cellStyle name="20% - Ênfase6 6 4 2 3" xfId="10219"/>
    <cellStyle name="20% - Ênfase6 6 4 2 3 2" xfId="10220"/>
    <cellStyle name="20% - Ênfase6 6 4 2 3 3" xfId="10221"/>
    <cellStyle name="20% - Ênfase6 6 4 2 4" xfId="10222"/>
    <cellStyle name="20% - Ênfase6 6 4 2 5" xfId="10223"/>
    <cellStyle name="20% - Ênfase6 6 4 2 6" xfId="10224"/>
    <cellStyle name="20% - Ênfase6 6 4 2 7" xfId="10225"/>
    <cellStyle name="20% - Ênfase6 6 4 2 8" xfId="10226"/>
    <cellStyle name="20% - Ênfase6 6 4 3" xfId="10227"/>
    <cellStyle name="20% - Ênfase6 6 4 3 2" xfId="10228"/>
    <cellStyle name="20% - Ênfase6 6 4 3 2 2" xfId="10229"/>
    <cellStyle name="20% - Ênfase6 6 4 3 3" xfId="10230"/>
    <cellStyle name="20% - Ênfase6 6 4 3 4" xfId="10231"/>
    <cellStyle name="20% - Ênfase6 6 4 3 5" xfId="10232"/>
    <cellStyle name="20% - Ênfase6 6 4 3 6" xfId="10233"/>
    <cellStyle name="20% - Ênfase6 6 4 4" xfId="10234"/>
    <cellStyle name="20% - Ênfase6 6 4 4 2" xfId="10235"/>
    <cellStyle name="20% - Ênfase6 6 4 4 3" xfId="10236"/>
    <cellStyle name="20% - Ênfase6 6 4 4 4" xfId="10237"/>
    <cellStyle name="20% - Ênfase6 6 4 5" xfId="10238"/>
    <cellStyle name="20% - Ênfase6 6 4 6" xfId="10239"/>
    <cellStyle name="20% - Ênfase6 6 4 7" xfId="10240"/>
    <cellStyle name="20% - Ênfase6 6 4 8" xfId="10241"/>
    <cellStyle name="20% - Ênfase6 6 4 9" xfId="10242"/>
    <cellStyle name="20% - Ênfase6 7" xfId="10243"/>
    <cellStyle name="20% - Ênfase6 7 2" xfId="10244"/>
    <cellStyle name="20% - Ênfase6 7 3" xfId="10245"/>
    <cellStyle name="20% - Ênfase6 7 3 10" xfId="10246"/>
    <cellStyle name="20% - Ênfase6 7 3 11" xfId="10247"/>
    <cellStyle name="20% - Ênfase6 7 3 12" xfId="10248"/>
    <cellStyle name="20% - Ênfase6 7 3 2" xfId="10249"/>
    <cellStyle name="20% - Ênfase6 7 3 3" xfId="10250"/>
    <cellStyle name="20% - Ênfase6 7 3 3 2" xfId="10251"/>
    <cellStyle name="20% - Ênfase6 7 3 3 2 2" xfId="10252"/>
    <cellStyle name="20% - Ênfase6 7 3 3 2 2 2" xfId="10253"/>
    <cellStyle name="20% - Ênfase6 7 3 3 2 3" xfId="10254"/>
    <cellStyle name="20% - Ênfase6 7 3 3 2 4" xfId="10255"/>
    <cellStyle name="20% - Ênfase6 7 3 3 2 5" xfId="10256"/>
    <cellStyle name="20% - Ênfase6 7 3 3 2 6" xfId="10257"/>
    <cellStyle name="20% - Ênfase6 7 3 3 3" xfId="10258"/>
    <cellStyle name="20% - Ênfase6 7 3 3 3 2" xfId="10259"/>
    <cellStyle name="20% - Ênfase6 7 3 3 3 3" xfId="10260"/>
    <cellStyle name="20% - Ênfase6 7 3 3 3 4" xfId="10261"/>
    <cellStyle name="20% - Ênfase6 7 3 3 4" xfId="10262"/>
    <cellStyle name="20% - Ênfase6 7 3 3 5" xfId="10263"/>
    <cellStyle name="20% - Ênfase6 7 3 3 6" xfId="10264"/>
    <cellStyle name="20% - Ênfase6 7 3 3 7" xfId="10265"/>
    <cellStyle name="20% - Ênfase6 7 3 3 8" xfId="10266"/>
    <cellStyle name="20% - Ênfase6 7 3 3 9" xfId="10267"/>
    <cellStyle name="20% - Ênfase6 7 3 4" xfId="10268"/>
    <cellStyle name="20% - Ênfase6 7 3 4 2" xfId="10269"/>
    <cellStyle name="20% - Ênfase6 7 3 4 2 2" xfId="10270"/>
    <cellStyle name="20% - Ênfase6 7 3 4 2 2 2" xfId="10271"/>
    <cellStyle name="20% - Ênfase6 7 3 4 2 3" xfId="10272"/>
    <cellStyle name="20% - Ênfase6 7 3 4 2 4" xfId="10273"/>
    <cellStyle name="20% - Ênfase6 7 3 4 2 5" xfId="10274"/>
    <cellStyle name="20% - Ênfase6 7 3 4 2 6" xfId="10275"/>
    <cellStyle name="20% - Ênfase6 7 3 4 3" xfId="10276"/>
    <cellStyle name="20% - Ênfase6 7 3 4 3 2" xfId="10277"/>
    <cellStyle name="20% - Ênfase6 7 3 4 3 3" xfId="10278"/>
    <cellStyle name="20% - Ênfase6 7 3 4 4" xfId="10279"/>
    <cellStyle name="20% - Ênfase6 7 3 4 5" xfId="10280"/>
    <cellStyle name="20% - Ênfase6 7 3 4 6" xfId="10281"/>
    <cellStyle name="20% - Ênfase6 7 3 4 7" xfId="10282"/>
    <cellStyle name="20% - Ênfase6 7 3 4 8" xfId="10283"/>
    <cellStyle name="20% - Ênfase6 7 3 5" xfId="10284"/>
    <cellStyle name="20% - Ênfase6 7 3 5 2" xfId="10285"/>
    <cellStyle name="20% - Ênfase6 7 3 5 2 2" xfId="10286"/>
    <cellStyle name="20% - Ênfase6 7 3 5 3" xfId="10287"/>
    <cellStyle name="20% - Ênfase6 7 3 5 4" xfId="10288"/>
    <cellStyle name="20% - Ênfase6 7 3 5 5" xfId="10289"/>
    <cellStyle name="20% - Ênfase6 7 3 5 6" xfId="10290"/>
    <cellStyle name="20% - Ênfase6 7 3 6" xfId="10291"/>
    <cellStyle name="20% - Ênfase6 7 3 6 2" xfId="10292"/>
    <cellStyle name="20% - Ênfase6 7 3 6 3" xfId="10293"/>
    <cellStyle name="20% - Ênfase6 7 3 6 4" xfId="10294"/>
    <cellStyle name="20% - Ênfase6 7 3 7" xfId="10295"/>
    <cellStyle name="20% - Ênfase6 7 3 8" xfId="10296"/>
    <cellStyle name="20% - Ênfase6 7 3 9" xfId="10297"/>
    <cellStyle name="20% - Ênfase6 7 4" xfId="10298"/>
    <cellStyle name="20% - Ênfase6 7 4 10" xfId="10299"/>
    <cellStyle name="20% - Ênfase6 7 4 2" xfId="10300"/>
    <cellStyle name="20% - Ênfase6 7 4 2 2" xfId="10301"/>
    <cellStyle name="20% - Ênfase6 7 4 2 2 2" xfId="10302"/>
    <cellStyle name="20% - Ênfase6 7 4 2 2 2 2" xfId="10303"/>
    <cellStyle name="20% - Ênfase6 7 4 2 2 3" xfId="10304"/>
    <cellStyle name="20% - Ênfase6 7 4 2 2 4" xfId="10305"/>
    <cellStyle name="20% - Ênfase6 7 4 2 2 5" xfId="10306"/>
    <cellStyle name="20% - Ênfase6 7 4 2 2 6" xfId="10307"/>
    <cellStyle name="20% - Ênfase6 7 4 2 3" xfId="10308"/>
    <cellStyle name="20% - Ênfase6 7 4 2 3 2" xfId="10309"/>
    <cellStyle name="20% - Ênfase6 7 4 2 3 3" xfId="10310"/>
    <cellStyle name="20% - Ênfase6 7 4 2 4" xfId="10311"/>
    <cellStyle name="20% - Ênfase6 7 4 2 5" xfId="10312"/>
    <cellStyle name="20% - Ênfase6 7 4 2 6" xfId="10313"/>
    <cellStyle name="20% - Ênfase6 7 4 2 7" xfId="10314"/>
    <cellStyle name="20% - Ênfase6 7 4 2 8" xfId="10315"/>
    <cellStyle name="20% - Ênfase6 7 4 3" xfId="10316"/>
    <cellStyle name="20% - Ênfase6 7 4 3 2" xfId="10317"/>
    <cellStyle name="20% - Ênfase6 7 4 3 2 2" xfId="10318"/>
    <cellStyle name="20% - Ênfase6 7 4 3 3" xfId="10319"/>
    <cellStyle name="20% - Ênfase6 7 4 3 4" xfId="10320"/>
    <cellStyle name="20% - Ênfase6 7 4 3 5" xfId="10321"/>
    <cellStyle name="20% - Ênfase6 7 4 3 6" xfId="10322"/>
    <cellStyle name="20% - Ênfase6 7 4 4" xfId="10323"/>
    <cellStyle name="20% - Ênfase6 7 4 4 2" xfId="10324"/>
    <cellStyle name="20% - Ênfase6 7 4 4 3" xfId="10325"/>
    <cellStyle name="20% - Ênfase6 7 4 4 4" xfId="10326"/>
    <cellStyle name="20% - Ênfase6 7 4 5" xfId="10327"/>
    <cellStyle name="20% - Ênfase6 7 4 6" xfId="10328"/>
    <cellStyle name="20% - Ênfase6 7 4 7" xfId="10329"/>
    <cellStyle name="20% - Ênfase6 7 4 8" xfId="10330"/>
    <cellStyle name="20% - Ênfase6 7 4 9" xfId="10331"/>
    <cellStyle name="20% - Ênfase6 8" xfId="10332"/>
    <cellStyle name="20% - Ênfase6 8 2" xfId="10333"/>
    <cellStyle name="20% - Ênfase6 8 3" xfId="10334"/>
    <cellStyle name="20% - Ênfase6 8 3 10" xfId="10335"/>
    <cellStyle name="20% - Ênfase6 8 3 11" xfId="10336"/>
    <cellStyle name="20% - Ênfase6 8 3 12" xfId="10337"/>
    <cellStyle name="20% - Ênfase6 8 3 2" xfId="10338"/>
    <cellStyle name="20% - Ênfase6 8 3 3" xfId="10339"/>
    <cellStyle name="20% - Ênfase6 8 3 3 2" xfId="10340"/>
    <cellStyle name="20% - Ênfase6 8 3 3 2 2" xfId="10341"/>
    <cellStyle name="20% - Ênfase6 8 3 3 2 2 2" xfId="10342"/>
    <cellStyle name="20% - Ênfase6 8 3 3 2 3" xfId="10343"/>
    <cellStyle name="20% - Ênfase6 8 3 3 2 4" xfId="10344"/>
    <cellStyle name="20% - Ênfase6 8 3 3 2 5" xfId="10345"/>
    <cellStyle name="20% - Ênfase6 8 3 3 2 6" xfId="10346"/>
    <cellStyle name="20% - Ênfase6 8 3 3 3" xfId="10347"/>
    <cellStyle name="20% - Ênfase6 8 3 3 3 2" xfId="10348"/>
    <cellStyle name="20% - Ênfase6 8 3 3 3 3" xfId="10349"/>
    <cellStyle name="20% - Ênfase6 8 3 3 3 4" xfId="10350"/>
    <cellStyle name="20% - Ênfase6 8 3 3 4" xfId="10351"/>
    <cellStyle name="20% - Ênfase6 8 3 3 5" xfId="10352"/>
    <cellStyle name="20% - Ênfase6 8 3 3 6" xfId="10353"/>
    <cellStyle name="20% - Ênfase6 8 3 3 7" xfId="10354"/>
    <cellStyle name="20% - Ênfase6 8 3 3 8" xfId="10355"/>
    <cellStyle name="20% - Ênfase6 8 3 3 9" xfId="10356"/>
    <cellStyle name="20% - Ênfase6 8 3 4" xfId="10357"/>
    <cellStyle name="20% - Ênfase6 8 3 4 2" xfId="10358"/>
    <cellStyle name="20% - Ênfase6 8 3 4 2 2" xfId="10359"/>
    <cellStyle name="20% - Ênfase6 8 3 4 2 2 2" xfId="10360"/>
    <cellStyle name="20% - Ênfase6 8 3 4 2 3" xfId="10361"/>
    <cellStyle name="20% - Ênfase6 8 3 4 2 4" xfId="10362"/>
    <cellStyle name="20% - Ênfase6 8 3 4 2 5" xfId="10363"/>
    <cellStyle name="20% - Ênfase6 8 3 4 2 6" xfId="10364"/>
    <cellStyle name="20% - Ênfase6 8 3 4 3" xfId="10365"/>
    <cellStyle name="20% - Ênfase6 8 3 4 3 2" xfId="10366"/>
    <cellStyle name="20% - Ênfase6 8 3 4 3 3" xfId="10367"/>
    <cellStyle name="20% - Ênfase6 8 3 4 4" xfId="10368"/>
    <cellStyle name="20% - Ênfase6 8 3 4 5" xfId="10369"/>
    <cellStyle name="20% - Ênfase6 8 3 4 6" xfId="10370"/>
    <cellStyle name="20% - Ênfase6 8 3 4 7" xfId="10371"/>
    <cellStyle name="20% - Ênfase6 8 3 4 8" xfId="10372"/>
    <cellStyle name="20% - Ênfase6 8 3 5" xfId="10373"/>
    <cellStyle name="20% - Ênfase6 8 3 5 2" xfId="10374"/>
    <cellStyle name="20% - Ênfase6 8 3 5 2 2" xfId="10375"/>
    <cellStyle name="20% - Ênfase6 8 3 5 3" xfId="10376"/>
    <cellStyle name="20% - Ênfase6 8 3 5 4" xfId="10377"/>
    <cellStyle name="20% - Ênfase6 8 3 5 5" xfId="10378"/>
    <cellStyle name="20% - Ênfase6 8 3 5 6" xfId="10379"/>
    <cellStyle name="20% - Ênfase6 8 3 6" xfId="10380"/>
    <cellStyle name="20% - Ênfase6 8 3 6 2" xfId="10381"/>
    <cellStyle name="20% - Ênfase6 8 3 6 3" xfId="10382"/>
    <cellStyle name="20% - Ênfase6 8 3 6 4" xfId="10383"/>
    <cellStyle name="20% - Ênfase6 8 3 7" xfId="10384"/>
    <cellStyle name="20% - Ênfase6 8 3 8" xfId="10385"/>
    <cellStyle name="20% - Ênfase6 8 3 9" xfId="10386"/>
    <cellStyle name="20% - Ênfase6 8 4" xfId="10387"/>
    <cellStyle name="20% - Ênfase6 8 4 10" xfId="10388"/>
    <cellStyle name="20% - Ênfase6 8 4 2" xfId="10389"/>
    <cellStyle name="20% - Ênfase6 8 4 2 2" xfId="10390"/>
    <cellStyle name="20% - Ênfase6 8 4 2 2 2" xfId="10391"/>
    <cellStyle name="20% - Ênfase6 8 4 2 2 2 2" xfId="10392"/>
    <cellStyle name="20% - Ênfase6 8 4 2 2 3" xfId="10393"/>
    <cellStyle name="20% - Ênfase6 8 4 2 2 4" xfId="10394"/>
    <cellStyle name="20% - Ênfase6 8 4 2 2 5" xfId="10395"/>
    <cellStyle name="20% - Ênfase6 8 4 2 2 6" xfId="10396"/>
    <cellStyle name="20% - Ênfase6 8 4 2 3" xfId="10397"/>
    <cellStyle name="20% - Ênfase6 8 4 2 3 2" xfId="10398"/>
    <cellStyle name="20% - Ênfase6 8 4 2 3 3" xfId="10399"/>
    <cellStyle name="20% - Ênfase6 8 4 2 4" xfId="10400"/>
    <cellStyle name="20% - Ênfase6 8 4 2 5" xfId="10401"/>
    <cellStyle name="20% - Ênfase6 8 4 2 6" xfId="10402"/>
    <cellStyle name="20% - Ênfase6 8 4 2 7" xfId="10403"/>
    <cellStyle name="20% - Ênfase6 8 4 2 8" xfId="10404"/>
    <cellStyle name="20% - Ênfase6 8 4 3" xfId="10405"/>
    <cellStyle name="20% - Ênfase6 8 4 3 2" xfId="10406"/>
    <cellStyle name="20% - Ênfase6 8 4 3 2 2" xfId="10407"/>
    <cellStyle name="20% - Ênfase6 8 4 3 3" xfId="10408"/>
    <cellStyle name="20% - Ênfase6 8 4 3 4" xfId="10409"/>
    <cellStyle name="20% - Ênfase6 8 4 3 5" xfId="10410"/>
    <cellStyle name="20% - Ênfase6 8 4 3 6" xfId="10411"/>
    <cellStyle name="20% - Ênfase6 8 4 4" xfId="10412"/>
    <cellStyle name="20% - Ênfase6 8 4 4 2" xfId="10413"/>
    <cellStyle name="20% - Ênfase6 8 4 4 3" xfId="10414"/>
    <cellStyle name="20% - Ênfase6 8 4 4 4" xfId="10415"/>
    <cellStyle name="20% - Ênfase6 8 4 5" xfId="10416"/>
    <cellStyle name="20% - Ênfase6 8 4 6" xfId="10417"/>
    <cellStyle name="20% - Ênfase6 8 4 7" xfId="10418"/>
    <cellStyle name="20% - Ênfase6 8 4 8" xfId="10419"/>
    <cellStyle name="20% - Ênfase6 8 4 9" xfId="10420"/>
    <cellStyle name="20% - Ênfase6 9" xfId="10421"/>
    <cellStyle name="20% - Ênfase6 9 2" xfId="10422"/>
    <cellStyle name="20% - Ênfase6 9 3" xfId="10423"/>
    <cellStyle name="20% - Ênfase6 9 3 10" xfId="10424"/>
    <cellStyle name="20% - Ênfase6 9 3 11" xfId="10425"/>
    <cellStyle name="20% - Ênfase6 9 3 12" xfId="10426"/>
    <cellStyle name="20% - Ênfase6 9 3 2" xfId="10427"/>
    <cellStyle name="20% - Ênfase6 9 3 3" xfId="10428"/>
    <cellStyle name="20% - Ênfase6 9 3 3 2" xfId="10429"/>
    <cellStyle name="20% - Ênfase6 9 3 3 2 2" xfId="10430"/>
    <cellStyle name="20% - Ênfase6 9 3 3 2 2 2" xfId="10431"/>
    <cellStyle name="20% - Ênfase6 9 3 3 2 3" xfId="10432"/>
    <cellStyle name="20% - Ênfase6 9 3 3 2 4" xfId="10433"/>
    <cellStyle name="20% - Ênfase6 9 3 3 2 5" xfId="10434"/>
    <cellStyle name="20% - Ênfase6 9 3 3 2 6" xfId="10435"/>
    <cellStyle name="20% - Ênfase6 9 3 3 3" xfId="10436"/>
    <cellStyle name="20% - Ênfase6 9 3 3 3 2" xfId="10437"/>
    <cellStyle name="20% - Ênfase6 9 3 3 3 3" xfId="10438"/>
    <cellStyle name="20% - Ênfase6 9 3 3 3 4" xfId="10439"/>
    <cellStyle name="20% - Ênfase6 9 3 3 4" xfId="10440"/>
    <cellStyle name="20% - Ênfase6 9 3 3 5" xfId="10441"/>
    <cellStyle name="20% - Ênfase6 9 3 3 6" xfId="10442"/>
    <cellStyle name="20% - Ênfase6 9 3 3 7" xfId="10443"/>
    <cellStyle name="20% - Ênfase6 9 3 3 8" xfId="10444"/>
    <cellStyle name="20% - Ênfase6 9 3 3 9" xfId="10445"/>
    <cellStyle name="20% - Ênfase6 9 3 4" xfId="10446"/>
    <cellStyle name="20% - Ênfase6 9 3 4 2" xfId="10447"/>
    <cellStyle name="20% - Ênfase6 9 3 4 2 2" xfId="10448"/>
    <cellStyle name="20% - Ênfase6 9 3 4 2 2 2" xfId="10449"/>
    <cellStyle name="20% - Ênfase6 9 3 4 2 3" xfId="10450"/>
    <cellStyle name="20% - Ênfase6 9 3 4 2 4" xfId="10451"/>
    <cellStyle name="20% - Ênfase6 9 3 4 2 5" xfId="10452"/>
    <cellStyle name="20% - Ênfase6 9 3 4 2 6" xfId="10453"/>
    <cellStyle name="20% - Ênfase6 9 3 4 3" xfId="10454"/>
    <cellStyle name="20% - Ênfase6 9 3 4 3 2" xfId="10455"/>
    <cellStyle name="20% - Ênfase6 9 3 4 3 3" xfId="10456"/>
    <cellStyle name="20% - Ênfase6 9 3 4 4" xfId="10457"/>
    <cellStyle name="20% - Ênfase6 9 3 4 5" xfId="10458"/>
    <cellStyle name="20% - Ênfase6 9 3 4 6" xfId="10459"/>
    <cellStyle name="20% - Ênfase6 9 3 4 7" xfId="10460"/>
    <cellStyle name="20% - Ênfase6 9 3 4 8" xfId="10461"/>
    <cellStyle name="20% - Ênfase6 9 3 5" xfId="10462"/>
    <cellStyle name="20% - Ênfase6 9 3 5 2" xfId="10463"/>
    <cellStyle name="20% - Ênfase6 9 3 5 2 2" xfId="10464"/>
    <cellStyle name="20% - Ênfase6 9 3 5 3" xfId="10465"/>
    <cellStyle name="20% - Ênfase6 9 3 5 4" xfId="10466"/>
    <cellStyle name="20% - Ênfase6 9 3 5 5" xfId="10467"/>
    <cellStyle name="20% - Ênfase6 9 3 5 6" xfId="10468"/>
    <cellStyle name="20% - Ênfase6 9 3 6" xfId="10469"/>
    <cellStyle name="20% - Ênfase6 9 3 6 2" xfId="10470"/>
    <cellStyle name="20% - Ênfase6 9 3 6 3" xfId="10471"/>
    <cellStyle name="20% - Ênfase6 9 3 6 4" xfId="10472"/>
    <cellStyle name="20% - Ênfase6 9 3 7" xfId="10473"/>
    <cellStyle name="20% - Ênfase6 9 3 8" xfId="10474"/>
    <cellStyle name="20% - Ênfase6 9 3 9" xfId="10475"/>
    <cellStyle name="20% - Ênfase6 9 4" xfId="10476"/>
    <cellStyle name="20% - Ênfase6 9 4 10" xfId="10477"/>
    <cellStyle name="20% - Ênfase6 9 4 2" xfId="10478"/>
    <cellStyle name="20% - Ênfase6 9 4 2 2" xfId="10479"/>
    <cellStyle name="20% - Ênfase6 9 4 2 2 2" xfId="10480"/>
    <cellStyle name="20% - Ênfase6 9 4 2 2 2 2" xfId="10481"/>
    <cellStyle name="20% - Ênfase6 9 4 2 2 3" xfId="10482"/>
    <cellStyle name="20% - Ênfase6 9 4 2 2 4" xfId="10483"/>
    <cellStyle name="20% - Ênfase6 9 4 2 2 5" xfId="10484"/>
    <cellStyle name="20% - Ênfase6 9 4 2 2 6" xfId="10485"/>
    <cellStyle name="20% - Ênfase6 9 4 2 3" xfId="10486"/>
    <cellStyle name="20% - Ênfase6 9 4 2 3 2" xfId="10487"/>
    <cellStyle name="20% - Ênfase6 9 4 2 3 3" xfId="10488"/>
    <cellStyle name="20% - Ênfase6 9 4 2 4" xfId="10489"/>
    <cellStyle name="20% - Ênfase6 9 4 2 5" xfId="10490"/>
    <cellStyle name="20% - Ênfase6 9 4 2 6" xfId="10491"/>
    <cellStyle name="20% - Ênfase6 9 4 2 7" xfId="10492"/>
    <cellStyle name="20% - Ênfase6 9 4 2 8" xfId="10493"/>
    <cellStyle name="20% - Ênfase6 9 4 3" xfId="10494"/>
    <cellStyle name="20% - Ênfase6 9 4 3 2" xfId="10495"/>
    <cellStyle name="20% - Ênfase6 9 4 3 2 2" xfId="10496"/>
    <cellStyle name="20% - Ênfase6 9 4 3 3" xfId="10497"/>
    <cellStyle name="20% - Ênfase6 9 4 3 4" xfId="10498"/>
    <cellStyle name="20% - Ênfase6 9 4 3 5" xfId="10499"/>
    <cellStyle name="20% - Ênfase6 9 4 3 6" xfId="10500"/>
    <cellStyle name="20% - Ênfase6 9 4 4" xfId="10501"/>
    <cellStyle name="20% - Ênfase6 9 4 4 2" xfId="10502"/>
    <cellStyle name="20% - Ênfase6 9 4 4 3" xfId="10503"/>
    <cellStyle name="20% - Ênfase6 9 4 4 4" xfId="10504"/>
    <cellStyle name="20% - Ênfase6 9 4 5" xfId="10505"/>
    <cellStyle name="20% - Ênfase6 9 4 6" xfId="10506"/>
    <cellStyle name="20% - Ênfase6 9 4 7" xfId="10507"/>
    <cellStyle name="20% - Ênfase6 9 4 8" xfId="10508"/>
    <cellStyle name="20% - Ênfase6 9 4 9" xfId="10509"/>
    <cellStyle name="40% - Accent1" xfId="10510"/>
    <cellStyle name="40% - Accent2" xfId="10511"/>
    <cellStyle name="40% - Accent3" xfId="10512"/>
    <cellStyle name="40% - Accent4" xfId="10513"/>
    <cellStyle name="40% - Accent5" xfId="10514"/>
    <cellStyle name="40% - Accent6" xfId="10515"/>
    <cellStyle name="40% - Ênfase1 10" xfId="10516"/>
    <cellStyle name="40% - Ênfase1 10 10" xfId="10517"/>
    <cellStyle name="40% - Ênfase1 10 11" xfId="10518"/>
    <cellStyle name="40% - Ênfase1 10 12" xfId="10519"/>
    <cellStyle name="40% - Ênfase1 10 13" xfId="10520"/>
    <cellStyle name="40% - Ênfase1 10 14" xfId="10521"/>
    <cellStyle name="40% - Ênfase1 10 15" xfId="10522"/>
    <cellStyle name="40% - Ênfase1 10 2" xfId="10523"/>
    <cellStyle name="40% - Ênfase1 10 3" xfId="10524"/>
    <cellStyle name="40% - Ênfase1 10 3 10" xfId="10525"/>
    <cellStyle name="40% - Ênfase1 10 3 2" xfId="10526"/>
    <cellStyle name="40% - Ênfase1 10 3 2 2" xfId="10527"/>
    <cellStyle name="40% - Ênfase1 10 3 2 2 2" xfId="10528"/>
    <cellStyle name="40% - Ênfase1 10 3 2 2 2 2" xfId="10529"/>
    <cellStyle name="40% - Ênfase1 10 3 2 2 3" xfId="10530"/>
    <cellStyle name="40% - Ênfase1 10 3 2 2 4" xfId="10531"/>
    <cellStyle name="40% - Ênfase1 10 3 2 2 5" xfId="10532"/>
    <cellStyle name="40% - Ênfase1 10 3 2 2 6" xfId="10533"/>
    <cellStyle name="40% - Ênfase1 10 3 2 3" xfId="10534"/>
    <cellStyle name="40% - Ênfase1 10 3 2 3 2" xfId="10535"/>
    <cellStyle name="40% - Ênfase1 10 3 2 3 3" xfId="10536"/>
    <cellStyle name="40% - Ênfase1 10 3 2 4" xfId="10537"/>
    <cellStyle name="40% - Ênfase1 10 3 2 5" xfId="10538"/>
    <cellStyle name="40% - Ênfase1 10 3 2 6" xfId="10539"/>
    <cellStyle name="40% - Ênfase1 10 3 2 7" xfId="10540"/>
    <cellStyle name="40% - Ênfase1 10 3 2 8" xfId="10541"/>
    <cellStyle name="40% - Ênfase1 10 3 3" xfId="10542"/>
    <cellStyle name="40% - Ênfase1 10 3 3 2" xfId="10543"/>
    <cellStyle name="40% - Ênfase1 10 3 3 2 2" xfId="10544"/>
    <cellStyle name="40% - Ênfase1 10 3 3 3" xfId="10545"/>
    <cellStyle name="40% - Ênfase1 10 3 3 4" xfId="10546"/>
    <cellStyle name="40% - Ênfase1 10 3 3 5" xfId="10547"/>
    <cellStyle name="40% - Ênfase1 10 3 3 6" xfId="10548"/>
    <cellStyle name="40% - Ênfase1 10 3 4" xfId="10549"/>
    <cellStyle name="40% - Ênfase1 10 3 4 2" xfId="10550"/>
    <cellStyle name="40% - Ênfase1 10 3 4 3" xfId="10551"/>
    <cellStyle name="40% - Ênfase1 10 3 4 4" xfId="10552"/>
    <cellStyle name="40% - Ênfase1 10 3 5" xfId="10553"/>
    <cellStyle name="40% - Ênfase1 10 3 6" xfId="10554"/>
    <cellStyle name="40% - Ênfase1 10 3 7" xfId="10555"/>
    <cellStyle name="40% - Ênfase1 10 3 8" xfId="10556"/>
    <cellStyle name="40% - Ênfase1 10 3 9" xfId="10557"/>
    <cellStyle name="40% - Ênfase1 10 4" xfId="10558"/>
    <cellStyle name="40% - Ênfase1 10 4 10" xfId="10559"/>
    <cellStyle name="40% - Ênfase1 10 4 2" xfId="10560"/>
    <cellStyle name="40% - Ênfase1 10 4 2 2" xfId="10561"/>
    <cellStyle name="40% - Ênfase1 10 4 2 2 2" xfId="10562"/>
    <cellStyle name="40% - Ênfase1 10 4 2 2 2 2" xfId="10563"/>
    <cellStyle name="40% - Ênfase1 10 4 2 2 3" xfId="10564"/>
    <cellStyle name="40% - Ênfase1 10 4 2 2 4" xfId="10565"/>
    <cellStyle name="40% - Ênfase1 10 4 2 2 5" xfId="10566"/>
    <cellStyle name="40% - Ênfase1 10 4 2 2 6" xfId="10567"/>
    <cellStyle name="40% - Ênfase1 10 4 2 3" xfId="10568"/>
    <cellStyle name="40% - Ênfase1 10 4 2 3 2" xfId="10569"/>
    <cellStyle name="40% - Ênfase1 10 4 2 3 3" xfId="10570"/>
    <cellStyle name="40% - Ênfase1 10 4 2 4" xfId="10571"/>
    <cellStyle name="40% - Ênfase1 10 4 2 5" xfId="10572"/>
    <cellStyle name="40% - Ênfase1 10 4 2 6" xfId="10573"/>
    <cellStyle name="40% - Ênfase1 10 4 2 7" xfId="10574"/>
    <cellStyle name="40% - Ênfase1 10 4 2 8" xfId="10575"/>
    <cellStyle name="40% - Ênfase1 10 4 3" xfId="10576"/>
    <cellStyle name="40% - Ênfase1 10 4 3 2" xfId="10577"/>
    <cellStyle name="40% - Ênfase1 10 4 3 2 2" xfId="10578"/>
    <cellStyle name="40% - Ênfase1 10 4 3 3" xfId="10579"/>
    <cellStyle name="40% - Ênfase1 10 4 3 4" xfId="10580"/>
    <cellStyle name="40% - Ênfase1 10 4 3 5" xfId="10581"/>
    <cellStyle name="40% - Ênfase1 10 4 3 6" xfId="10582"/>
    <cellStyle name="40% - Ênfase1 10 4 4" xfId="10583"/>
    <cellStyle name="40% - Ênfase1 10 4 4 2" xfId="10584"/>
    <cellStyle name="40% - Ênfase1 10 4 4 3" xfId="10585"/>
    <cellStyle name="40% - Ênfase1 10 4 4 4" xfId="10586"/>
    <cellStyle name="40% - Ênfase1 10 4 5" xfId="10587"/>
    <cellStyle name="40% - Ênfase1 10 4 6" xfId="10588"/>
    <cellStyle name="40% - Ênfase1 10 4 7" xfId="10589"/>
    <cellStyle name="40% - Ênfase1 10 4 8" xfId="10590"/>
    <cellStyle name="40% - Ênfase1 10 4 9" xfId="10591"/>
    <cellStyle name="40% - Ênfase1 10 5" xfId="10592"/>
    <cellStyle name="40% - Ênfase1 10 5 10" xfId="10593"/>
    <cellStyle name="40% - Ênfase1 10 5 2" xfId="10594"/>
    <cellStyle name="40% - Ênfase1 10 5 2 2" xfId="10595"/>
    <cellStyle name="40% - Ênfase1 10 5 2 2 2" xfId="10596"/>
    <cellStyle name="40% - Ênfase1 10 5 2 2 2 2" xfId="10597"/>
    <cellStyle name="40% - Ênfase1 10 5 2 2 3" xfId="10598"/>
    <cellStyle name="40% - Ênfase1 10 5 2 2 4" xfId="10599"/>
    <cellStyle name="40% - Ênfase1 10 5 2 2 5" xfId="10600"/>
    <cellStyle name="40% - Ênfase1 10 5 2 2 6" xfId="10601"/>
    <cellStyle name="40% - Ênfase1 10 5 2 3" xfId="10602"/>
    <cellStyle name="40% - Ênfase1 10 5 2 3 2" xfId="10603"/>
    <cellStyle name="40% - Ênfase1 10 5 2 3 3" xfId="10604"/>
    <cellStyle name="40% - Ênfase1 10 5 2 4" xfId="10605"/>
    <cellStyle name="40% - Ênfase1 10 5 2 5" xfId="10606"/>
    <cellStyle name="40% - Ênfase1 10 5 2 6" xfId="10607"/>
    <cellStyle name="40% - Ênfase1 10 5 2 7" xfId="10608"/>
    <cellStyle name="40% - Ênfase1 10 5 2 8" xfId="10609"/>
    <cellStyle name="40% - Ênfase1 10 5 3" xfId="10610"/>
    <cellStyle name="40% - Ênfase1 10 5 3 2" xfId="10611"/>
    <cellStyle name="40% - Ênfase1 10 5 3 2 2" xfId="10612"/>
    <cellStyle name="40% - Ênfase1 10 5 3 3" xfId="10613"/>
    <cellStyle name="40% - Ênfase1 10 5 3 4" xfId="10614"/>
    <cellStyle name="40% - Ênfase1 10 5 3 5" xfId="10615"/>
    <cellStyle name="40% - Ênfase1 10 5 3 6" xfId="10616"/>
    <cellStyle name="40% - Ênfase1 10 5 4" xfId="10617"/>
    <cellStyle name="40% - Ênfase1 10 5 4 2" xfId="10618"/>
    <cellStyle name="40% - Ênfase1 10 5 4 3" xfId="10619"/>
    <cellStyle name="40% - Ênfase1 10 5 4 4" xfId="10620"/>
    <cellStyle name="40% - Ênfase1 10 5 5" xfId="10621"/>
    <cellStyle name="40% - Ênfase1 10 5 6" xfId="10622"/>
    <cellStyle name="40% - Ênfase1 10 5 7" xfId="10623"/>
    <cellStyle name="40% - Ênfase1 10 5 8" xfId="10624"/>
    <cellStyle name="40% - Ênfase1 10 5 9" xfId="10625"/>
    <cellStyle name="40% - Ênfase1 10 6" xfId="10626"/>
    <cellStyle name="40% - Ênfase1 10 6 2" xfId="10627"/>
    <cellStyle name="40% - Ênfase1 10 6 2 2" xfId="10628"/>
    <cellStyle name="40% - Ênfase1 10 6 2 2 2" xfId="10629"/>
    <cellStyle name="40% - Ênfase1 10 6 2 3" xfId="10630"/>
    <cellStyle name="40% - Ênfase1 10 6 2 4" xfId="10631"/>
    <cellStyle name="40% - Ênfase1 10 6 2 5" xfId="10632"/>
    <cellStyle name="40% - Ênfase1 10 6 2 6" xfId="10633"/>
    <cellStyle name="40% - Ênfase1 10 6 3" xfId="10634"/>
    <cellStyle name="40% - Ênfase1 10 6 3 2" xfId="10635"/>
    <cellStyle name="40% - Ênfase1 10 6 3 3" xfId="10636"/>
    <cellStyle name="40% - Ênfase1 10 6 3 4" xfId="10637"/>
    <cellStyle name="40% - Ênfase1 10 6 4" xfId="10638"/>
    <cellStyle name="40% - Ênfase1 10 6 5" xfId="10639"/>
    <cellStyle name="40% - Ênfase1 10 6 6" xfId="10640"/>
    <cellStyle name="40% - Ênfase1 10 6 7" xfId="10641"/>
    <cellStyle name="40% - Ênfase1 10 6 8" xfId="10642"/>
    <cellStyle name="40% - Ênfase1 10 6 9" xfId="10643"/>
    <cellStyle name="40% - Ênfase1 10 7" xfId="10644"/>
    <cellStyle name="40% - Ênfase1 10 7 2" xfId="10645"/>
    <cellStyle name="40% - Ênfase1 10 7 2 2" xfId="10646"/>
    <cellStyle name="40% - Ênfase1 10 7 2 2 2" xfId="10647"/>
    <cellStyle name="40% - Ênfase1 10 7 2 3" xfId="10648"/>
    <cellStyle name="40% - Ênfase1 10 7 2 4" xfId="10649"/>
    <cellStyle name="40% - Ênfase1 10 7 2 5" xfId="10650"/>
    <cellStyle name="40% - Ênfase1 10 7 2 6" xfId="10651"/>
    <cellStyle name="40% - Ênfase1 10 7 3" xfId="10652"/>
    <cellStyle name="40% - Ênfase1 10 7 3 2" xfId="10653"/>
    <cellStyle name="40% - Ênfase1 10 7 3 3" xfId="10654"/>
    <cellStyle name="40% - Ênfase1 10 7 4" xfId="10655"/>
    <cellStyle name="40% - Ênfase1 10 7 5" xfId="10656"/>
    <cellStyle name="40% - Ênfase1 10 7 6" xfId="10657"/>
    <cellStyle name="40% - Ênfase1 10 7 7" xfId="10658"/>
    <cellStyle name="40% - Ênfase1 10 7 8" xfId="10659"/>
    <cellStyle name="40% - Ênfase1 10 8" xfId="10660"/>
    <cellStyle name="40% - Ênfase1 10 8 2" xfId="10661"/>
    <cellStyle name="40% - Ênfase1 10 8 2 2" xfId="10662"/>
    <cellStyle name="40% - Ênfase1 10 8 2 3" xfId="10663"/>
    <cellStyle name="40% - Ênfase1 10 8 3" xfId="10664"/>
    <cellStyle name="40% - Ênfase1 10 8 4" xfId="10665"/>
    <cellStyle name="40% - Ênfase1 10 8 5" xfId="10666"/>
    <cellStyle name="40% - Ênfase1 10 8 6" xfId="10667"/>
    <cellStyle name="40% - Ênfase1 10 8 7" xfId="10668"/>
    <cellStyle name="40% - Ênfase1 10 9" xfId="10669"/>
    <cellStyle name="40% - Ênfase1 10 9 2" xfId="10670"/>
    <cellStyle name="40% - Ênfase1 10 9 3" xfId="10671"/>
    <cellStyle name="40% - Ênfase1 10 9 4" xfId="10672"/>
    <cellStyle name="40% - Ênfase1 10 9 5" xfId="10673"/>
    <cellStyle name="40% - Ênfase1 10 9 6" xfId="10674"/>
    <cellStyle name="40% - Ênfase1 11" xfId="10675"/>
    <cellStyle name="40% - Ênfase1 11 10" xfId="10676"/>
    <cellStyle name="40% - Ênfase1 11 11" xfId="10677"/>
    <cellStyle name="40% - Ênfase1 11 12" xfId="10678"/>
    <cellStyle name="40% - Ênfase1 11 13" xfId="10679"/>
    <cellStyle name="40% - Ênfase1 11 14" xfId="10680"/>
    <cellStyle name="40% - Ênfase1 11 15" xfId="10681"/>
    <cellStyle name="40% - Ênfase1 11 2" xfId="10682"/>
    <cellStyle name="40% - Ênfase1 11 3" xfId="10683"/>
    <cellStyle name="40% - Ênfase1 11 3 10" xfId="10684"/>
    <cellStyle name="40% - Ênfase1 11 3 2" xfId="10685"/>
    <cellStyle name="40% - Ênfase1 11 3 2 2" xfId="10686"/>
    <cellStyle name="40% - Ênfase1 11 3 2 2 2" xfId="10687"/>
    <cellStyle name="40% - Ênfase1 11 3 2 2 2 2" xfId="10688"/>
    <cellStyle name="40% - Ênfase1 11 3 2 2 3" xfId="10689"/>
    <cellStyle name="40% - Ênfase1 11 3 2 2 4" xfId="10690"/>
    <cellStyle name="40% - Ênfase1 11 3 2 2 5" xfId="10691"/>
    <cellStyle name="40% - Ênfase1 11 3 2 2 6" xfId="10692"/>
    <cellStyle name="40% - Ênfase1 11 3 2 3" xfId="10693"/>
    <cellStyle name="40% - Ênfase1 11 3 2 3 2" xfId="10694"/>
    <cellStyle name="40% - Ênfase1 11 3 2 3 3" xfId="10695"/>
    <cellStyle name="40% - Ênfase1 11 3 2 4" xfId="10696"/>
    <cellStyle name="40% - Ênfase1 11 3 2 5" xfId="10697"/>
    <cellStyle name="40% - Ênfase1 11 3 2 6" xfId="10698"/>
    <cellStyle name="40% - Ênfase1 11 3 2 7" xfId="10699"/>
    <cellStyle name="40% - Ênfase1 11 3 2 8" xfId="10700"/>
    <cellStyle name="40% - Ênfase1 11 3 3" xfId="10701"/>
    <cellStyle name="40% - Ênfase1 11 3 3 2" xfId="10702"/>
    <cellStyle name="40% - Ênfase1 11 3 3 2 2" xfId="10703"/>
    <cellStyle name="40% - Ênfase1 11 3 3 3" xfId="10704"/>
    <cellStyle name="40% - Ênfase1 11 3 3 4" xfId="10705"/>
    <cellStyle name="40% - Ênfase1 11 3 3 5" xfId="10706"/>
    <cellStyle name="40% - Ênfase1 11 3 3 6" xfId="10707"/>
    <cellStyle name="40% - Ênfase1 11 3 4" xfId="10708"/>
    <cellStyle name="40% - Ênfase1 11 3 4 2" xfId="10709"/>
    <cellStyle name="40% - Ênfase1 11 3 4 3" xfId="10710"/>
    <cellStyle name="40% - Ênfase1 11 3 4 4" xfId="10711"/>
    <cellStyle name="40% - Ênfase1 11 3 5" xfId="10712"/>
    <cellStyle name="40% - Ênfase1 11 3 6" xfId="10713"/>
    <cellStyle name="40% - Ênfase1 11 3 7" xfId="10714"/>
    <cellStyle name="40% - Ênfase1 11 3 8" xfId="10715"/>
    <cellStyle name="40% - Ênfase1 11 3 9" xfId="10716"/>
    <cellStyle name="40% - Ênfase1 11 4" xfId="10717"/>
    <cellStyle name="40% - Ênfase1 11 4 10" xfId="10718"/>
    <cellStyle name="40% - Ênfase1 11 4 2" xfId="10719"/>
    <cellStyle name="40% - Ênfase1 11 4 2 2" xfId="10720"/>
    <cellStyle name="40% - Ênfase1 11 4 2 2 2" xfId="10721"/>
    <cellStyle name="40% - Ênfase1 11 4 2 2 2 2" xfId="10722"/>
    <cellStyle name="40% - Ênfase1 11 4 2 2 3" xfId="10723"/>
    <cellStyle name="40% - Ênfase1 11 4 2 2 4" xfId="10724"/>
    <cellStyle name="40% - Ênfase1 11 4 2 2 5" xfId="10725"/>
    <cellStyle name="40% - Ênfase1 11 4 2 2 6" xfId="10726"/>
    <cellStyle name="40% - Ênfase1 11 4 2 3" xfId="10727"/>
    <cellStyle name="40% - Ênfase1 11 4 2 3 2" xfId="10728"/>
    <cellStyle name="40% - Ênfase1 11 4 2 3 3" xfId="10729"/>
    <cellStyle name="40% - Ênfase1 11 4 2 4" xfId="10730"/>
    <cellStyle name="40% - Ênfase1 11 4 2 5" xfId="10731"/>
    <cellStyle name="40% - Ênfase1 11 4 2 6" xfId="10732"/>
    <cellStyle name="40% - Ênfase1 11 4 2 7" xfId="10733"/>
    <cellStyle name="40% - Ênfase1 11 4 2 8" xfId="10734"/>
    <cellStyle name="40% - Ênfase1 11 4 3" xfId="10735"/>
    <cellStyle name="40% - Ênfase1 11 4 3 2" xfId="10736"/>
    <cellStyle name="40% - Ênfase1 11 4 3 2 2" xfId="10737"/>
    <cellStyle name="40% - Ênfase1 11 4 3 3" xfId="10738"/>
    <cellStyle name="40% - Ênfase1 11 4 3 4" xfId="10739"/>
    <cellStyle name="40% - Ênfase1 11 4 3 5" xfId="10740"/>
    <cellStyle name="40% - Ênfase1 11 4 3 6" xfId="10741"/>
    <cellStyle name="40% - Ênfase1 11 4 4" xfId="10742"/>
    <cellStyle name="40% - Ênfase1 11 4 4 2" xfId="10743"/>
    <cellStyle name="40% - Ênfase1 11 4 4 3" xfId="10744"/>
    <cellStyle name="40% - Ênfase1 11 4 4 4" xfId="10745"/>
    <cellStyle name="40% - Ênfase1 11 4 5" xfId="10746"/>
    <cellStyle name="40% - Ênfase1 11 4 6" xfId="10747"/>
    <cellStyle name="40% - Ênfase1 11 4 7" xfId="10748"/>
    <cellStyle name="40% - Ênfase1 11 4 8" xfId="10749"/>
    <cellStyle name="40% - Ênfase1 11 4 9" xfId="10750"/>
    <cellStyle name="40% - Ênfase1 11 5" xfId="10751"/>
    <cellStyle name="40% - Ênfase1 11 5 10" xfId="10752"/>
    <cellStyle name="40% - Ênfase1 11 5 2" xfId="10753"/>
    <cellStyle name="40% - Ênfase1 11 5 2 2" xfId="10754"/>
    <cellStyle name="40% - Ênfase1 11 5 2 2 2" xfId="10755"/>
    <cellStyle name="40% - Ênfase1 11 5 2 2 2 2" xfId="10756"/>
    <cellStyle name="40% - Ênfase1 11 5 2 2 3" xfId="10757"/>
    <cellStyle name="40% - Ênfase1 11 5 2 2 4" xfId="10758"/>
    <cellStyle name="40% - Ênfase1 11 5 2 2 5" xfId="10759"/>
    <cellStyle name="40% - Ênfase1 11 5 2 2 6" xfId="10760"/>
    <cellStyle name="40% - Ênfase1 11 5 2 3" xfId="10761"/>
    <cellStyle name="40% - Ênfase1 11 5 2 3 2" xfId="10762"/>
    <cellStyle name="40% - Ênfase1 11 5 2 3 3" xfId="10763"/>
    <cellStyle name="40% - Ênfase1 11 5 2 4" xfId="10764"/>
    <cellStyle name="40% - Ênfase1 11 5 2 5" xfId="10765"/>
    <cellStyle name="40% - Ênfase1 11 5 2 6" xfId="10766"/>
    <cellStyle name="40% - Ênfase1 11 5 2 7" xfId="10767"/>
    <cellStyle name="40% - Ênfase1 11 5 2 8" xfId="10768"/>
    <cellStyle name="40% - Ênfase1 11 5 3" xfId="10769"/>
    <cellStyle name="40% - Ênfase1 11 5 3 2" xfId="10770"/>
    <cellStyle name="40% - Ênfase1 11 5 3 2 2" xfId="10771"/>
    <cellStyle name="40% - Ênfase1 11 5 3 3" xfId="10772"/>
    <cellStyle name="40% - Ênfase1 11 5 3 4" xfId="10773"/>
    <cellStyle name="40% - Ênfase1 11 5 3 5" xfId="10774"/>
    <cellStyle name="40% - Ênfase1 11 5 3 6" xfId="10775"/>
    <cellStyle name="40% - Ênfase1 11 5 4" xfId="10776"/>
    <cellStyle name="40% - Ênfase1 11 5 4 2" xfId="10777"/>
    <cellStyle name="40% - Ênfase1 11 5 4 3" xfId="10778"/>
    <cellStyle name="40% - Ênfase1 11 5 4 4" xfId="10779"/>
    <cellStyle name="40% - Ênfase1 11 5 5" xfId="10780"/>
    <cellStyle name="40% - Ênfase1 11 5 6" xfId="10781"/>
    <cellStyle name="40% - Ênfase1 11 5 7" xfId="10782"/>
    <cellStyle name="40% - Ênfase1 11 5 8" xfId="10783"/>
    <cellStyle name="40% - Ênfase1 11 5 9" xfId="10784"/>
    <cellStyle name="40% - Ênfase1 11 6" xfId="10785"/>
    <cellStyle name="40% - Ênfase1 11 6 2" xfId="10786"/>
    <cellStyle name="40% - Ênfase1 11 6 2 2" xfId="10787"/>
    <cellStyle name="40% - Ênfase1 11 6 2 2 2" xfId="10788"/>
    <cellStyle name="40% - Ênfase1 11 6 2 3" xfId="10789"/>
    <cellStyle name="40% - Ênfase1 11 6 2 4" xfId="10790"/>
    <cellStyle name="40% - Ênfase1 11 6 2 5" xfId="10791"/>
    <cellStyle name="40% - Ênfase1 11 6 2 6" xfId="10792"/>
    <cellStyle name="40% - Ênfase1 11 6 3" xfId="10793"/>
    <cellStyle name="40% - Ênfase1 11 6 3 2" xfId="10794"/>
    <cellStyle name="40% - Ênfase1 11 6 3 3" xfId="10795"/>
    <cellStyle name="40% - Ênfase1 11 6 3 4" xfId="10796"/>
    <cellStyle name="40% - Ênfase1 11 6 4" xfId="10797"/>
    <cellStyle name="40% - Ênfase1 11 6 5" xfId="10798"/>
    <cellStyle name="40% - Ênfase1 11 6 6" xfId="10799"/>
    <cellStyle name="40% - Ênfase1 11 6 7" xfId="10800"/>
    <cellStyle name="40% - Ênfase1 11 6 8" xfId="10801"/>
    <cellStyle name="40% - Ênfase1 11 6 9" xfId="10802"/>
    <cellStyle name="40% - Ênfase1 11 7" xfId="10803"/>
    <cellStyle name="40% - Ênfase1 11 7 2" xfId="10804"/>
    <cellStyle name="40% - Ênfase1 11 7 2 2" xfId="10805"/>
    <cellStyle name="40% - Ênfase1 11 7 2 2 2" xfId="10806"/>
    <cellStyle name="40% - Ênfase1 11 7 2 3" xfId="10807"/>
    <cellStyle name="40% - Ênfase1 11 7 2 4" xfId="10808"/>
    <cellStyle name="40% - Ênfase1 11 7 2 5" xfId="10809"/>
    <cellStyle name="40% - Ênfase1 11 7 2 6" xfId="10810"/>
    <cellStyle name="40% - Ênfase1 11 7 3" xfId="10811"/>
    <cellStyle name="40% - Ênfase1 11 7 3 2" xfId="10812"/>
    <cellStyle name="40% - Ênfase1 11 7 3 3" xfId="10813"/>
    <cellStyle name="40% - Ênfase1 11 7 4" xfId="10814"/>
    <cellStyle name="40% - Ênfase1 11 7 5" xfId="10815"/>
    <cellStyle name="40% - Ênfase1 11 7 6" xfId="10816"/>
    <cellStyle name="40% - Ênfase1 11 7 7" xfId="10817"/>
    <cellStyle name="40% - Ênfase1 11 7 8" xfId="10818"/>
    <cellStyle name="40% - Ênfase1 11 8" xfId="10819"/>
    <cellStyle name="40% - Ênfase1 11 8 2" xfId="10820"/>
    <cellStyle name="40% - Ênfase1 11 8 2 2" xfId="10821"/>
    <cellStyle name="40% - Ênfase1 11 8 2 3" xfId="10822"/>
    <cellStyle name="40% - Ênfase1 11 8 3" xfId="10823"/>
    <cellStyle name="40% - Ênfase1 11 8 4" xfId="10824"/>
    <cellStyle name="40% - Ênfase1 11 8 5" xfId="10825"/>
    <cellStyle name="40% - Ênfase1 11 8 6" xfId="10826"/>
    <cellStyle name="40% - Ênfase1 11 8 7" xfId="10827"/>
    <cellStyle name="40% - Ênfase1 11 9" xfId="10828"/>
    <cellStyle name="40% - Ênfase1 11 9 2" xfId="10829"/>
    <cellStyle name="40% - Ênfase1 11 9 3" xfId="10830"/>
    <cellStyle name="40% - Ênfase1 11 9 4" xfId="10831"/>
    <cellStyle name="40% - Ênfase1 11 9 5" xfId="10832"/>
    <cellStyle name="40% - Ênfase1 11 9 6" xfId="10833"/>
    <cellStyle name="40% - Ênfase1 12" xfId="10834"/>
    <cellStyle name="40% - Ênfase1 12 10" xfId="10835"/>
    <cellStyle name="40% - Ênfase1 12 11" xfId="10836"/>
    <cellStyle name="40% - Ênfase1 12 12" xfId="10837"/>
    <cellStyle name="40% - Ênfase1 12 13" xfId="10838"/>
    <cellStyle name="40% - Ênfase1 12 14" xfId="10839"/>
    <cellStyle name="40% - Ênfase1 12 15" xfId="10840"/>
    <cellStyle name="40% - Ênfase1 12 2" xfId="10841"/>
    <cellStyle name="40% - Ênfase1 12 3" xfId="10842"/>
    <cellStyle name="40% - Ênfase1 12 3 10" xfId="10843"/>
    <cellStyle name="40% - Ênfase1 12 3 2" xfId="10844"/>
    <cellStyle name="40% - Ênfase1 12 3 2 2" xfId="10845"/>
    <cellStyle name="40% - Ênfase1 12 3 2 2 2" xfId="10846"/>
    <cellStyle name="40% - Ênfase1 12 3 2 2 2 2" xfId="10847"/>
    <cellStyle name="40% - Ênfase1 12 3 2 2 3" xfId="10848"/>
    <cellStyle name="40% - Ênfase1 12 3 2 2 4" xfId="10849"/>
    <cellStyle name="40% - Ênfase1 12 3 2 2 5" xfId="10850"/>
    <cellStyle name="40% - Ênfase1 12 3 2 2 6" xfId="10851"/>
    <cellStyle name="40% - Ênfase1 12 3 2 3" xfId="10852"/>
    <cellStyle name="40% - Ênfase1 12 3 2 3 2" xfId="10853"/>
    <cellStyle name="40% - Ênfase1 12 3 2 3 3" xfId="10854"/>
    <cellStyle name="40% - Ênfase1 12 3 2 4" xfId="10855"/>
    <cellStyle name="40% - Ênfase1 12 3 2 5" xfId="10856"/>
    <cellStyle name="40% - Ênfase1 12 3 2 6" xfId="10857"/>
    <cellStyle name="40% - Ênfase1 12 3 2 7" xfId="10858"/>
    <cellStyle name="40% - Ênfase1 12 3 2 8" xfId="10859"/>
    <cellStyle name="40% - Ênfase1 12 3 3" xfId="10860"/>
    <cellStyle name="40% - Ênfase1 12 3 3 2" xfId="10861"/>
    <cellStyle name="40% - Ênfase1 12 3 3 2 2" xfId="10862"/>
    <cellStyle name="40% - Ênfase1 12 3 3 3" xfId="10863"/>
    <cellStyle name="40% - Ênfase1 12 3 3 4" xfId="10864"/>
    <cellStyle name="40% - Ênfase1 12 3 3 5" xfId="10865"/>
    <cellStyle name="40% - Ênfase1 12 3 3 6" xfId="10866"/>
    <cellStyle name="40% - Ênfase1 12 3 4" xfId="10867"/>
    <cellStyle name="40% - Ênfase1 12 3 4 2" xfId="10868"/>
    <cellStyle name="40% - Ênfase1 12 3 4 3" xfId="10869"/>
    <cellStyle name="40% - Ênfase1 12 3 4 4" xfId="10870"/>
    <cellStyle name="40% - Ênfase1 12 3 5" xfId="10871"/>
    <cellStyle name="40% - Ênfase1 12 3 6" xfId="10872"/>
    <cellStyle name="40% - Ênfase1 12 3 7" xfId="10873"/>
    <cellStyle name="40% - Ênfase1 12 3 8" xfId="10874"/>
    <cellStyle name="40% - Ênfase1 12 3 9" xfId="10875"/>
    <cellStyle name="40% - Ênfase1 12 4" xfId="10876"/>
    <cellStyle name="40% - Ênfase1 12 4 10" xfId="10877"/>
    <cellStyle name="40% - Ênfase1 12 4 2" xfId="10878"/>
    <cellStyle name="40% - Ênfase1 12 4 2 2" xfId="10879"/>
    <cellStyle name="40% - Ênfase1 12 4 2 2 2" xfId="10880"/>
    <cellStyle name="40% - Ênfase1 12 4 2 2 2 2" xfId="10881"/>
    <cellStyle name="40% - Ênfase1 12 4 2 2 3" xfId="10882"/>
    <cellStyle name="40% - Ênfase1 12 4 2 2 4" xfId="10883"/>
    <cellStyle name="40% - Ênfase1 12 4 2 2 5" xfId="10884"/>
    <cellStyle name="40% - Ênfase1 12 4 2 2 6" xfId="10885"/>
    <cellStyle name="40% - Ênfase1 12 4 2 3" xfId="10886"/>
    <cellStyle name="40% - Ênfase1 12 4 2 3 2" xfId="10887"/>
    <cellStyle name="40% - Ênfase1 12 4 2 3 3" xfId="10888"/>
    <cellStyle name="40% - Ênfase1 12 4 2 4" xfId="10889"/>
    <cellStyle name="40% - Ênfase1 12 4 2 5" xfId="10890"/>
    <cellStyle name="40% - Ênfase1 12 4 2 6" xfId="10891"/>
    <cellStyle name="40% - Ênfase1 12 4 2 7" xfId="10892"/>
    <cellStyle name="40% - Ênfase1 12 4 2 8" xfId="10893"/>
    <cellStyle name="40% - Ênfase1 12 4 3" xfId="10894"/>
    <cellStyle name="40% - Ênfase1 12 4 3 2" xfId="10895"/>
    <cellStyle name="40% - Ênfase1 12 4 3 2 2" xfId="10896"/>
    <cellStyle name="40% - Ênfase1 12 4 3 3" xfId="10897"/>
    <cellStyle name="40% - Ênfase1 12 4 3 4" xfId="10898"/>
    <cellStyle name="40% - Ênfase1 12 4 3 5" xfId="10899"/>
    <cellStyle name="40% - Ênfase1 12 4 3 6" xfId="10900"/>
    <cellStyle name="40% - Ênfase1 12 4 4" xfId="10901"/>
    <cellStyle name="40% - Ênfase1 12 4 4 2" xfId="10902"/>
    <cellStyle name="40% - Ênfase1 12 4 4 3" xfId="10903"/>
    <cellStyle name="40% - Ênfase1 12 4 4 4" xfId="10904"/>
    <cellStyle name="40% - Ênfase1 12 4 5" xfId="10905"/>
    <cellStyle name="40% - Ênfase1 12 4 6" xfId="10906"/>
    <cellStyle name="40% - Ênfase1 12 4 7" xfId="10907"/>
    <cellStyle name="40% - Ênfase1 12 4 8" xfId="10908"/>
    <cellStyle name="40% - Ênfase1 12 4 9" xfId="10909"/>
    <cellStyle name="40% - Ênfase1 12 5" xfId="10910"/>
    <cellStyle name="40% - Ênfase1 12 5 10" xfId="10911"/>
    <cellStyle name="40% - Ênfase1 12 5 2" xfId="10912"/>
    <cellStyle name="40% - Ênfase1 12 5 2 2" xfId="10913"/>
    <cellStyle name="40% - Ênfase1 12 5 2 2 2" xfId="10914"/>
    <cellStyle name="40% - Ênfase1 12 5 2 2 2 2" xfId="10915"/>
    <cellStyle name="40% - Ênfase1 12 5 2 2 3" xfId="10916"/>
    <cellStyle name="40% - Ênfase1 12 5 2 2 4" xfId="10917"/>
    <cellStyle name="40% - Ênfase1 12 5 2 2 5" xfId="10918"/>
    <cellStyle name="40% - Ênfase1 12 5 2 2 6" xfId="10919"/>
    <cellStyle name="40% - Ênfase1 12 5 2 3" xfId="10920"/>
    <cellStyle name="40% - Ênfase1 12 5 2 3 2" xfId="10921"/>
    <cellStyle name="40% - Ênfase1 12 5 2 3 3" xfId="10922"/>
    <cellStyle name="40% - Ênfase1 12 5 2 4" xfId="10923"/>
    <cellStyle name="40% - Ênfase1 12 5 2 5" xfId="10924"/>
    <cellStyle name="40% - Ênfase1 12 5 2 6" xfId="10925"/>
    <cellStyle name="40% - Ênfase1 12 5 2 7" xfId="10926"/>
    <cellStyle name="40% - Ênfase1 12 5 2 8" xfId="10927"/>
    <cellStyle name="40% - Ênfase1 12 5 3" xfId="10928"/>
    <cellStyle name="40% - Ênfase1 12 5 3 2" xfId="10929"/>
    <cellStyle name="40% - Ênfase1 12 5 3 2 2" xfId="10930"/>
    <cellStyle name="40% - Ênfase1 12 5 3 3" xfId="10931"/>
    <cellStyle name="40% - Ênfase1 12 5 3 4" xfId="10932"/>
    <cellStyle name="40% - Ênfase1 12 5 3 5" xfId="10933"/>
    <cellStyle name="40% - Ênfase1 12 5 3 6" xfId="10934"/>
    <cellStyle name="40% - Ênfase1 12 5 4" xfId="10935"/>
    <cellStyle name="40% - Ênfase1 12 5 4 2" xfId="10936"/>
    <cellStyle name="40% - Ênfase1 12 5 4 3" xfId="10937"/>
    <cellStyle name="40% - Ênfase1 12 5 4 4" xfId="10938"/>
    <cellStyle name="40% - Ênfase1 12 5 5" xfId="10939"/>
    <cellStyle name="40% - Ênfase1 12 5 6" xfId="10940"/>
    <cellStyle name="40% - Ênfase1 12 5 7" xfId="10941"/>
    <cellStyle name="40% - Ênfase1 12 5 8" xfId="10942"/>
    <cellStyle name="40% - Ênfase1 12 5 9" xfId="10943"/>
    <cellStyle name="40% - Ênfase1 12 6" xfId="10944"/>
    <cellStyle name="40% - Ênfase1 12 6 2" xfId="10945"/>
    <cellStyle name="40% - Ênfase1 12 6 2 2" xfId="10946"/>
    <cellStyle name="40% - Ênfase1 12 6 2 2 2" xfId="10947"/>
    <cellStyle name="40% - Ênfase1 12 6 2 3" xfId="10948"/>
    <cellStyle name="40% - Ênfase1 12 6 2 4" xfId="10949"/>
    <cellStyle name="40% - Ênfase1 12 6 2 5" xfId="10950"/>
    <cellStyle name="40% - Ênfase1 12 6 2 6" xfId="10951"/>
    <cellStyle name="40% - Ênfase1 12 6 3" xfId="10952"/>
    <cellStyle name="40% - Ênfase1 12 6 3 2" xfId="10953"/>
    <cellStyle name="40% - Ênfase1 12 6 3 3" xfId="10954"/>
    <cellStyle name="40% - Ênfase1 12 6 3 4" xfId="10955"/>
    <cellStyle name="40% - Ênfase1 12 6 4" xfId="10956"/>
    <cellStyle name="40% - Ênfase1 12 6 5" xfId="10957"/>
    <cellStyle name="40% - Ênfase1 12 6 6" xfId="10958"/>
    <cellStyle name="40% - Ênfase1 12 6 7" xfId="10959"/>
    <cellStyle name="40% - Ênfase1 12 6 8" xfId="10960"/>
    <cellStyle name="40% - Ênfase1 12 6 9" xfId="10961"/>
    <cellStyle name="40% - Ênfase1 12 7" xfId="10962"/>
    <cellStyle name="40% - Ênfase1 12 7 2" xfId="10963"/>
    <cellStyle name="40% - Ênfase1 12 7 2 2" xfId="10964"/>
    <cellStyle name="40% - Ênfase1 12 7 2 2 2" xfId="10965"/>
    <cellStyle name="40% - Ênfase1 12 7 2 3" xfId="10966"/>
    <cellStyle name="40% - Ênfase1 12 7 2 4" xfId="10967"/>
    <cellStyle name="40% - Ênfase1 12 7 2 5" xfId="10968"/>
    <cellStyle name="40% - Ênfase1 12 7 2 6" xfId="10969"/>
    <cellStyle name="40% - Ênfase1 12 7 3" xfId="10970"/>
    <cellStyle name="40% - Ênfase1 12 7 3 2" xfId="10971"/>
    <cellStyle name="40% - Ênfase1 12 7 3 3" xfId="10972"/>
    <cellStyle name="40% - Ênfase1 12 7 4" xfId="10973"/>
    <cellStyle name="40% - Ênfase1 12 7 5" xfId="10974"/>
    <cellStyle name="40% - Ênfase1 12 7 6" xfId="10975"/>
    <cellStyle name="40% - Ênfase1 12 7 7" xfId="10976"/>
    <cellStyle name="40% - Ênfase1 12 7 8" xfId="10977"/>
    <cellStyle name="40% - Ênfase1 12 8" xfId="10978"/>
    <cellStyle name="40% - Ênfase1 12 8 2" xfId="10979"/>
    <cellStyle name="40% - Ênfase1 12 8 2 2" xfId="10980"/>
    <cellStyle name="40% - Ênfase1 12 8 2 3" xfId="10981"/>
    <cellStyle name="40% - Ênfase1 12 8 3" xfId="10982"/>
    <cellStyle name="40% - Ênfase1 12 8 4" xfId="10983"/>
    <cellStyle name="40% - Ênfase1 12 8 5" xfId="10984"/>
    <cellStyle name="40% - Ênfase1 12 8 6" xfId="10985"/>
    <cellStyle name="40% - Ênfase1 12 8 7" xfId="10986"/>
    <cellStyle name="40% - Ênfase1 12 9" xfId="10987"/>
    <cellStyle name="40% - Ênfase1 12 9 2" xfId="10988"/>
    <cellStyle name="40% - Ênfase1 12 9 3" xfId="10989"/>
    <cellStyle name="40% - Ênfase1 12 9 4" xfId="10990"/>
    <cellStyle name="40% - Ênfase1 12 9 5" xfId="10991"/>
    <cellStyle name="40% - Ênfase1 12 9 6" xfId="10992"/>
    <cellStyle name="40% - Ênfase1 13" xfId="10993"/>
    <cellStyle name="40% - Ênfase1 13 10" xfId="10994"/>
    <cellStyle name="40% - Ênfase1 13 11" xfId="10995"/>
    <cellStyle name="40% - Ênfase1 13 12" xfId="10996"/>
    <cellStyle name="40% - Ênfase1 13 13" xfId="10997"/>
    <cellStyle name="40% - Ênfase1 13 14" xfId="10998"/>
    <cellStyle name="40% - Ênfase1 13 15" xfId="10999"/>
    <cellStyle name="40% - Ênfase1 13 2" xfId="11000"/>
    <cellStyle name="40% - Ênfase1 13 3" xfId="11001"/>
    <cellStyle name="40% - Ênfase1 13 3 10" xfId="11002"/>
    <cellStyle name="40% - Ênfase1 13 3 2" xfId="11003"/>
    <cellStyle name="40% - Ênfase1 13 3 2 2" xfId="11004"/>
    <cellStyle name="40% - Ênfase1 13 3 2 2 2" xfId="11005"/>
    <cellStyle name="40% - Ênfase1 13 3 2 2 2 2" xfId="11006"/>
    <cellStyle name="40% - Ênfase1 13 3 2 2 3" xfId="11007"/>
    <cellStyle name="40% - Ênfase1 13 3 2 2 4" xfId="11008"/>
    <cellStyle name="40% - Ênfase1 13 3 2 2 5" xfId="11009"/>
    <cellStyle name="40% - Ênfase1 13 3 2 2 6" xfId="11010"/>
    <cellStyle name="40% - Ênfase1 13 3 2 3" xfId="11011"/>
    <cellStyle name="40% - Ênfase1 13 3 2 3 2" xfId="11012"/>
    <cellStyle name="40% - Ênfase1 13 3 2 3 3" xfId="11013"/>
    <cellStyle name="40% - Ênfase1 13 3 2 4" xfId="11014"/>
    <cellStyle name="40% - Ênfase1 13 3 2 5" xfId="11015"/>
    <cellStyle name="40% - Ênfase1 13 3 2 6" xfId="11016"/>
    <cellStyle name="40% - Ênfase1 13 3 2 7" xfId="11017"/>
    <cellStyle name="40% - Ênfase1 13 3 2 8" xfId="11018"/>
    <cellStyle name="40% - Ênfase1 13 3 3" xfId="11019"/>
    <cellStyle name="40% - Ênfase1 13 3 3 2" xfId="11020"/>
    <cellStyle name="40% - Ênfase1 13 3 3 2 2" xfId="11021"/>
    <cellStyle name="40% - Ênfase1 13 3 3 3" xfId="11022"/>
    <cellStyle name="40% - Ênfase1 13 3 3 4" xfId="11023"/>
    <cellStyle name="40% - Ênfase1 13 3 3 5" xfId="11024"/>
    <cellStyle name="40% - Ênfase1 13 3 3 6" xfId="11025"/>
    <cellStyle name="40% - Ênfase1 13 3 4" xfId="11026"/>
    <cellStyle name="40% - Ênfase1 13 3 4 2" xfId="11027"/>
    <cellStyle name="40% - Ênfase1 13 3 4 3" xfId="11028"/>
    <cellStyle name="40% - Ênfase1 13 3 4 4" xfId="11029"/>
    <cellStyle name="40% - Ênfase1 13 3 5" xfId="11030"/>
    <cellStyle name="40% - Ênfase1 13 3 6" xfId="11031"/>
    <cellStyle name="40% - Ênfase1 13 3 7" xfId="11032"/>
    <cellStyle name="40% - Ênfase1 13 3 8" xfId="11033"/>
    <cellStyle name="40% - Ênfase1 13 3 9" xfId="11034"/>
    <cellStyle name="40% - Ênfase1 13 4" xfId="11035"/>
    <cellStyle name="40% - Ênfase1 13 4 10" xfId="11036"/>
    <cellStyle name="40% - Ênfase1 13 4 2" xfId="11037"/>
    <cellStyle name="40% - Ênfase1 13 4 2 2" xfId="11038"/>
    <cellStyle name="40% - Ênfase1 13 4 2 2 2" xfId="11039"/>
    <cellStyle name="40% - Ênfase1 13 4 2 2 2 2" xfId="11040"/>
    <cellStyle name="40% - Ênfase1 13 4 2 2 3" xfId="11041"/>
    <cellStyle name="40% - Ênfase1 13 4 2 2 4" xfId="11042"/>
    <cellStyle name="40% - Ênfase1 13 4 2 2 5" xfId="11043"/>
    <cellStyle name="40% - Ênfase1 13 4 2 2 6" xfId="11044"/>
    <cellStyle name="40% - Ênfase1 13 4 2 3" xfId="11045"/>
    <cellStyle name="40% - Ênfase1 13 4 2 3 2" xfId="11046"/>
    <cellStyle name="40% - Ênfase1 13 4 2 3 3" xfId="11047"/>
    <cellStyle name="40% - Ênfase1 13 4 2 4" xfId="11048"/>
    <cellStyle name="40% - Ênfase1 13 4 2 5" xfId="11049"/>
    <cellStyle name="40% - Ênfase1 13 4 2 6" xfId="11050"/>
    <cellStyle name="40% - Ênfase1 13 4 2 7" xfId="11051"/>
    <cellStyle name="40% - Ênfase1 13 4 2 8" xfId="11052"/>
    <cellStyle name="40% - Ênfase1 13 4 3" xfId="11053"/>
    <cellStyle name="40% - Ênfase1 13 4 3 2" xfId="11054"/>
    <cellStyle name="40% - Ênfase1 13 4 3 2 2" xfId="11055"/>
    <cellStyle name="40% - Ênfase1 13 4 3 3" xfId="11056"/>
    <cellStyle name="40% - Ênfase1 13 4 3 4" xfId="11057"/>
    <cellStyle name="40% - Ênfase1 13 4 3 5" xfId="11058"/>
    <cellStyle name="40% - Ênfase1 13 4 3 6" xfId="11059"/>
    <cellStyle name="40% - Ênfase1 13 4 4" xfId="11060"/>
    <cellStyle name="40% - Ênfase1 13 4 4 2" xfId="11061"/>
    <cellStyle name="40% - Ênfase1 13 4 4 3" xfId="11062"/>
    <cellStyle name="40% - Ênfase1 13 4 4 4" xfId="11063"/>
    <cellStyle name="40% - Ênfase1 13 4 5" xfId="11064"/>
    <cellStyle name="40% - Ênfase1 13 4 6" xfId="11065"/>
    <cellStyle name="40% - Ênfase1 13 4 7" xfId="11066"/>
    <cellStyle name="40% - Ênfase1 13 4 8" xfId="11067"/>
    <cellStyle name="40% - Ênfase1 13 4 9" xfId="11068"/>
    <cellStyle name="40% - Ênfase1 13 5" xfId="11069"/>
    <cellStyle name="40% - Ênfase1 13 5 10" xfId="11070"/>
    <cellStyle name="40% - Ênfase1 13 5 2" xfId="11071"/>
    <cellStyle name="40% - Ênfase1 13 5 2 2" xfId="11072"/>
    <cellStyle name="40% - Ênfase1 13 5 2 2 2" xfId="11073"/>
    <cellStyle name="40% - Ênfase1 13 5 2 2 2 2" xfId="11074"/>
    <cellStyle name="40% - Ênfase1 13 5 2 2 3" xfId="11075"/>
    <cellStyle name="40% - Ênfase1 13 5 2 2 4" xfId="11076"/>
    <cellStyle name="40% - Ênfase1 13 5 2 2 5" xfId="11077"/>
    <cellStyle name="40% - Ênfase1 13 5 2 2 6" xfId="11078"/>
    <cellStyle name="40% - Ênfase1 13 5 2 3" xfId="11079"/>
    <cellStyle name="40% - Ênfase1 13 5 2 3 2" xfId="11080"/>
    <cellStyle name="40% - Ênfase1 13 5 2 3 3" xfId="11081"/>
    <cellStyle name="40% - Ênfase1 13 5 2 4" xfId="11082"/>
    <cellStyle name="40% - Ênfase1 13 5 2 5" xfId="11083"/>
    <cellStyle name="40% - Ênfase1 13 5 2 6" xfId="11084"/>
    <cellStyle name="40% - Ênfase1 13 5 2 7" xfId="11085"/>
    <cellStyle name="40% - Ênfase1 13 5 2 8" xfId="11086"/>
    <cellStyle name="40% - Ênfase1 13 5 3" xfId="11087"/>
    <cellStyle name="40% - Ênfase1 13 5 3 2" xfId="11088"/>
    <cellStyle name="40% - Ênfase1 13 5 3 2 2" xfId="11089"/>
    <cellStyle name="40% - Ênfase1 13 5 3 3" xfId="11090"/>
    <cellStyle name="40% - Ênfase1 13 5 3 4" xfId="11091"/>
    <cellStyle name="40% - Ênfase1 13 5 3 5" xfId="11092"/>
    <cellStyle name="40% - Ênfase1 13 5 3 6" xfId="11093"/>
    <cellStyle name="40% - Ênfase1 13 5 4" xfId="11094"/>
    <cellStyle name="40% - Ênfase1 13 5 4 2" xfId="11095"/>
    <cellStyle name="40% - Ênfase1 13 5 4 3" xfId="11096"/>
    <cellStyle name="40% - Ênfase1 13 5 4 4" xfId="11097"/>
    <cellStyle name="40% - Ênfase1 13 5 5" xfId="11098"/>
    <cellStyle name="40% - Ênfase1 13 5 6" xfId="11099"/>
    <cellStyle name="40% - Ênfase1 13 5 7" xfId="11100"/>
    <cellStyle name="40% - Ênfase1 13 5 8" xfId="11101"/>
    <cellStyle name="40% - Ênfase1 13 5 9" xfId="11102"/>
    <cellStyle name="40% - Ênfase1 13 6" xfId="11103"/>
    <cellStyle name="40% - Ênfase1 13 6 2" xfId="11104"/>
    <cellStyle name="40% - Ênfase1 13 6 2 2" xfId="11105"/>
    <cellStyle name="40% - Ênfase1 13 6 2 2 2" xfId="11106"/>
    <cellStyle name="40% - Ênfase1 13 6 2 3" xfId="11107"/>
    <cellStyle name="40% - Ênfase1 13 6 2 4" xfId="11108"/>
    <cellStyle name="40% - Ênfase1 13 6 2 5" xfId="11109"/>
    <cellStyle name="40% - Ênfase1 13 6 2 6" xfId="11110"/>
    <cellStyle name="40% - Ênfase1 13 6 3" xfId="11111"/>
    <cellStyle name="40% - Ênfase1 13 6 3 2" xfId="11112"/>
    <cellStyle name="40% - Ênfase1 13 6 3 3" xfId="11113"/>
    <cellStyle name="40% - Ênfase1 13 6 3 4" xfId="11114"/>
    <cellStyle name="40% - Ênfase1 13 6 4" xfId="11115"/>
    <cellStyle name="40% - Ênfase1 13 6 5" xfId="11116"/>
    <cellStyle name="40% - Ênfase1 13 6 6" xfId="11117"/>
    <cellStyle name="40% - Ênfase1 13 6 7" xfId="11118"/>
    <cellStyle name="40% - Ênfase1 13 6 8" xfId="11119"/>
    <cellStyle name="40% - Ênfase1 13 6 9" xfId="11120"/>
    <cellStyle name="40% - Ênfase1 13 7" xfId="11121"/>
    <cellStyle name="40% - Ênfase1 13 7 2" xfId="11122"/>
    <cellStyle name="40% - Ênfase1 13 7 2 2" xfId="11123"/>
    <cellStyle name="40% - Ênfase1 13 7 2 2 2" xfId="11124"/>
    <cellStyle name="40% - Ênfase1 13 7 2 3" xfId="11125"/>
    <cellStyle name="40% - Ênfase1 13 7 2 4" xfId="11126"/>
    <cellStyle name="40% - Ênfase1 13 7 2 5" xfId="11127"/>
    <cellStyle name="40% - Ênfase1 13 7 2 6" xfId="11128"/>
    <cellStyle name="40% - Ênfase1 13 7 3" xfId="11129"/>
    <cellStyle name="40% - Ênfase1 13 7 3 2" xfId="11130"/>
    <cellStyle name="40% - Ênfase1 13 7 3 3" xfId="11131"/>
    <cellStyle name="40% - Ênfase1 13 7 4" xfId="11132"/>
    <cellStyle name="40% - Ênfase1 13 7 5" xfId="11133"/>
    <cellStyle name="40% - Ênfase1 13 7 6" xfId="11134"/>
    <cellStyle name="40% - Ênfase1 13 7 7" xfId="11135"/>
    <cellStyle name="40% - Ênfase1 13 7 8" xfId="11136"/>
    <cellStyle name="40% - Ênfase1 13 8" xfId="11137"/>
    <cellStyle name="40% - Ênfase1 13 8 2" xfId="11138"/>
    <cellStyle name="40% - Ênfase1 13 8 2 2" xfId="11139"/>
    <cellStyle name="40% - Ênfase1 13 8 2 3" xfId="11140"/>
    <cellStyle name="40% - Ênfase1 13 8 3" xfId="11141"/>
    <cellStyle name="40% - Ênfase1 13 8 4" xfId="11142"/>
    <cellStyle name="40% - Ênfase1 13 8 5" xfId="11143"/>
    <cellStyle name="40% - Ênfase1 13 8 6" xfId="11144"/>
    <cellStyle name="40% - Ênfase1 13 8 7" xfId="11145"/>
    <cellStyle name="40% - Ênfase1 13 9" xfId="11146"/>
    <cellStyle name="40% - Ênfase1 13 9 2" xfId="11147"/>
    <cellStyle name="40% - Ênfase1 13 9 3" xfId="11148"/>
    <cellStyle name="40% - Ênfase1 13 9 4" xfId="11149"/>
    <cellStyle name="40% - Ênfase1 13 9 5" xfId="11150"/>
    <cellStyle name="40% - Ênfase1 13 9 6" xfId="11151"/>
    <cellStyle name="40% - Ênfase1 14" xfId="11152"/>
    <cellStyle name="40% - Ênfase1 14 2" xfId="11153"/>
    <cellStyle name="40% - Ênfase1 15" xfId="11154"/>
    <cellStyle name="40% - Ênfase1 15 10" xfId="11155"/>
    <cellStyle name="40% - Ênfase1 15 11" xfId="11156"/>
    <cellStyle name="40% - Ênfase1 15 2" xfId="11157"/>
    <cellStyle name="40% - Ênfase1 15 3" xfId="11158"/>
    <cellStyle name="40% - Ênfase1 15 3 2" xfId="11159"/>
    <cellStyle name="40% - Ênfase1 15 3 2 2" xfId="11160"/>
    <cellStyle name="40% - Ênfase1 15 3 2 2 2" xfId="11161"/>
    <cellStyle name="40% - Ênfase1 15 3 2 3" xfId="11162"/>
    <cellStyle name="40% - Ênfase1 15 3 2 4" xfId="11163"/>
    <cellStyle name="40% - Ênfase1 15 3 2 5" xfId="11164"/>
    <cellStyle name="40% - Ênfase1 15 3 2 6" xfId="11165"/>
    <cellStyle name="40% - Ênfase1 15 3 3" xfId="11166"/>
    <cellStyle name="40% - Ênfase1 15 3 3 2" xfId="11167"/>
    <cellStyle name="40% - Ênfase1 15 3 3 3" xfId="11168"/>
    <cellStyle name="40% - Ênfase1 15 3 4" xfId="11169"/>
    <cellStyle name="40% - Ênfase1 15 3 5" xfId="11170"/>
    <cellStyle name="40% - Ênfase1 15 3 6" xfId="11171"/>
    <cellStyle name="40% - Ênfase1 15 3 7" xfId="11172"/>
    <cellStyle name="40% - Ênfase1 15 3 8" xfId="11173"/>
    <cellStyle name="40% - Ênfase1 15 4" xfId="11174"/>
    <cellStyle name="40% - Ênfase1 15 4 2" xfId="11175"/>
    <cellStyle name="40% - Ênfase1 15 4 2 2" xfId="11176"/>
    <cellStyle name="40% - Ênfase1 15 4 3" xfId="11177"/>
    <cellStyle name="40% - Ênfase1 15 4 4" xfId="11178"/>
    <cellStyle name="40% - Ênfase1 15 4 5" xfId="11179"/>
    <cellStyle name="40% - Ênfase1 15 4 6" xfId="11180"/>
    <cellStyle name="40% - Ênfase1 15 5" xfId="11181"/>
    <cellStyle name="40% - Ênfase1 15 5 2" xfId="11182"/>
    <cellStyle name="40% - Ênfase1 15 5 3" xfId="11183"/>
    <cellStyle name="40% - Ênfase1 15 5 4" xfId="11184"/>
    <cellStyle name="40% - Ênfase1 15 6" xfId="11185"/>
    <cellStyle name="40% - Ênfase1 15 7" xfId="11186"/>
    <cellStyle name="40% - Ênfase1 15 8" xfId="11187"/>
    <cellStyle name="40% - Ênfase1 15 9" xfId="11188"/>
    <cellStyle name="40% - Ênfase1 16" xfId="11189"/>
    <cellStyle name="40% - Ênfase1 16 10" xfId="11190"/>
    <cellStyle name="40% - Ênfase1 16 11" xfId="11191"/>
    <cellStyle name="40% - Ênfase1 16 2" xfId="11192"/>
    <cellStyle name="40% - Ênfase1 16 3" xfId="11193"/>
    <cellStyle name="40% - Ênfase1 16 3 2" xfId="11194"/>
    <cellStyle name="40% - Ênfase1 16 3 2 2" xfId="11195"/>
    <cellStyle name="40% - Ênfase1 16 3 2 2 2" xfId="11196"/>
    <cellStyle name="40% - Ênfase1 16 3 2 3" xfId="11197"/>
    <cellStyle name="40% - Ênfase1 16 3 2 4" xfId="11198"/>
    <cellStyle name="40% - Ênfase1 16 3 2 5" xfId="11199"/>
    <cellStyle name="40% - Ênfase1 16 3 2 6" xfId="11200"/>
    <cellStyle name="40% - Ênfase1 16 3 3" xfId="11201"/>
    <cellStyle name="40% - Ênfase1 16 3 3 2" xfId="11202"/>
    <cellStyle name="40% - Ênfase1 16 3 3 3" xfId="11203"/>
    <cellStyle name="40% - Ênfase1 16 3 4" xfId="11204"/>
    <cellStyle name="40% - Ênfase1 16 3 5" xfId="11205"/>
    <cellStyle name="40% - Ênfase1 16 3 6" xfId="11206"/>
    <cellStyle name="40% - Ênfase1 16 3 7" xfId="11207"/>
    <cellStyle name="40% - Ênfase1 16 3 8" xfId="11208"/>
    <cellStyle name="40% - Ênfase1 16 4" xfId="11209"/>
    <cellStyle name="40% - Ênfase1 16 4 2" xfId="11210"/>
    <cellStyle name="40% - Ênfase1 16 4 2 2" xfId="11211"/>
    <cellStyle name="40% - Ênfase1 16 4 3" xfId="11212"/>
    <cellStyle name="40% - Ênfase1 16 4 4" xfId="11213"/>
    <cellStyle name="40% - Ênfase1 16 4 5" xfId="11214"/>
    <cellStyle name="40% - Ênfase1 16 4 6" xfId="11215"/>
    <cellStyle name="40% - Ênfase1 16 5" xfId="11216"/>
    <cellStyle name="40% - Ênfase1 16 5 2" xfId="11217"/>
    <cellStyle name="40% - Ênfase1 16 5 3" xfId="11218"/>
    <cellStyle name="40% - Ênfase1 16 5 4" xfId="11219"/>
    <cellStyle name="40% - Ênfase1 16 6" xfId="11220"/>
    <cellStyle name="40% - Ênfase1 16 7" xfId="11221"/>
    <cellStyle name="40% - Ênfase1 16 8" xfId="11222"/>
    <cellStyle name="40% - Ênfase1 16 9" xfId="11223"/>
    <cellStyle name="40% - Ênfase1 17" xfId="11224"/>
    <cellStyle name="40% - Ênfase1 17 10" xfId="11225"/>
    <cellStyle name="40% - Ênfase1 17 2" xfId="11226"/>
    <cellStyle name="40% - Ênfase1 17 3" xfId="11227"/>
    <cellStyle name="40% - Ênfase1 17 3 2" xfId="11228"/>
    <cellStyle name="40% - Ênfase1 17 3 2 2" xfId="11229"/>
    <cellStyle name="40% - Ênfase1 17 3 3" xfId="11230"/>
    <cellStyle name="40% - Ênfase1 17 3 4" xfId="11231"/>
    <cellStyle name="40% - Ênfase1 17 3 5" xfId="11232"/>
    <cellStyle name="40% - Ênfase1 17 3 6" xfId="11233"/>
    <cellStyle name="40% - Ênfase1 17 4" xfId="11234"/>
    <cellStyle name="40% - Ênfase1 17 4 2" xfId="11235"/>
    <cellStyle name="40% - Ênfase1 17 4 3" xfId="11236"/>
    <cellStyle name="40% - Ênfase1 17 4 4" xfId="11237"/>
    <cellStyle name="40% - Ênfase1 17 5" xfId="11238"/>
    <cellStyle name="40% - Ênfase1 17 6" xfId="11239"/>
    <cellStyle name="40% - Ênfase1 17 7" xfId="11240"/>
    <cellStyle name="40% - Ênfase1 17 8" xfId="11241"/>
    <cellStyle name="40% - Ênfase1 17 9" xfId="11242"/>
    <cellStyle name="40% - Ênfase1 18" xfId="11243"/>
    <cellStyle name="40% - Ênfase1 18 2" xfId="11244"/>
    <cellStyle name="40% - Ênfase1 18 2 2" xfId="11245"/>
    <cellStyle name="40% - Ênfase1 18 2 2 2" xfId="11246"/>
    <cellStyle name="40% - Ênfase1 18 2 3" xfId="11247"/>
    <cellStyle name="40% - Ênfase1 18 2 4" xfId="11248"/>
    <cellStyle name="40% - Ênfase1 18 2 5" xfId="11249"/>
    <cellStyle name="40% - Ênfase1 18 2 6" xfId="11250"/>
    <cellStyle name="40% - Ênfase1 18 3" xfId="11251"/>
    <cellStyle name="40% - Ênfase1 18 3 2" xfId="11252"/>
    <cellStyle name="40% - Ênfase1 18 3 3" xfId="11253"/>
    <cellStyle name="40% - Ênfase1 18 4" xfId="11254"/>
    <cellStyle name="40% - Ênfase1 18 5" xfId="11255"/>
    <cellStyle name="40% - Ênfase1 18 6" xfId="11256"/>
    <cellStyle name="40% - Ênfase1 18 7" xfId="11257"/>
    <cellStyle name="40% - Ênfase1 18 8" xfId="11258"/>
    <cellStyle name="40% - Ênfase1 19" xfId="11259"/>
    <cellStyle name="40% - Ênfase1 19 2" xfId="11260"/>
    <cellStyle name="40% - Ênfase1 19 2 2" xfId="11261"/>
    <cellStyle name="40% - Ênfase1 19 2 3" xfId="11262"/>
    <cellStyle name="40% - Ênfase1 19 3" xfId="11263"/>
    <cellStyle name="40% - Ênfase1 19 4" xfId="11264"/>
    <cellStyle name="40% - Ênfase1 19 5" xfId="11265"/>
    <cellStyle name="40% - Ênfase1 19 6" xfId="11266"/>
    <cellStyle name="40% - Ênfase1 19 7" xfId="11267"/>
    <cellStyle name="40% - Ênfase1 2" xfId="11268"/>
    <cellStyle name="40% - Ênfase1 2 2" xfId="11269"/>
    <cellStyle name="40% - Ênfase1 2 2 2" xfId="11270"/>
    <cellStyle name="40% - Ênfase1 2 2 2 10" xfId="11271"/>
    <cellStyle name="40% - Ênfase1 2 2 2 2" xfId="11272"/>
    <cellStyle name="40% - Ênfase1 2 2 2 2 2" xfId="11273"/>
    <cellStyle name="40% - Ênfase1 2 2 2 2 2 2" xfId="11274"/>
    <cellStyle name="40% - Ênfase1 2 2 2 2 2 2 2" xfId="11275"/>
    <cellStyle name="40% - Ênfase1 2 2 2 2 2 3" xfId="11276"/>
    <cellStyle name="40% - Ênfase1 2 2 2 2 2 4" xfId="11277"/>
    <cellStyle name="40% - Ênfase1 2 2 2 2 2 5" xfId="11278"/>
    <cellStyle name="40% - Ênfase1 2 2 2 2 2 6" xfId="11279"/>
    <cellStyle name="40% - Ênfase1 2 2 2 2 3" xfId="11280"/>
    <cellStyle name="40% - Ênfase1 2 2 2 2 3 2" xfId="11281"/>
    <cellStyle name="40% - Ênfase1 2 2 2 2 3 3" xfId="11282"/>
    <cellStyle name="40% - Ênfase1 2 2 2 2 4" xfId="11283"/>
    <cellStyle name="40% - Ênfase1 2 2 2 2 5" xfId="11284"/>
    <cellStyle name="40% - Ênfase1 2 2 2 2 6" xfId="11285"/>
    <cellStyle name="40% - Ênfase1 2 2 2 2 7" xfId="11286"/>
    <cellStyle name="40% - Ênfase1 2 2 2 2 8" xfId="11287"/>
    <cellStyle name="40% - Ênfase1 2 2 2 3" xfId="11288"/>
    <cellStyle name="40% - Ênfase1 2 2 2 3 2" xfId="11289"/>
    <cellStyle name="40% - Ênfase1 2 2 2 3 2 2" xfId="11290"/>
    <cellStyle name="40% - Ênfase1 2 2 2 3 3" xfId="11291"/>
    <cellStyle name="40% - Ênfase1 2 2 2 3 4" xfId="11292"/>
    <cellStyle name="40% - Ênfase1 2 2 2 3 5" xfId="11293"/>
    <cellStyle name="40% - Ênfase1 2 2 2 3 6" xfId="11294"/>
    <cellStyle name="40% - Ênfase1 2 2 2 4" xfId="11295"/>
    <cellStyle name="40% - Ênfase1 2 2 2 4 2" xfId="11296"/>
    <cellStyle name="40% - Ênfase1 2 2 2 4 3" xfId="11297"/>
    <cellStyle name="40% - Ênfase1 2 2 2 4 4" xfId="11298"/>
    <cellStyle name="40% - Ênfase1 2 2 2 5" xfId="11299"/>
    <cellStyle name="40% - Ênfase1 2 2 2 6" xfId="11300"/>
    <cellStyle name="40% - Ênfase1 2 2 2 7" xfId="11301"/>
    <cellStyle name="40% - Ênfase1 2 2 2 8" xfId="11302"/>
    <cellStyle name="40% - Ênfase1 2 2 2 9" xfId="11303"/>
    <cellStyle name="40% - Ênfase1 2 2 3" xfId="11304"/>
    <cellStyle name="40% - Ênfase1 2 2 4" xfId="11305"/>
    <cellStyle name="40% - Ênfase1 2 2 4 10" xfId="11306"/>
    <cellStyle name="40% - Ênfase1 2 2 4 2" xfId="11307"/>
    <cellStyle name="40% - Ênfase1 2 2 4 2 2" xfId="11308"/>
    <cellStyle name="40% - Ênfase1 2 2 4 2 2 2" xfId="11309"/>
    <cellStyle name="40% - Ênfase1 2 2 4 2 2 2 2" xfId="11310"/>
    <cellStyle name="40% - Ênfase1 2 2 4 2 2 3" xfId="11311"/>
    <cellStyle name="40% - Ênfase1 2 2 4 2 2 4" xfId="11312"/>
    <cellStyle name="40% - Ênfase1 2 2 4 2 2 5" xfId="11313"/>
    <cellStyle name="40% - Ênfase1 2 2 4 2 2 6" xfId="11314"/>
    <cellStyle name="40% - Ênfase1 2 2 4 2 3" xfId="11315"/>
    <cellStyle name="40% - Ênfase1 2 2 4 2 3 2" xfId="11316"/>
    <cellStyle name="40% - Ênfase1 2 2 4 2 3 3" xfId="11317"/>
    <cellStyle name="40% - Ênfase1 2 2 4 2 4" xfId="11318"/>
    <cellStyle name="40% - Ênfase1 2 2 4 2 5" xfId="11319"/>
    <cellStyle name="40% - Ênfase1 2 2 4 2 6" xfId="11320"/>
    <cellStyle name="40% - Ênfase1 2 2 4 2 7" xfId="11321"/>
    <cellStyle name="40% - Ênfase1 2 2 4 2 8" xfId="11322"/>
    <cellStyle name="40% - Ênfase1 2 2 4 3" xfId="11323"/>
    <cellStyle name="40% - Ênfase1 2 2 4 3 2" xfId="11324"/>
    <cellStyle name="40% - Ênfase1 2 2 4 3 2 2" xfId="11325"/>
    <cellStyle name="40% - Ênfase1 2 2 4 3 3" xfId="11326"/>
    <cellStyle name="40% - Ênfase1 2 2 4 3 4" xfId="11327"/>
    <cellStyle name="40% - Ênfase1 2 2 4 3 5" xfId="11328"/>
    <cellStyle name="40% - Ênfase1 2 2 4 3 6" xfId="11329"/>
    <cellStyle name="40% - Ênfase1 2 2 4 4" xfId="11330"/>
    <cellStyle name="40% - Ênfase1 2 2 4 4 2" xfId="11331"/>
    <cellStyle name="40% - Ênfase1 2 2 4 4 3" xfId="11332"/>
    <cellStyle name="40% - Ênfase1 2 2 4 4 4" xfId="11333"/>
    <cellStyle name="40% - Ênfase1 2 2 4 5" xfId="11334"/>
    <cellStyle name="40% - Ênfase1 2 2 4 6" xfId="11335"/>
    <cellStyle name="40% - Ênfase1 2 2 4 7" xfId="11336"/>
    <cellStyle name="40% - Ênfase1 2 2 4 8" xfId="11337"/>
    <cellStyle name="40% - Ênfase1 2 2 4 9" xfId="11338"/>
    <cellStyle name="40% - Ênfase1 2 2 5" xfId="11339"/>
    <cellStyle name="40% - Ênfase1 2 2 5 10" xfId="11340"/>
    <cellStyle name="40% - Ênfase1 2 2 5 2" xfId="11341"/>
    <cellStyle name="40% - Ênfase1 2 2 5 2 2" xfId="11342"/>
    <cellStyle name="40% - Ênfase1 2 2 5 2 2 2" xfId="11343"/>
    <cellStyle name="40% - Ênfase1 2 2 5 2 2 2 2" xfId="11344"/>
    <cellStyle name="40% - Ênfase1 2 2 5 2 2 3" xfId="11345"/>
    <cellStyle name="40% - Ênfase1 2 2 5 2 2 4" xfId="11346"/>
    <cellStyle name="40% - Ênfase1 2 2 5 2 2 5" xfId="11347"/>
    <cellStyle name="40% - Ênfase1 2 2 5 2 2 6" xfId="11348"/>
    <cellStyle name="40% - Ênfase1 2 2 5 2 3" xfId="11349"/>
    <cellStyle name="40% - Ênfase1 2 2 5 2 3 2" xfId="11350"/>
    <cellStyle name="40% - Ênfase1 2 2 5 2 3 3" xfId="11351"/>
    <cellStyle name="40% - Ênfase1 2 2 5 2 4" xfId="11352"/>
    <cellStyle name="40% - Ênfase1 2 2 5 2 5" xfId="11353"/>
    <cellStyle name="40% - Ênfase1 2 2 5 2 6" xfId="11354"/>
    <cellStyle name="40% - Ênfase1 2 2 5 2 7" xfId="11355"/>
    <cellStyle name="40% - Ênfase1 2 2 5 2 8" xfId="11356"/>
    <cellStyle name="40% - Ênfase1 2 2 5 3" xfId="11357"/>
    <cellStyle name="40% - Ênfase1 2 2 5 3 2" xfId="11358"/>
    <cellStyle name="40% - Ênfase1 2 2 5 3 2 2" xfId="11359"/>
    <cellStyle name="40% - Ênfase1 2 2 5 3 3" xfId="11360"/>
    <cellStyle name="40% - Ênfase1 2 2 5 3 4" xfId="11361"/>
    <cellStyle name="40% - Ênfase1 2 2 5 3 5" xfId="11362"/>
    <cellStyle name="40% - Ênfase1 2 2 5 3 6" xfId="11363"/>
    <cellStyle name="40% - Ênfase1 2 2 5 4" xfId="11364"/>
    <cellStyle name="40% - Ênfase1 2 2 5 4 2" xfId="11365"/>
    <cellStyle name="40% - Ênfase1 2 2 5 4 3" xfId="11366"/>
    <cellStyle name="40% - Ênfase1 2 2 5 4 4" xfId="11367"/>
    <cellStyle name="40% - Ênfase1 2 2 5 5" xfId="11368"/>
    <cellStyle name="40% - Ênfase1 2 2 5 6" xfId="11369"/>
    <cellStyle name="40% - Ênfase1 2 2 5 7" xfId="11370"/>
    <cellStyle name="40% - Ênfase1 2 2 5 8" xfId="11371"/>
    <cellStyle name="40% - Ênfase1 2 2 5 9" xfId="11372"/>
    <cellStyle name="40% - Ênfase1 2 2 6" xfId="11373"/>
    <cellStyle name="40% - Ênfase1 2 2 6 10" xfId="11374"/>
    <cellStyle name="40% - Ênfase1 2 2 6 2" xfId="11375"/>
    <cellStyle name="40% - Ênfase1 2 2 6 2 2" xfId="11376"/>
    <cellStyle name="40% - Ênfase1 2 2 6 2 2 2" xfId="11377"/>
    <cellStyle name="40% - Ênfase1 2 2 6 2 2 2 2" xfId="11378"/>
    <cellStyle name="40% - Ênfase1 2 2 6 2 2 3" xfId="11379"/>
    <cellStyle name="40% - Ênfase1 2 2 6 2 2 4" xfId="11380"/>
    <cellStyle name="40% - Ênfase1 2 2 6 2 2 5" xfId="11381"/>
    <cellStyle name="40% - Ênfase1 2 2 6 2 2 6" xfId="11382"/>
    <cellStyle name="40% - Ênfase1 2 2 6 2 3" xfId="11383"/>
    <cellStyle name="40% - Ênfase1 2 2 6 2 3 2" xfId="11384"/>
    <cellStyle name="40% - Ênfase1 2 2 6 2 3 3" xfId="11385"/>
    <cellStyle name="40% - Ênfase1 2 2 6 2 4" xfId="11386"/>
    <cellStyle name="40% - Ênfase1 2 2 6 2 5" xfId="11387"/>
    <cellStyle name="40% - Ênfase1 2 2 6 2 6" xfId="11388"/>
    <cellStyle name="40% - Ênfase1 2 2 6 2 7" xfId="11389"/>
    <cellStyle name="40% - Ênfase1 2 2 6 2 8" xfId="11390"/>
    <cellStyle name="40% - Ênfase1 2 2 6 3" xfId="11391"/>
    <cellStyle name="40% - Ênfase1 2 2 6 3 2" xfId="11392"/>
    <cellStyle name="40% - Ênfase1 2 2 6 3 2 2" xfId="11393"/>
    <cellStyle name="40% - Ênfase1 2 2 6 3 3" xfId="11394"/>
    <cellStyle name="40% - Ênfase1 2 2 6 3 4" xfId="11395"/>
    <cellStyle name="40% - Ênfase1 2 2 6 3 5" xfId="11396"/>
    <cellStyle name="40% - Ênfase1 2 2 6 3 6" xfId="11397"/>
    <cellStyle name="40% - Ênfase1 2 2 6 4" xfId="11398"/>
    <cellStyle name="40% - Ênfase1 2 2 6 4 2" xfId="11399"/>
    <cellStyle name="40% - Ênfase1 2 2 6 4 3" xfId="11400"/>
    <cellStyle name="40% - Ênfase1 2 2 6 4 4" xfId="11401"/>
    <cellStyle name="40% - Ênfase1 2 2 6 5" xfId="11402"/>
    <cellStyle name="40% - Ênfase1 2 2 6 6" xfId="11403"/>
    <cellStyle name="40% - Ênfase1 2 2 6 7" xfId="11404"/>
    <cellStyle name="40% - Ênfase1 2 2 6 8" xfId="11405"/>
    <cellStyle name="40% - Ênfase1 2 2 6 9" xfId="11406"/>
    <cellStyle name="40% - Ênfase1 2 3" xfId="11407"/>
    <cellStyle name="40% - Ênfase1 2 3 10" xfId="11408"/>
    <cellStyle name="40% - Ênfase1 2 3 11" xfId="11409"/>
    <cellStyle name="40% - Ênfase1 2 3 12" xfId="11410"/>
    <cellStyle name="40% - Ênfase1 2 3 2" xfId="11411"/>
    <cellStyle name="40% - Ênfase1 2 3 3" xfId="11412"/>
    <cellStyle name="40% - Ênfase1 2 3 3 2" xfId="11413"/>
    <cellStyle name="40% - Ênfase1 2 3 3 2 2" xfId="11414"/>
    <cellStyle name="40% - Ênfase1 2 3 3 2 2 2" xfId="11415"/>
    <cellStyle name="40% - Ênfase1 2 3 3 2 3" xfId="11416"/>
    <cellStyle name="40% - Ênfase1 2 3 3 2 4" xfId="11417"/>
    <cellStyle name="40% - Ênfase1 2 3 3 2 5" xfId="11418"/>
    <cellStyle name="40% - Ênfase1 2 3 3 2 6" xfId="11419"/>
    <cellStyle name="40% - Ênfase1 2 3 3 3" xfId="11420"/>
    <cellStyle name="40% - Ênfase1 2 3 3 3 2" xfId="11421"/>
    <cellStyle name="40% - Ênfase1 2 3 3 3 3" xfId="11422"/>
    <cellStyle name="40% - Ênfase1 2 3 3 3 4" xfId="11423"/>
    <cellStyle name="40% - Ênfase1 2 3 3 4" xfId="11424"/>
    <cellStyle name="40% - Ênfase1 2 3 3 5" xfId="11425"/>
    <cellStyle name="40% - Ênfase1 2 3 3 6" xfId="11426"/>
    <cellStyle name="40% - Ênfase1 2 3 3 7" xfId="11427"/>
    <cellStyle name="40% - Ênfase1 2 3 3 8" xfId="11428"/>
    <cellStyle name="40% - Ênfase1 2 3 3 9" xfId="11429"/>
    <cellStyle name="40% - Ênfase1 2 3 4" xfId="11430"/>
    <cellStyle name="40% - Ênfase1 2 3 4 2" xfId="11431"/>
    <cellStyle name="40% - Ênfase1 2 3 4 2 2" xfId="11432"/>
    <cellStyle name="40% - Ênfase1 2 3 4 2 2 2" xfId="11433"/>
    <cellStyle name="40% - Ênfase1 2 3 4 2 3" xfId="11434"/>
    <cellStyle name="40% - Ênfase1 2 3 4 2 4" xfId="11435"/>
    <cellStyle name="40% - Ênfase1 2 3 4 2 5" xfId="11436"/>
    <cellStyle name="40% - Ênfase1 2 3 4 2 6" xfId="11437"/>
    <cellStyle name="40% - Ênfase1 2 3 4 3" xfId="11438"/>
    <cellStyle name="40% - Ênfase1 2 3 4 3 2" xfId="11439"/>
    <cellStyle name="40% - Ênfase1 2 3 4 3 3" xfId="11440"/>
    <cellStyle name="40% - Ênfase1 2 3 4 4" xfId="11441"/>
    <cellStyle name="40% - Ênfase1 2 3 4 5" xfId="11442"/>
    <cellStyle name="40% - Ênfase1 2 3 4 6" xfId="11443"/>
    <cellStyle name="40% - Ênfase1 2 3 4 7" xfId="11444"/>
    <cellStyle name="40% - Ênfase1 2 3 4 8" xfId="11445"/>
    <cellStyle name="40% - Ênfase1 2 3 5" xfId="11446"/>
    <cellStyle name="40% - Ênfase1 2 3 5 2" xfId="11447"/>
    <cellStyle name="40% - Ênfase1 2 3 5 2 2" xfId="11448"/>
    <cellStyle name="40% - Ênfase1 2 3 5 3" xfId="11449"/>
    <cellStyle name="40% - Ênfase1 2 3 5 4" xfId="11450"/>
    <cellStyle name="40% - Ênfase1 2 3 5 5" xfId="11451"/>
    <cellStyle name="40% - Ênfase1 2 3 5 6" xfId="11452"/>
    <cellStyle name="40% - Ênfase1 2 3 6" xfId="11453"/>
    <cellStyle name="40% - Ênfase1 2 3 6 2" xfId="11454"/>
    <cellStyle name="40% - Ênfase1 2 3 6 3" xfId="11455"/>
    <cellStyle name="40% - Ênfase1 2 3 6 4" xfId="11456"/>
    <cellStyle name="40% - Ênfase1 2 3 7" xfId="11457"/>
    <cellStyle name="40% - Ênfase1 2 3 8" xfId="11458"/>
    <cellStyle name="40% - Ênfase1 2 3 9" xfId="11459"/>
    <cellStyle name="40% - Ênfase1 2 4" xfId="11460"/>
    <cellStyle name="40% - Ênfase1 2 4 10" xfId="11461"/>
    <cellStyle name="40% - Ênfase1 2 4 2" xfId="11462"/>
    <cellStyle name="40% - Ênfase1 2 4 2 2" xfId="11463"/>
    <cellStyle name="40% - Ênfase1 2 4 2 2 2" xfId="11464"/>
    <cellStyle name="40% - Ênfase1 2 4 2 2 2 2" xfId="11465"/>
    <cellStyle name="40% - Ênfase1 2 4 2 2 3" xfId="11466"/>
    <cellStyle name="40% - Ênfase1 2 4 2 2 4" xfId="11467"/>
    <cellStyle name="40% - Ênfase1 2 4 2 2 5" xfId="11468"/>
    <cellStyle name="40% - Ênfase1 2 4 2 2 6" xfId="11469"/>
    <cellStyle name="40% - Ênfase1 2 4 2 3" xfId="11470"/>
    <cellStyle name="40% - Ênfase1 2 4 2 3 2" xfId="11471"/>
    <cellStyle name="40% - Ênfase1 2 4 2 3 3" xfId="11472"/>
    <cellStyle name="40% - Ênfase1 2 4 2 4" xfId="11473"/>
    <cellStyle name="40% - Ênfase1 2 4 2 5" xfId="11474"/>
    <cellStyle name="40% - Ênfase1 2 4 2 6" xfId="11475"/>
    <cellStyle name="40% - Ênfase1 2 4 2 7" xfId="11476"/>
    <cellStyle name="40% - Ênfase1 2 4 2 8" xfId="11477"/>
    <cellStyle name="40% - Ênfase1 2 4 3" xfId="11478"/>
    <cellStyle name="40% - Ênfase1 2 4 3 2" xfId="11479"/>
    <cellStyle name="40% - Ênfase1 2 4 3 2 2" xfId="11480"/>
    <cellStyle name="40% - Ênfase1 2 4 3 3" xfId="11481"/>
    <cellStyle name="40% - Ênfase1 2 4 3 4" xfId="11482"/>
    <cellStyle name="40% - Ênfase1 2 4 3 5" xfId="11483"/>
    <cellStyle name="40% - Ênfase1 2 4 3 6" xfId="11484"/>
    <cellStyle name="40% - Ênfase1 2 4 4" xfId="11485"/>
    <cellStyle name="40% - Ênfase1 2 4 4 2" xfId="11486"/>
    <cellStyle name="40% - Ênfase1 2 4 4 3" xfId="11487"/>
    <cellStyle name="40% - Ênfase1 2 4 4 4" xfId="11488"/>
    <cellStyle name="40% - Ênfase1 2 4 5" xfId="11489"/>
    <cellStyle name="40% - Ênfase1 2 4 6" xfId="11490"/>
    <cellStyle name="40% - Ênfase1 2 4 7" xfId="11491"/>
    <cellStyle name="40% - Ênfase1 2 4 8" xfId="11492"/>
    <cellStyle name="40% - Ênfase1 2 4 9" xfId="11493"/>
    <cellStyle name="40% - Ênfase1 20" xfId="11494"/>
    <cellStyle name="40% - Ênfase1 20 2" xfId="11495"/>
    <cellStyle name="40% - Ênfase1 20 3" xfId="11496"/>
    <cellStyle name="40% - Ênfase1 20 4" xfId="11497"/>
    <cellStyle name="40% - Ênfase1 20 5" xfId="11498"/>
    <cellStyle name="40% - Ênfase1 20 6" xfId="11499"/>
    <cellStyle name="40% - Ênfase1 21" xfId="11500"/>
    <cellStyle name="40% - Ênfase1 22" xfId="11501"/>
    <cellStyle name="40% - Ênfase1 23" xfId="11502"/>
    <cellStyle name="40% - Ênfase1 24" xfId="11503"/>
    <cellStyle name="40% - Ênfase1 25" xfId="11504"/>
    <cellStyle name="40% - Ênfase1 26" xfId="11505"/>
    <cellStyle name="40% - Ênfase1 3" xfId="11506"/>
    <cellStyle name="40% - Ênfase1 3 2" xfId="11507"/>
    <cellStyle name="40% - Ênfase1 3 2 2" xfId="11508"/>
    <cellStyle name="40% - Ênfase1 3 2 2 10" xfId="11509"/>
    <cellStyle name="40% - Ênfase1 3 2 2 2" xfId="11510"/>
    <cellStyle name="40% - Ênfase1 3 2 2 2 2" xfId="11511"/>
    <cellStyle name="40% - Ênfase1 3 2 2 2 2 2" xfId="11512"/>
    <cellStyle name="40% - Ênfase1 3 2 2 2 2 2 2" xfId="11513"/>
    <cellStyle name="40% - Ênfase1 3 2 2 2 2 3" xfId="11514"/>
    <cellStyle name="40% - Ênfase1 3 2 2 2 2 4" xfId="11515"/>
    <cellStyle name="40% - Ênfase1 3 2 2 2 2 5" xfId="11516"/>
    <cellStyle name="40% - Ênfase1 3 2 2 2 2 6" xfId="11517"/>
    <cellStyle name="40% - Ênfase1 3 2 2 2 3" xfId="11518"/>
    <cellStyle name="40% - Ênfase1 3 2 2 2 3 2" xfId="11519"/>
    <cellStyle name="40% - Ênfase1 3 2 2 2 3 3" xfId="11520"/>
    <cellStyle name="40% - Ênfase1 3 2 2 2 4" xfId="11521"/>
    <cellStyle name="40% - Ênfase1 3 2 2 2 5" xfId="11522"/>
    <cellStyle name="40% - Ênfase1 3 2 2 2 6" xfId="11523"/>
    <cellStyle name="40% - Ênfase1 3 2 2 2 7" xfId="11524"/>
    <cellStyle name="40% - Ênfase1 3 2 2 2 8" xfId="11525"/>
    <cellStyle name="40% - Ênfase1 3 2 2 3" xfId="11526"/>
    <cellStyle name="40% - Ênfase1 3 2 2 3 2" xfId="11527"/>
    <cellStyle name="40% - Ênfase1 3 2 2 3 2 2" xfId="11528"/>
    <cellStyle name="40% - Ênfase1 3 2 2 3 3" xfId="11529"/>
    <cellStyle name="40% - Ênfase1 3 2 2 3 4" xfId="11530"/>
    <cellStyle name="40% - Ênfase1 3 2 2 3 5" xfId="11531"/>
    <cellStyle name="40% - Ênfase1 3 2 2 3 6" xfId="11532"/>
    <cellStyle name="40% - Ênfase1 3 2 2 4" xfId="11533"/>
    <cellStyle name="40% - Ênfase1 3 2 2 4 2" xfId="11534"/>
    <cellStyle name="40% - Ênfase1 3 2 2 4 3" xfId="11535"/>
    <cellStyle name="40% - Ênfase1 3 2 2 4 4" xfId="11536"/>
    <cellStyle name="40% - Ênfase1 3 2 2 5" xfId="11537"/>
    <cellStyle name="40% - Ênfase1 3 2 2 6" xfId="11538"/>
    <cellStyle name="40% - Ênfase1 3 2 2 7" xfId="11539"/>
    <cellStyle name="40% - Ênfase1 3 2 2 8" xfId="11540"/>
    <cellStyle name="40% - Ênfase1 3 2 2 9" xfId="11541"/>
    <cellStyle name="40% - Ênfase1 3 2 3" xfId="11542"/>
    <cellStyle name="40% - Ênfase1 3 2 4" xfId="11543"/>
    <cellStyle name="40% - Ênfase1 3 2 4 10" xfId="11544"/>
    <cellStyle name="40% - Ênfase1 3 2 4 2" xfId="11545"/>
    <cellStyle name="40% - Ênfase1 3 2 4 2 2" xfId="11546"/>
    <cellStyle name="40% - Ênfase1 3 2 4 2 2 2" xfId="11547"/>
    <cellStyle name="40% - Ênfase1 3 2 4 2 2 2 2" xfId="11548"/>
    <cellStyle name="40% - Ênfase1 3 2 4 2 2 3" xfId="11549"/>
    <cellStyle name="40% - Ênfase1 3 2 4 2 2 4" xfId="11550"/>
    <cellStyle name="40% - Ênfase1 3 2 4 2 2 5" xfId="11551"/>
    <cellStyle name="40% - Ênfase1 3 2 4 2 2 6" xfId="11552"/>
    <cellStyle name="40% - Ênfase1 3 2 4 2 3" xfId="11553"/>
    <cellStyle name="40% - Ênfase1 3 2 4 2 3 2" xfId="11554"/>
    <cellStyle name="40% - Ênfase1 3 2 4 2 3 3" xfId="11555"/>
    <cellStyle name="40% - Ênfase1 3 2 4 2 4" xfId="11556"/>
    <cellStyle name="40% - Ênfase1 3 2 4 2 5" xfId="11557"/>
    <cellStyle name="40% - Ênfase1 3 2 4 2 6" xfId="11558"/>
    <cellStyle name="40% - Ênfase1 3 2 4 2 7" xfId="11559"/>
    <cellStyle name="40% - Ênfase1 3 2 4 2 8" xfId="11560"/>
    <cellStyle name="40% - Ênfase1 3 2 4 3" xfId="11561"/>
    <cellStyle name="40% - Ênfase1 3 2 4 3 2" xfId="11562"/>
    <cellStyle name="40% - Ênfase1 3 2 4 3 2 2" xfId="11563"/>
    <cellStyle name="40% - Ênfase1 3 2 4 3 3" xfId="11564"/>
    <cellStyle name="40% - Ênfase1 3 2 4 3 4" xfId="11565"/>
    <cellStyle name="40% - Ênfase1 3 2 4 3 5" xfId="11566"/>
    <cellStyle name="40% - Ênfase1 3 2 4 3 6" xfId="11567"/>
    <cellStyle name="40% - Ênfase1 3 2 4 4" xfId="11568"/>
    <cellStyle name="40% - Ênfase1 3 2 4 4 2" xfId="11569"/>
    <cellStyle name="40% - Ênfase1 3 2 4 4 3" xfId="11570"/>
    <cellStyle name="40% - Ênfase1 3 2 4 4 4" xfId="11571"/>
    <cellStyle name="40% - Ênfase1 3 2 4 5" xfId="11572"/>
    <cellStyle name="40% - Ênfase1 3 2 4 6" xfId="11573"/>
    <cellStyle name="40% - Ênfase1 3 2 4 7" xfId="11574"/>
    <cellStyle name="40% - Ênfase1 3 2 4 8" xfId="11575"/>
    <cellStyle name="40% - Ênfase1 3 2 4 9" xfId="11576"/>
    <cellStyle name="40% - Ênfase1 3 2 5" xfId="11577"/>
    <cellStyle name="40% - Ênfase1 3 2 5 10" xfId="11578"/>
    <cellStyle name="40% - Ênfase1 3 2 5 2" xfId="11579"/>
    <cellStyle name="40% - Ênfase1 3 2 5 2 2" xfId="11580"/>
    <cellStyle name="40% - Ênfase1 3 2 5 2 2 2" xfId="11581"/>
    <cellStyle name="40% - Ênfase1 3 2 5 2 2 2 2" xfId="11582"/>
    <cellStyle name="40% - Ênfase1 3 2 5 2 2 3" xfId="11583"/>
    <cellStyle name="40% - Ênfase1 3 2 5 2 2 4" xfId="11584"/>
    <cellStyle name="40% - Ênfase1 3 2 5 2 2 5" xfId="11585"/>
    <cellStyle name="40% - Ênfase1 3 2 5 2 2 6" xfId="11586"/>
    <cellStyle name="40% - Ênfase1 3 2 5 2 3" xfId="11587"/>
    <cellStyle name="40% - Ênfase1 3 2 5 2 3 2" xfId="11588"/>
    <cellStyle name="40% - Ênfase1 3 2 5 2 3 3" xfId="11589"/>
    <cellStyle name="40% - Ênfase1 3 2 5 2 4" xfId="11590"/>
    <cellStyle name="40% - Ênfase1 3 2 5 2 5" xfId="11591"/>
    <cellStyle name="40% - Ênfase1 3 2 5 2 6" xfId="11592"/>
    <cellStyle name="40% - Ênfase1 3 2 5 2 7" xfId="11593"/>
    <cellStyle name="40% - Ênfase1 3 2 5 2 8" xfId="11594"/>
    <cellStyle name="40% - Ênfase1 3 2 5 3" xfId="11595"/>
    <cellStyle name="40% - Ênfase1 3 2 5 3 2" xfId="11596"/>
    <cellStyle name="40% - Ênfase1 3 2 5 3 2 2" xfId="11597"/>
    <cellStyle name="40% - Ênfase1 3 2 5 3 3" xfId="11598"/>
    <cellStyle name="40% - Ênfase1 3 2 5 3 4" xfId="11599"/>
    <cellStyle name="40% - Ênfase1 3 2 5 3 5" xfId="11600"/>
    <cellStyle name="40% - Ênfase1 3 2 5 3 6" xfId="11601"/>
    <cellStyle name="40% - Ênfase1 3 2 5 4" xfId="11602"/>
    <cellStyle name="40% - Ênfase1 3 2 5 4 2" xfId="11603"/>
    <cellStyle name="40% - Ênfase1 3 2 5 4 3" xfId="11604"/>
    <cellStyle name="40% - Ênfase1 3 2 5 4 4" xfId="11605"/>
    <cellStyle name="40% - Ênfase1 3 2 5 5" xfId="11606"/>
    <cellStyle name="40% - Ênfase1 3 2 5 6" xfId="11607"/>
    <cellStyle name="40% - Ênfase1 3 2 5 7" xfId="11608"/>
    <cellStyle name="40% - Ênfase1 3 2 5 8" xfId="11609"/>
    <cellStyle name="40% - Ênfase1 3 2 5 9" xfId="11610"/>
    <cellStyle name="40% - Ênfase1 3 2 6" xfId="11611"/>
    <cellStyle name="40% - Ênfase1 3 2 6 10" xfId="11612"/>
    <cellStyle name="40% - Ênfase1 3 2 6 2" xfId="11613"/>
    <cellStyle name="40% - Ênfase1 3 2 6 2 2" xfId="11614"/>
    <cellStyle name="40% - Ênfase1 3 2 6 2 2 2" xfId="11615"/>
    <cellStyle name="40% - Ênfase1 3 2 6 2 2 2 2" xfId="11616"/>
    <cellStyle name="40% - Ênfase1 3 2 6 2 2 3" xfId="11617"/>
    <cellStyle name="40% - Ênfase1 3 2 6 2 2 4" xfId="11618"/>
    <cellStyle name="40% - Ênfase1 3 2 6 2 2 5" xfId="11619"/>
    <cellStyle name="40% - Ênfase1 3 2 6 2 2 6" xfId="11620"/>
    <cellStyle name="40% - Ênfase1 3 2 6 2 3" xfId="11621"/>
    <cellStyle name="40% - Ênfase1 3 2 6 2 3 2" xfId="11622"/>
    <cellStyle name="40% - Ênfase1 3 2 6 2 3 3" xfId="11623"/>
    <cellStyle name="40% - Ênfase1 3 2 6 2 4" xfId="11624"/>
    <cellStyle name="40% - Ênfase1 3 2 6 2 5" xfId="11625"/>
    <cellStyle name="40% - Ênfase1 3 2 6 2 6" xfId="11626"/>
    <cellStyle name="40% - Ênfase1 3 2 6 2 7" xfId="11627"/>
    <cellStyle name="40% - Ênfase1 3 2 6 2 8" xfId="11628"/>
    <cellStyle name="40% - Ênfase1 3 2 6 3" xfId="11629"/>
    <cellStyle name="40% - Ênfase1 3 2 6 3 2" xfId="11630"/>
    <cellStyle name="40% - Ênfase1 3 2 6 3 2 2" xfId="11631"/>
    <cellStyle name="40% - Ênfase1 3 2 6 3 3" xfId="11632"/>
    <cellStyle name="40% - Ênfase1 3 2 6 3 4" xfId="11633"/>
    <cellStyle name="40% - Ênfase1 3 2 6 3 5" xfId="11634"/>
    <cellStyle name="40% - Ênfase1 3 2 6 3 6" xfId="11635"/>
    <cellStyle name="40% - Ênfase1 3 2 6 4" xfId="11636"/>
    <cellStyle name="40% - Ênfase1 3 2 6 4 2" xfId="11637"/>
    <cellStyle name="40% - Ênfase1 3 2 6 4 3" xfId="11638"/>
    <cellStyle name="40% - Ênfase1 3 2 6 4 4" xfId="11639"/>
    <cellStyle name="40% - Ênfase1 3 2 6 5" xfId="11640"/>
    <cellStyle name="40% - Ênfase1 3 2 6 6" xfId="11641"/>
    <cellStyle name="40% - Ênfase1 3 2 6 7" xfId="11642"/>
    <cellStyle name="40% - Ênfase1 3 2 6 8" xfId="11643"/>
    <cellStyle name="40% - Ênfase1 3 2 6 9" xfId="11644"/>
    <cellStyle name="40% - Ênfase1 3 3" xfId="11645"/>
    <cellStyle name="40% - Ênfase1 3 3 10" xfId="11646"/>
    <cellStyle name="40% - Ênfase1 3 3 11" xfId="11647"/>
    <cellStyle name="40% - Ênfase1 3 3 12" xfId="11648"/>
    <cellStyle name="40% - Ênfase1 3 3 2" xfId="11649"/>
    <cellStyle name="40% - Ênfase1 3 3 3" xfId="11650"/>
    <cellStyle name="40% - Ênfase1 3 3 3 2" xfId="11651"/>
    <cellStyle name="40% - Ênfase1 3 3 3 2 2" xfId="11652"/>
    <cellStyle name="40% - Ênfase1 3 3 3 2 2 2" xfId="11653"/>
    <cellStyle name="40% - Ênfase1 3 3 3 2 3" xfId="11654"/>
    <cellStyle name="40% - Ênfase1 3 3 3 2 4" xfId="11655"/>
    <cellStyle name="40% - Ênfase1 3 3 3 2 5" xfId="11656"/>
    <cellStyle name="40% - Ênfase1 3 3 3 2 6" xfId="11657"/>
    <cellStyle name="40% - Ênfase1 3 3 3 3" xfId="11658"/>
    <cellStyle name="40% - Ênfase1 3 3 3 3 2" xfId="11659"/>
    <cellStyle name="40% - Ênfase1 3 3 3 3 3" xfId="11660"/>
    <cellStyle name="40% - Ênfase1 3 3 3 3 4" xfId="11661"/>
    <cellStyle name="40% - Ênfase1 3 3 3 4" xfId="11662"/>
    <cellStyle name="40% - Ênfase1 3 3 3 5" xfId="11663"/>
    <cellStyle name="40% - Ênfase1 3 3 3 6" xfId="11664"/>
    <cellStyle name="40% - Ênfase1 3 3 3 7" xfId="11665"/>
    <cellStyle name="40% - Ênfase1 3 3 3 8" xfId="11666"/>
    <cellStyle name="40% - Ênfase1 3 3 3 9" xfId="11667"/>
    <cellStyle name="40% - Ênfase1 3 3 4" xfId="11668"/>
    <cellStyle name="40% - Ênfase1 3 3 4 2" xfId="11669"/>
    <cellStyle name="40% - Ênfase1 3 3 4 2 2" xfId="11670"/>
    <cellStyle name="40% - Ênfase1 3 3 4 2 2 2" xfId="11671"/>
    <cellStyle name="40% - Ênfase1 3 3 4 2 3" xfId="11672"/>
    <cellStyle name="40% - Ênfase1 3 3 4 2 4" xfId="11673"/>
    <cellStyle name="40% - Ênfase1 3 3 4 2 5" xfId="11674"/>
    <cellStyle name="40% - Ênfase1 3 3 4 2 6" xfId="11675"/>
    <cellStyle name="40% - Ênfase1 3 3 4 3" xfId="11676"/>
    <cellStyle name="40% - Ênfase1 3 3 4 3 2" xfId="11677"/>
    <cellStyle name="40% - Ênfase1 3 3 4 3 3" xfId="11678"/>
    <cellStyle name="40% - Ênfase1 3 3 4 4" xfId="11679"/>
    <cellStyle name="40% - Ênfase1 3 3 4 5" xfId="11680"/>
    <cellStyle name="40% - Ênfase1 3 3 4 6" xfId="11681"/>
    <cellStyle name="40% - Ênfase1 3 3 4 7" xfId="11682"/>
    <cellStyle name="40% - Ênfase1 3 3 4 8" xfId="11683"/>
    <cellStyle name="40% - Ênfase1 3 3 5" xfId="11684"/>
    <cellStyle name="40% - Ênfase1 3 3 5 2" xfId="11685"/>
    <cellStyle name="40% - Ênfase1 3 3 5 2 2" xfId="11686"/>
    <cellStyle name="40% - Ênfase1 3 3 5 3" xfId="11687"/>
    <cellStyle name="40% - Ênfase1 3 3 5 4" xfId="11688"/>
    <cellStyle name="40% - Ênfase1 3 3 5 5" xfId="11689"/>
    <cellStyle name="40% - Ênfase1 3 3 5 6" xfId="11690"/>
    <cellStyle name="40% - Ênfase1 3 3 6" xfId="11691"/>
    <cellStyle name="40% - Ênfase1 3 3 6 2" xfId="11692"/>
    <cellStyle name="40% - Ênfase1 3 3 6 3" xfId="11693"/>
    <cellStyle name="40% - Ênfase1 3 3 6 4" xfId="11694"/>
    <cellStyle name="40% - Ênfase1 3 3 7" xfId="11695"/>
    <cellStyle name="40% - Ênfase1 3 3 8" xfId="11696"/>
    <cellStyle name="40% - Ênfase1 3 3 9" xfId="11697"/>
    <cellStyle name="40% - Ênfase1 3 4" xfId="11698"/>
    <cellStyle name="40% - Ênfase1 3 4 10" xfId="11699"/>
    <cellStyle name="40% - Ênfase1 3 4 2" xfId="11700"/>
    <cellStyle name="40% - Ênfase1 3 4 2 2" xfId="11701"/>
    <cellStyle name="40% - Ênfase1 3 4 2 2 2" xfId="11702"/>
    <cellStyle name="40% - Ênfase1 3 4 2 2 2 2" xfId="11703"/>
    <cellStyle name="40% - Ênfase1 3 4 2 2 3" xfId="11704"/>
    <cellStyle name="40% - Ênfase1 3 4 2 2 4" xfId="11705"/>
    <cellStyle name="40% - Ênfase1 3 4 2 2 5" xfId="11706"/>
    <cellStyle name="40% - Ênfase1 3 4 2 2 6" xfId="11707"/>
    <cellStyle name="40% - Ênfase1 3 4 2 3" xfId="11708"/>
    <cellStyle name="40% - Ênfase1 3 4 2 3 2" xfId="11709"/>
    <cellStyle name="40% - Ênfase1 3 4 2 3 3" xfId="11710"/>
    <cellStyle name="40% - Ênfase1 3 4 2 4" xfId="11711"/>
    <cellStyle name="40% - Ênfase1 3 4 2 5" xfId="11712"/>
    <cellStyle name="40% - Ênfase1 3 4 2 6" xfId="11713"/>
    <cellStyle name="40% - Ênfase1 3 4 2 7" xfId="11714"/>
    <cellStyle name="40% - Ênfase1 3 4 2 8" xfId="11715"/>
    <cellStyle name="40% - Ênfase1 3 4 3" xfId="11716"/>
    <cellStyle name="40% - Ênfase1 3 4 3 2" xfId="11717"/>
    <cellStyle name="40% - Ênfase1 3 4 3 2 2" xfId="11718"/>
    <cellStyle name="40% - Ênfase1 3 4 3 3" xfId="11719"/>
    <cellStyle name="40% - Ênfase1 3 4 3 4" xfId="11720"/>
    <cellStyle name="40% - Ênfase1 3 4 3 5" xfId="11721"/>
    <cellStyle name="40% - Ênfase1 3 4 3 6" xfId="11722"/>
    <cellStyle name="40% - Ênfase1 3 4 4" xfId="11723"/>
    <cellStyle name="40% - Ênfase1 3 4 4 2" xfId="11724"/>
    <cellStyle name="40% - Ênfase1 3 4 4 3" xfId="11725"/>
    <cellStyle name="40% - Ênfase1 3 4 4 4" xfId="11726"/>
    <cellStyle name="40% - Ênfase1 3 4 5" xfId="11727"/>
    <cellStyle name="40% - Ênfase1 3 4 6" xfId="11728"/>
    <cellStyle name="40% - Ênfase1 3 4 7" xfId="11729"/>
    <cellStyle name="40% - Ênfase1 3 4 8" xfId="11730"/>
    <cellStyle name="40% - Ênfase1 3 4 9" xfId="11731"/>
    <cellStyle name="40% - Ênfase1 4" xfId="11732"/>
    <cellStyle name="40% - Ênfase1 4 2" xfId="11733"/>
    <cellStyle name="40% - Ênfase1 4 3" xfId="11734"/>
    <cellStyle name="40% - Ênfase1 4 3 10" xfId="11735"/>
    <cellStyle name="40% - Ênfase1 4 3 11" xfId="11736"/>
    <cellStyle name="40% - Ênfase1 4 3 12" xfId="11737"/>
    <cellStyle name="40% - Ênfase1 4 3 2" xfId="11738"/>
    <cellStyle name="40% - Ênfase1 4 3 3" xfId="11739"/>
    <cellStyle name="40% - Ênfase1 4 3 3 2" xfId="11740"/>
    <cellStyle name="40% - Ênfase1 4 3 3 2 2" xfId="11741"/>
    <cellStyle name="40% - Ênfase1 4 3 3 2 2 2" xfId="11742"/>
    <cellStyle name="40% - Ênfase1 4 3 3 2 3" xfId="11743"/>
    <cellStyle name="40% - Ênfase1 4 3 3 2 4" xfId="11744"/>
    <cellStyle name="40% - Ênfase1 4 3 3 2 5" xfId="11745"/>
    <cellStyle name="40% - Ênfase1 4 3 3 2 6" xfId="11746"/>
    <cellStyle name="40% - Ênfase1 4 3 3 3" xfId="11747"/>
    <cellStyle name="40% - Ênfase1 4 3 3 3 2" xfId="11748"/>
    <cellStyle name="40% - Ênfase1 4 3 3 3 3" xfId="11749"/>
    <cellStyle name="40% - Ênfase1 4 3 3 3 4" xfId="11750"/>
    <cellStyle name="40% - Ênfase1 4 3 3 4" xfId="11751"/>
    <cellStyle name="40% - Ênfase1 4 3 3 5" xfId="11752"/>
    <cellStyle name="40% - Ênfase1 4 3 3 6" xfId="11753"/>
    <cellStyle name="40% - Ênfase1 4 3 3 7" xfId="11754"/>
    <cellStyle name="40% - Ênfase1 4 3 3 8" xfId="11755"/>
    <cellStyle name="40% - Ênfase1 4 3 3 9" xfId="11756"/>
    <cellStyle name="40% - Ênfase1 4 3 4" xfId="11757"/>
    <cellStyle name="40% - Ênfase1 4 3 4 2" xfId="11758"/>
    <cellStyle name="40% - Ênfase1 4 3 4 2 2" xfId="11759"/>
    <cellStyle name="40% - Ênfase1 4 3 4 2 2 2" xfId="11760"/>
    <cellStyle name="40% - Ênfase1 4 3 4 2 3" xfId="11761"/>
    <cellStyle name="40% - Ênfase1 4 3 4 2 4" xfId="11762"/>
    <cellStyle name="40% - Ênfase1 4 3 4 2 5" xfId="11763"/>
    <cellStyle name="40% - Ênfase1 4 3 4 2 6" xfId="11764"/>
    <cellStyle name="40% - Ênfase1 4 3 4 3" xfId="11765"/>
    <cellStyle name="40% - Ênfase1 4 3 4 3 2" xfId="11766"/>
    <cellStyle name="40% - Ênfase1 4 3 4 3 3" xfId="11767"/>
    <cellStyle name="40% - Ênfase1 4 3 4 4" xfId="11768"/>
    <cellStyle name="40% - Ênfase1 4 3 4 5" xfId="11769"/>
    <cellStyle name="40% - Ênfase1 4 3 4 6" xfId="11770"/>
    <cellStyle name="40% - Ênfase1 4 3 4 7" xfId="11771"/>
    <cellStyle name="40% - Ênfase1 4 3 4 8" xfId="11772"/>
    <cellStyle name="40% - Ênfase1 4 3 5" xfId="11773"/>
    <cellStyle name="40% - Ênfase1 4 3 5 2" xfId="11774"/>
    <cellStyle name="40% - Ênfase1 4 3 5 2 2" xfId="11775"/>
    <cellStyle name="40% - Ênfase1 4 3 5 3" xfId="11776"/>
    <cellStyle name="40% - Ênfase1 4 3 5 4" xfId="11777"/>
    <cellStyle name="40% - Ênfase1 4 3 5 5" xfId="11778"/>
    <cellStyle name="40% - Ênfase1 4 3 5 6" xfId="11779"/>
    <cellStyle name="40% - Ênfase1 4 3 6" xfId="11780"/>
    <cellStyle name="40% - Ênfase1 4 3 6 2" xfId="11781"/>
    <cellStyle name="40% - Ênfase1 4 3 6 3" xfId="11782"/>
    <cellStyle name="40% - Ênfase1 4 3 6 4" xfId="11783"/>
    <cellStyle name="40% - Ênfase1 4 3 7" xfId="11784"/>
    <cellStyle name="40% - Ênfase1 4 3 8" xfId="11785"/>
    <cellStyle name="40% - Ênfase1 4 3 9" xfId="11786"/>
    <cellStyle name="40% - Ênfase1 4 4" xfId="11787"/>
    <cellStyle name="40% - Ênfase1 4 4 10" xfId="11788"/>
    <cellStyle name="40% - Ênfase1 4 4 2" xfId="11789"/>
    <cellStyle name="40% - Ênfase1 4 4 2 2" xfId="11790"/>
    <cellStyle name="40% - Ênfase1 4 4 2 2 2" xfId="11791"/>
    <cellStyle name="40% - Ênfase1 4 4 2 2 2 2" xfId="11792"/>
    <cellStyle name="40% - Ênfase1 4 4 2 2 3" xfId="11793"/>
    <cellStyle name="40% - Ênfase1 4 4 2 2 4" xfId="11794"/>
    <cellStyle name="40% - Ênfase1 4 4 2 2 5" xfId="11795"/>
    <cellStyle name="40% - Ênfase1 4 4 2 2 6" xfId="11796"/>
    <cellStyle name="40% - Ênfase1 4 4 2 3" xfId="11797"/>
    <cellStyle name="40% - Ênfase1 4 4 2 3 2" xfId="11798"/>
    <cellStyle name="40% - Ênfase1 4 4 2 3 3" xfId="11799"/>
    <cellStyle name="40% - Ênfase1 4 4 2 4" xfId="11800"/>
    <cellStyle name="40% - Ênfase1 4 4 2 5" xfId="11801"/>
    <cellStyle name="40% - Ênfase1 4 4 2 6" xfId="11802"/>
    <cellStyle name="40% - Ênfase1 4 4 2 7" xfId="11803"/>
    <cellStyle name="40% - Ênfase1 4 4 2 8" xfId="11804"/>
    <cellStyle name="40% - Ênfase1 4 4 3" xfId="11805"/>
    <cellStyle name="40% - Ênfase1 4 4 3 2" xfId="11806"/>
    <cellStyle name="40% - Ênfase1 4 4 3 2 2" xfId="11807"/>
    <cellStyle name="40% - Ênfase1 4 4 3 3" xfId="11808"/>
    <cellStyle name="40% - Ênfase1 4 4 3 4" xfId="11809"/>
    <cellStyle name="40% - Ênfase1 4 4 3 5" xfId="11810"/>
    <cellStyle name="40% - Ênfase1 4 4 3 6" xfId="11811"/>
    <cellStyle name="40% - Ênfase1 4 4 4" xfId="11812"/>
    <cellStyle name="40% - Ênfase1 4 4 4 2" xfId="11813"/>
    <cellStyle name="40% - Ênfase1 4 4 4 3" xfId="11814"/>
    <cellStyle name="40% - Ênfase1 4 4 4 4" xfId="11815"/>
    <cellStyle name="40% - Ênfase1 4 4 5" xfId="11816"/>
    <cellStyle name="40% - Ênfase1 4 4 6" xfId="11817"/>
    <cellStyle name="40% - Ênfase1 4 4 7" xfId="11818"/>
    <cellStyle name="40% - Ênfase1 4 4 8" xfId="11819"/>
    <cellStyle name="40% - Ênfase1 4 4 9" xfId="11820"/>
    <cellStyle name="40% - Ênfase1 5" xfId="11821"/>
    <cellStyle name="40% - Ênfase1 5 2" xfId="11822"/>
    <cellStyle name="40% - Ênfase1 5 3" xfId="11823"/>
    <cellStyle name="40% - Ênfase1 5 3 10" xfId="11824"/>
    <cellStyle name="40% - Ênfase1 5 3 11" xfId="11825"/>
    <cellStyle name="40% - Ênfase1 5 3 12" xfId="11826"/>
    <cellStyle name="40% - Ênfase1 5 3 2" xfId="11827"/>
    <cellStyle name="40% - Ênfase1 5 3 3" xfId="11828"/>
    <cellStyle name="40% - Ênfase1 5 3 3 2" xfId="11829"/>
    <cellStyle name="40% - Ênfase1 5 3 3 2 2" xfId="11830"/>
    <cellStyle name="40% - Ênfase1 5 3 3 2 2 2" xfId="11831"/>
    <cellStyle name="40% - Ênfase1 5 3 3 2 3" xfId="11832"/>
    <cellStyle name="40% - Ênfase1 5 3 3 2 4" xfId="11833"/>
    <cellStyle name="40% - Ênfase1 5 3 3 2 5" xfId="11834"/>
    <cellStyle name="40% - Ênfase1 5 3 3 2 6" xfId="11835"/>
    <cellStyle name="40% - Ênfase1 5 3 3 3" xfId="11836"/>
    <cellStyle name="40% - Ênfase1 5 3 3 3 2" xfId="11837"/>
    <cellStyle name="40% - Ênfase1 5 3 3 3 3" xfId="11838"/>
    <cellStyle name="40% - Ênfase1 5 3 3 3 4" xfId="11839"/>
    <cellStyle name="40% - Ênfase1 5 3 3 4" xfId="11840"/>
    <cellStyle name="40% - Ênfase1 5 3 3 5" xfId="11841"/>
    <cellStyle name="40% - Ênfase1 5 3 3 6" xfId="11842"/>
    <cellStyle name="40% - Ênfase1 5 3 3 7" xfId="11843"/>
    <cellStyle name="40% - Ênfase1 5 3 3 8" xfId="11844"/>
    <cellStyle name="40% - Ênfase1 5 3 3 9" xfId="11845"/>
    <cellStyle name="40% - Ênfase1 5 3 4" xfId="11846"/>
    <cellStyle name="40% - Ênfase1 5 3 4 2" xfId="11847"/>
    <cellStyle name="40% - Ênfase1 5 3 4 2 2" xfId="11848"/>
    <cellStyle name="40% - Ênfase1 5 3 4 2 2 2" xfId="11849"/>
    <cellStyle name="40% - Ênfase1 5 3 4 2 3" xfId="11850"/>
    <cellStyle name="40% - Ênfase1 5 3 4 2 4" xfId="11851"/>
    <cellStyle name="40% - Ênfase1 5 3 4 2 5" xfId="11852"/>
    <cellStyle name="40% - Ênfase1 5 3 4 2 6" xfId="11853"/>
    <cellStyle name="40% - Ênfase1 5 3 4 3" xfId="11854"/>
    <cellStyle name="40% - Ênfase1 5 3 4 3 2" xfId="11855"/>
    <cellStyle name="40% - Ênfase1 5 3 4 3 3" xfId="11856"/>
    <cellStyle name="40% - Ênfase1 5 3 4 4" xfId="11857"/>
    <cellStyle name="40% - Ênfase1 5 3 4 5" xfId="11858"/>
    <cellStyle name="40% - Ênfase1 5 3 4 6" xfId="11859"/>
    <cellStyle name="40% - Ênfase1 5 3 4 7" xfId="11860"/>
    <cellStyle name="40% - Ênfase1 5 3 4 8" xfId="11861"/>
    <cellStyle name="40% - Ênfase1 5 3 5" xfId="11862"/>
    <cellStyle name="40% - Ênfase1 5 3 5 2" xfId="11863"/>
    <cellStyle name="40% - Ênfase1 5 3 5 2 2" xfId="11864"/>
    <cellStyle name="40% - Ênfase1 5 3 5 3" xfId="11865"/>
    <cellStyle name="40% - Ênfase1 5 3 5 4" xfId="11866"/>
    <cellStyle name="40% - Ênfase1 5 3 5 5" xfId="11867"/>
    <cellStyle name="40% - Ênfase1 5 3 5 6" xfId="11868"/>
    <cellStyle name="40% - Ênfase1 5 3 6" xfId="11869"/>
    <cellStyle name="40% - Ênfase1 5 3 6 2" xfId="11870"/>
    <cellStyle name="40% - Ênfase1 5 3 6 3" xfId="11871"/>
    <cellStyle name="40% - Ênfase1 5 3 6 4" xfId="11872"/>
    <cellStyle name="40% - Ênfase1 5 3 7" xfId="11873"/>
    <cellStyle name="40% - Ênfase1 5 3 8" xfId="11874"/>
    <cellStyle name="40% - Ênfase1 5 3 9" xfId="11875"/>
    <cellStyle name="40% - Ênfase1 5 4" xfId="11876"/>
    <cellStyle name="40% - Ênfase1 5 4 10" xfId="11877"/>
    <cellStyle name="40% - Ênfase1 5 4 2" xfId="11878"/>
    <cellStyle name="40% - Ênfase1 5 4 2 2" xfId="11879"/>
    <cellStyle name="40% - Ênfase1 5 4 2 2 2" xfId="11880"/>
    <cellStyle name="40% - Ênfase1 5 4 2 2 2 2" xfId="11881"/>
    <cellStyle name="40% - Ênfase1 5 4 2 2 3" xfId="11882"/>
    <cellStyle name="40% - Ênfase1 5 4 2 2 4" xfId="11883"/>
    <cellStyle name="40% - Ênfase1 5 4 2 2 5" xfId="11884"/>
    <cellStyle name="40% - Ênfase1 5 4 2 2 6" xfId="11885"/>
    <cellStyle name="40% - Ênfase1 5 4 2 3" xfId="11886"/>
    <cellStyle name="40% - Ênfase1 5 4 2 3 2" xfId="11887"/>
    <cellStyle name="40% - Ênfase1 5 4 2 3 3" xfId="11888"/>
    <cellStyle name="40% - Ênfase1 5 4 2 4" xfId="11889"/>
    <cellStyle name="40% - Ênfase1 5 4 2 5" xfId="11890"/>
    <cellStyle name="40% - Ênfase1 5 4 2 6" xfId="11891"/>
    <cellStyle name="40% - Ênfase1 5 4 2 7" xfId="11892"/>
    <cellStyle name="40% - Ênfase1 5 4 2 8" xfId="11893"/>
    <cellStyle name="40% - Ênfase1 5 4 3" xfId="11894"/>
    <cellStyle name="40% - Ênfase1 5 4 3 2" xfId="11895"/>
    <cellStyle name="40% - Ênfase1 5 4 3 2 2" xfId="11896"/>
    <cellStyle name="40% - Ênfase1 5 4 3 3" xfId="11897"/>
    <cellStyle name="40% - Ênfase1 5 4 3 4" xfId="11898"/>
    <cellStyle name="40% - Ênfase1 5 4 3 5" xfId="11899"/>
    <cellStyle name="40% - Ênfase1 5 4 3 6" xfId="11900"/>
    <cellStyle name="40% - Ênfase1 5 4 4" xfId="11901"/>
    <cellStyle name="40% - Ênfase1 5 4 4 2" xfId="11902"/>
    <cellStyle name="40% - Ênfase1 5 4 4 3" xfId="11903"/>
    <cellStyle name="40% - Ênfase1 5 4 4 4" xfId="11904"/>
    <cellStyle name="40% - Ênfase1 5 4 5" xfId="11905"/>
    <cellStyle name="40% - Ênfase1 5 4 6" xfId="11906"/>
    <cellStyle name="40% - Ênfase1 5 4 7" xfId="11907"/>
    <cellStyle name="40% - Ênfase1 5 4 8" xfId="11908"/>
    <cellStyle name="40% - Ênfase1 5 4 9" xfId="11909"/>
    <cellStyle name="40% - Ênfase1 6" xfId="11910"/>
    <cellStyle name="40% - Ênfase1 6 2" xfId="11911"/>
    <cellStyle name="40% - Ênfase1 6 3" xfId="11912"/>
    <cellStyle name="40% - Ênfase1 6 3 10" xfId="11913"/>
    <cellStyle name="40% - Ênfase1 6 3 11" xfId="11914"/>
    <cellStyle name="40% - Ênfase1 6 3 12" xfId="11915"/>
    <cellStyle name="40% - Ênfase1 6 3 2" xfId="11916"/>
    <cellStyle name="40% - Ênfase1 6 3 3" xfId="11917"/>
    <cellStyle name="40% - Ênfase1 6 3 3 2" xfId="11918"/>
    <cellStyle name="40% - Ênfase1 6 3 3 2 2" xfId="11919"/>
    <cellStyle name="40% - Ênfase1 6 3 3 2 2 2" xfId="11920"/>
    <cellStyle name="40% - Ênfase1 6 3 3 2 3" xfId="11921"/>
    <cellStyle name="40% - Ênfase1 6 3 3 2 4" xfId="11922"/>
    <cellStyle name="40% - Ênfase1 6 3 3 2 5" xfId="11923"/>
    <cellStyle name="40% - Ênfase1 6 3 3 2 6" xfId="11924"/>
    <cellStyle name="40% - Ênfase1 6 3 3 3" xfId="11925"/>
    <cellStyle name="40% - Ênfase1 6 3 3 3 2" xfId="11926"/>
    <cellStyle name="40% - Ênfase1 6 3 3 3 3" xfId="11927"/>
    <cellStyle name="40% - Ênfase1 6 3 3 3 4" xfId="11928"/>
    <cellStyle name="40% - Ênfase1 6 3 3 4" xfId="11929"/>
    <cellStyle name="40% - Ênfase1 6 3 3 5" xfId="11930"/>
    <cellStyle name="40% - Ênfase1 6 3 3 6" xfId="11931"/>
    <cellStyle name="40% - Ênfase1 6 3 3 7" xfId="11932"/>
    <cellStyle name="40% - Ênfase1 6 3 3 8" xfId="11933"/>
    <cellStyle name="40% - Ênfase1 6 3 3 9" xfId="11934"/>
    <cellStyle name="40% - Ênfase1 6 3 4" xfId="11935"/>
    <cellStyle name="40% - Ênfase1 6 3 4 2" xfId="11936"/>
    <cellStyle name="40% - Ênfase1 6 3 4 2 2" xfId="11937"/>
    <cellStyle name="40% - Ênfase1 6 3 4 2 2 2" xfId="11938"/>
    <cellStyle name="40% - Ênfase1 6 3 4 2 3" xfId="11939"/>
    <cellStyle name="40% - Ênfase1 6 3 4 2 4" xfId="11940"/>
    <cellStyle name="40% - Ênfase1 6 3 4 2 5" xfId="11941"/>
    <cellStyle name="40% - Ênfase1 6 3 4 2 6" xfId="11942"/>
    <cellStyle name="40% - Ênfase1 6 3 4 3" xfId="11943"/>
    <cellStyle name="40% - Ênfase1 6 3 4 3 2" xfId="11944"/>
    <cellStyle name="40% - Ênfase1 6 3 4 3 3" xfId="11945"/>
    <cellStyle name="40% - Ênfase1 6 3 4 4" xfId="11946"/>
    <cellStyle name="40% - Ênfase1 6 3 4 5" xfId="11947"/>
    <cellStyle name="40% - Ênfase1 6 3 4 6" xfId="11948"/>
    <cellStyle name="40% - Ênfase1 6 3 4 7" xfId="11949"/>
    <cellStyle name="40% - Ênfase1 6 3 4 8" xfId="11950"/>
    <cellStyle name="40% - Ênfase1 6 3 5" xfId="11951"/>
    <cellStyle name="40% - Ênfase1 6 3 5 2" xfId="11952"/>
    <cellStyle name="40% - Ênfase1 6 3 5 2 2" xfId="11953"/>
    <cellStyle name="40% - Ênfase1 6 3 5 3" xfId="11954"/>
    <cellStyle name="40% - Ênfase1 6 3 5 4" xfId="11955"/>
    <cellStyle name="40% - Ênfase1 6 3 5 5" xfId="11956"/>
    <cellStyle name="40% - Ênfase1 6 3 5 6" xfId="11957"/>
    <cellStyle name="40% - Ênfase1 6 3 6" xfId="11958"/>
    <cellStyle name="40% - Ênfase1 6 3 6 2" xfId="11959"/>
    <cellStyle name="40% - Ênfase1 6 3 6 3" xfId="11960"/>
    <cellStyle name="40% - Ênfase1 6 3 6 4" xfId="11961"/>
    <cellStyle name="40% - Ênfase1 6 3 7" xfId="11962"/>
    <cellStyle name="40% - Ênfase1 6 3 8" xfId="11963"/>
    <cellStyle name="40% - Ênfase1 6 3 9" xfId="11964"/>
    <cellStyle name="40% - Ênfase1 6 4" xfId="11965"/>
    <cellStyle name="40% - Ênfase1 6 4 10" xfId="11966"/>
    <cellStyle name="40% - Ênfase1 6 4 2" xfId="11967"/>
    <cellStyle name="40% - Ênfase1 6 4 2 2" xfId="11968"/>
    <cellStyle name="40% - Ênfase1 6 4 2 2 2" xfId="11969"/>
    <cellStyle name="40% - Ênfase1 6 4 2 2 2 2" xfId="11970"/>
    <cellStyle name="40% - Ênfase1 6 4 2 2 3" xfId="11971"/>
    <cellStyle name="40% - Ênfase1 6 4 2 2 4" xfId="11972"/>
    <cellStyle name="40% - Ênfase1 6 4 2 2 5" xfId="11973"/>
    <cellStyle name="40% - Ênfase1 6 4 2 2 6" xfId="11974"/>
    <cellStyle name="40% - Ênfase1 6 4 2 3" xfId="11975"/>
    <cellStyle name="40% - Ênfase1 6 4 2 3 2" xfId="11976"/>
    <cellStyle name="40% - Ênfase1 6 4 2 3 3" xfId="11977"/>
    <cellStyle name="40% - Ênfase1 6 4 2 4" xfId="11978"/>
    <cellStyle name="40% - Ênfase1 6 4 2 5" xfId="11979"/>
    <cellStyle name="40% - Ênfase1 6 4 2 6" xfId="11980"/>
    <cellStyle name="40% - Ênfase1 6 4 2 7" xfId="11981"/>
    <cellStyle name="40% - Ênfase1 6 4 2 8" xfId="11982"/>
    <cellStyle name="40% - Ênfase1 6 4 3" xfId="11983"/>
    <cellStyle name="40% - Ênfase1 6 4 3 2" xfId="11984"/>
    <cellStyle name="40% - Ênfase1 6 4 3 2 2" xfId="11985"/>
    <cellStyle name="40% - Ênfase1 6 4 3 3" xfId="11986"/>
    <cellStyle name="40% - Ênfase1 6 4 3 4" xfId="11987"/>
    <cellStyle name="40% - Ênfase1 6 4 3 5" xfId="11988"/>
    <cellStyle name="40% - Ênfase1 6 4 3 6" xfId="11989"/>
    <cellStyle name="40% - Ênfase1 6 4 4" xfId="11990"/>
    <cellStyle name="40% - Ênfase1 6 4 4 2" xfId="11991"/>
    <cellStyle name="40% - Ênfase1 6 4 4 3" xfId="11992"/>
    <cellStyle name="40% - Ênfase1 6 4 4 4" xfId="11993"/>
    <cellStyle name="40% - Ênfase1 6 4 5" xfId="11994"/>
    <cellStyle name="40% - Ênfase1 6 4 6" xfId="11995"/>
    <cellStyle name="40% - Ênfase1 6 4 7" xfId="11996"/>
    <cellStyle name="40% - Ênfase1 6 4 8" xfId="11997"/>
    <cellStyle name="40% - Ênfase1 6 4 9" xfId="11998"/>
    <cellStyle name="40% - Ênfase1 7" xfId="11999"/>
    <cellStyle name="40% - Ênfase1 7 2" xfId="12000"/>
    <cellStyle name="40% - Ênfase1 7 3" xfId="12001"/>
    <cellStyle name="40% - Ênfase1 7 3 10" xfId="12002"/>
    <cellStyle name="40% - Ênfase1 7 3 11" xfId="12003"/>
    <cellStyle name="40% - Ênfase1 7 3 12" xfId="12004"/>
    <cellStyle name="40% - Ênfase1 7 3 2" xfId="12005"/>
    <cellStyle name="40% - Ênfase1 7 3 3" xfId="12006"/>
    <cellStyle name="40% - Ênfase1 7 3 3 2" xfId="12007"/>
    <cellStyle name="40% - Ênfase1 7 3 3 2 2" xfId="12008"/>
    <cellStyle name="40% - Ênfase1 7 3 3 2 2 2" xfId="12009"/>
    <cellStyle name="40% - Ênfase1 7 3 3 2 3" xfId="12010"/>
    <cellStyle name="40% - Ênfase1 7 3 3 2 4" xfId="12011"/>
    <cellStyle name="40% - Ênfase1 7 3 3 2 5" xfId="12012"/>
    <cellStyle name="40% - Ênfase1 7 3 3 2 6" xfId="12013"/>
    <cellStyle name="40% - Ênfase1 7 3 3 3" xfId="12014"/>
    <cellStyle name="40% - Ênfase1 7 3 3 3 2" xfId="12015"/>
    <cellStyle name="40% - Ênfase1 7 3 3 3 3" xfId="12016"/>
    <cellStyle name="40% - Ênfase1 7 3 3 3 4" xfId="12017"/>
    <cellStyle name="40% - Ênfase1 7 3 3 4" xfId="12018"/>
    <cellStyle name="40% - Ênfase1 7 3 3 5" xfId="12019"/>
    <cellStyle name="40% - Ênfase1 7 3 3 6" xfId="12020"/>
    <cellStyle name="40% - Ênfase1 7 3 3 7" xfId="12021"/>
    <cellStyle name="40% - Ênfase1 7 3 3 8" xfId="12022"/>
    <cellStyle name="40% - Ênfase1 7 3 3 9" xfId="12023"/>
    <cellStyle name="40% - Ênfase1 7 3 4" xfId="12024"/>
    <cellStyle name="40% - Ênfase1 7 3 4 2" xfId="12025"/>
    <cellStyle name="40% - Ênfase1 7 3 4 2 2" xfId="12026"/>
    <cellStyle name="40% - Ênfase1 7 3 4 2 2 2" xfId="12027"/>
    <cellStyle name="40% - Ênfase1 7 3 4 2 3" xfId="12028"/>
    <cellStyle name="40% - Ênfase1 7 3 4 2 4" xfId="12029"/>
    <cellStyle name="40% - Ênfase1 7 3 4 2 5" xfId="12030"/>
    <cellStyle name="40% - Ênfase1 7 3 4 2 6" xfId="12031"/>
    <cellStyle name="40% - Ênfase1 7 3 4 3" xfId="12032"/>
    <cellStyle name="40% - Ênfase1 7 3 4 3 2" xfId="12033"/>
    <cellStyle name="40% - Ênfase1 7 3 4 3 3" xfId="12034"/>
    <cellStyle name="40% - Ênfase1 7 3 4 4" xfId="12035"/>
    <cellStyle name="40% - Ênfase1 7 3 4 5" xfId="12036"/>
    <cellStyle name="40% - Ênfase1 7 3 4 6" xfId="12037"/>
    <cellStyle name="40% - Ênfase1 7 3 4 7" xfId="12038"/>
    <cellStyle name="40% - Ênfase1 7 3 4 8" xfId="12039"/>
    <cellStyle name="40% - Ênfase1 7 3 5" xfId="12040"/>
    <cellStyle name="40% - Ênfase1 7 3 5 2" xfId="12041"/>
    <cellStyle name="40% - Ênfase1 7 3 5 2 2" xfId="12042"/>
    <cellStyle name="40% - Ênfase1 7 3 5 3" xfId="12043"/>
    <cellStyle name="40% - Ênfase1 7 3 5 4" xfId="12044"/>
    <cellStyle name="40% - Ênfase1 7 3 5 5" xfId="12045"/>
    <cellStyle name="40% - Ênfase1 7 3 5 6" xfId="12046"/>
    <cellStyle name="40% - Ênfase1 7 3 6" xfId="12047"/>
    <cellStyle name="40% - Ênfase1 7 3 6 2" xfId="12048"/>
    <cellStyle name="40% - Ênfase1 7 3 6 3" xfId="12049"/>
    <cellStyle name="40% - Ênfase1 7 3 6 4" xfId="12050"/>
    <cellStyle name="40% - Ênfase1 7 3 7" xfId="12051"/>
    <cellStyle name="40% - Ênfase1 7 3 8" xfId="12052"/>
    <cellStyle name="40% - Ênfase1 7 3 9" xfId="12053"/>
    <cellStyle name="40% - Ênfase1 7 4" xfId="12054"/>
    <cellStyle name="40% - Ênfase1 7 4 10" xfId="12055"/>
    <cellStyle name="40% - Ênfase1 7 4 2" xfId="12056"/>
    <cellStyle name="40% - Ênfase1 7 4 2 2" xfId="12057"/>
    <cellStyle name="40% - Ênfase1 7 4 2 2 2" xfId="12058"/>
    <cellStyle name="40% - Ênfase1 7 4 2 2 2 2" xfId="12059"/>
    <cellStyle name="40% - Ênfase1 7 4 2 2 3" xfId="12060"/>
    <cellStyle name="40% - Ênfase1 7 4 2 2 4" xfId="12061"/>
    <cellStyle name="40% - Ênfase1 7 4 2 2 5" xfId="12062"/>
    <cellStyle name="40% - Ênfase1 7 4 2 2 6" xfId="12063"/>
    <cellStyle name="40% - Ênfase1 7 4 2 3" xfId="12064"/>
    <cellStyle name="40% - Ênfase1 7 4 2 3 2" xfId="12065"/>
    <cellStyle name="40% - Ênfase1 7 4 2 3 3" xfId="12066"/>
    <cellStyle name="40% - Ênfase1 7 4 2 4" xfId="12067"/>
    <cellStyle name="40% - Ênfase1 7 4 2 5" xfId="12068"/>
    <cellStyle name="40% - Ênfase1 7 4 2 6" xfId="12069"/>
    <cellStyle name="40% - Ênfase1 7 4 2 7" xfId="12070"/>
    <cellStyle name="40% - Ênfase1 7 4 2 8" xfId="12071"/>
    <cellStyle name="40% - Ênfase1 7 4 3" xfId="12072"/>
    <cellStyle name="40% - Ênfase1 7 4 3 2" xfId="12073"/>
    <cellStyle name="40% - Ênfase1 7 4 3 2 2" xfId="12074"/>
    <cellStyle name="40% - Ênfase1 7 4 3 3" xfId="12075"/>
    <cellStyle name="40% - Ênfase1 7 4 3 4" xfId="12076"/>
    <cellStyle name="40% - Ênfase1 7 4 3 5" xfId="12077"/>
    <cellStyle name="40% - Ênfase1 7 4 3 6" xfId="12078"/>
    <cellStyle name="40% - Ênfase1 7 4 4" xfId="12079"/>
    <cellStyle name="40% - Ênfase1 7 4 4 2" xfId="12080"/>
    <cellStyle name="40% - Ênfase1 7 4 4 3" xfId="12081"/>
    <cellStyle name="40% - Ênfase1 7 4 4 4" xfId="12082"/>
    <cellStyle name="40% - Ênfase1 7 4 5" xfId="12083"/>
    <cellStyle name="40% - Ênfase1 7 4 6" xfId="12084"/>
    <cellStyle name="40% - Ênfase1 7 4 7" xfId="12085"/>
    <cellStyle name="40% - Ênfase1 7 4 8" xfId="12086"/>
    <cellStyle name="40% - Ênfase1 7 4 9" xfId="12087"/>
    <cellStyle name="40% - Ênfase1 8" xfId="12088"/>
    <cellStyle name="40% - Ênfase1 8 2" xfId="12089"/>
    <cellStyle name="40% - Ênfase1 8 3" xfId="12090"/>
    <cellStyle name="40% - Ênfase1 8 3 10" xfId="12091"/>
    <cellStyle name="40% - Ênfase1 8 3 11" xfId="12092"/>
    <cellStyle name="40% - Ênfase1 8 3 12" xfId="12093"/>
    <cellStyle name="40% - Ênfase1 8 3 2" xfId="12094"/>
    <cellStyle name="40% - Ênfase1 8 3 3" xfId="12095"/>
    <cellStyle name="40% - Ênfase1 8 3 3 2" xfId="12096"/>
    <cellStyle name="40% - Ênfase1 8 3 3 2 2" xfId="12097"/>
    <cellStyle name="40% - Ênfase1 8 3 3 2 2 2" xfId="12098"/>
    <cellStyle name="40% - Ênfase1 8 3 3 2 3" xfId="12099"/>
    <cellStyle name="40% - Ênfase1 8 3 3 2 4" xfId="12100"/>
    <cellStyle name="40% - Ênfase1 8 3 3 2 5" xfId="12101"/>
    <cellStyle name="40% - Ênfase1 8 3 3 2 6" xfId="12102"/>
    <cellStyle name="40% - Ênfase1 8 3 3 3" xfId="12103"/>
    <cellStyle name="40% - Ênfase1 8 3 3 3 2" xfId="12104"/>
    <cellStyle name="40% - Ênfase1 8 3 3 3 3" xfId="12105"/>
    <cellStyle name="40% - Ênfase1 8 3 3 3 4" xfId="12106"/>
    <cellStyle name="40% - Ênfase1 8 3 3 4" xfId="12107"/>
    <cellStyle name="40% - Ênfase1 8 3 3 5" xfId="12108"/>
    <cellStyle name="40% - Ênfase1 8 3 3 6" xfId="12109"/>
    <cellStyle name="40% - Ênfase1 8 3 3 7" xfId="12110"/>
    <cellStyle name="40% - Ênfase1 8 3 3 8" xfId="12111"/>
    <cellStyle name="40% - Ênfase1 8 3 3 9" xfId="12112"/>
    <cellStyle name="40% - Ênfase1 8 3 4" xfId="12113"/>
    <cellStyle name="40% - Ênfase1 8 3 4 2" xfId="12114"/>
    <cellStyle name="40% - Ênfase1 8 3 4 2 2" xfId="12115"/>
    <cellStyle name="40% - Ênfase1 8 3 4 2 2 2" xfId="12116"/>
    <cellStyle name="40% - Ênfase1 8 3 4 2 3" xfId="12117"/>
    <cellStyle name="40% - Ênfase1 8 3 4 2 4" xfId="12118"/>
    <cellStyle name="40% - Ênfase1 8 3 4 2 5" xfId="12119"/>
    <cellStyle name="40% - Ênfase1 8 3 4 2 6" xfId="12120"/>
    <cellStyle name="40% - Ênfase1 8 3 4 3" xfId="12121"/>
    <cellStyle name="40% - Ênfase1 8 3 4 3 2" xfId="12122"/>
    <cellStyle name="40% - Ênfase1 8 3 4 3 3" xfId="12123"/>
    <cellStyle name="40% - Ênfase1 8 3 4 4" xfId="12124"/>
    <cellStyle name="40% - Ênfase1 8 3 4 5" xfId="12125"/>
    <cellStyle name="40% - Ênfase1 8 3 4 6" xfId="12126"/>
    <cellStyle name="40% - Ênfase1 8 3 4 7" xfId="12127"/>
    <cellStyle name="40% - Ênfase1 8 3 4 8" xfId="12128"/>
    <cellStyle name="40% - Ênfase1 8 3 5" xfId="12129"/>
    <cellStyle name="40% - Ênfase1 8 3 5 2" xfId="12130"/>
    <cellStyle name="40% - Ênfase1 8 3 5 2 2" xfId="12131"/>
    <cellStyle name="40% - Ênfase1 8 3 5 3" xfId="12132"/>
    <cellStyle name="40% - Ênfase1 8 3 5 4" xfId="12133"/>
    <cellStyle name="40% - Ênfase1 8 3 5 5" xfId="12134"/>
    <cellStyle name="40% - Ênfase1 8 3 5 6" xfId="12135"/>
    <cellStyle name="40% - Ênfase1 8 3 6" xfId="12136"/>
    <cellStyle name="40% - Ênfase1 8 3 6 2" xfId="12137"/>
    <cellStyle name="40% - Ênfase1 8 3 6 3" xfId="12138"/>
    <cellStyle name="40% - Ênfase1 8 3 6 4" xfId="12139"/>
    <cellStyle name="40% - Ênfase1 8 3 7" xfId="12140"/>
    <cellStyle name="40% - Ênfase1 8 3 8" xfId="12141"/>
    <cellStyle name="40% - Ênfase1 8 3 9" xfId="12142"/>
    <cellStyle name="40% - Ênfase1 8 4" xfId="12143"/>
    <cellStyle name="40% - Ênfase1 8 4 10" xfId="12144"/>
    <cellStyle name="40% - Ênfase1 8 4 2" xfId="12145"/>
    <cellStyle name="40% - Ênfase1 8 4 2 2" xfId="12146"/>
    <cellStyle name="40% - Ênfase1 8 4 2 2 2" xfId="12147"/>
    <cellStyle name="40% - Ênfase1 8 4 2 2 2 2" xfId="12148"/>
    <cellStyle name="40% - Ênfase1 8 4 2 2 3" xfId="12149"/>
    <cellStyle name="40% - Ênfase1 8 4 2 2 4" xfId="12150"/>
    <cellStyle name="40% - Ênfase1 8 4 2 2 5" xfId="12151"/>
    <cellStyle name="40% - Ênfase1 8 4 2 2 6" xfId="12152"/>
    <cellStyle name="40% - Ênfase1 8 4 2 3" xfId="12153"/>
    <cellStyle name="40% - Ênfase1 8 4 2 3 2" xfId="12154"/>
    <cellStyle name="40% - Ênfase1 8 4 2 3 3" xfId="12155"/>
    <cellStyle name="40% - Ênfase1 8 4 2 4" xfId="12156"/>
    <cellStyle name="40% - Ênfase1 8 4 2 5" xfId="12157"/>
    <cellStyle name="40% - Ênfase1 8 4 2 6" xfId="12158"/>
    <cellStyle name="40% - Ênfase1 8 4 2 7" xfId="12159"/>
    <cellStyle name="40% - Ênfase1 8 4 2 8" xfId="12160"/>
    <cellStyle name="40% - Ênfase1 8 4 3" xfId="12161"/>
    <cellStyle name="40% - Ênfase1 8 4 3 2" xfId="12162"/>
    <cellStyle name="40% - Ênfase1 8 4 3 2 2" xfId="12163"/>
    <cellStyle name="40% - Ênfase1 8 4 3 3" xfId="12164"/>
    <cellStyle name="40% - Ênfase1 8 4 3 4" xfId="12165"/>
    <cellStyle name="40% - Ênfase1 8 4 3 5" xfId="12166"/>
    <cellStyle name="40% - Ênfase1 8 4 3 6" xfId="12167"/>
    <cellStyle name="40% - Ênfase1 8 4 4" xfId="12168"/>
    <cellStyle name="40% - Ênfase1 8 4 4 2" xfId="12169"/>
    <cellStyle name="40% - Ênfase1 8 4 4 3" xfId="12170"/>
    <cellStyle name="40% - Ênfase1 8 4 4 4" xfId="12171"/>
    <cellStyle name="40% - Ênfase1 8 4 5" xfId="12172"/>
    <cellStyle name="40% - Ênfase1 8 4 6" xfId="12173"/>
    <cellStyle name="40% - Ênfase1 8 4 7" xfId="12174"/>
    <cellStyle name="40% - Ênfase1 8 4 8" xfId="12175"/>
    <cellStyle name="40% - Ênfase1 8 4 9" xfId="12176"/>
    <cellStyle name="40% - Ênfase1 9" xfId="12177"/>
    <cellStyle name="40% - Ênfase1 9 2" xfId="12178"/>
    <cellStyle name="40% - Ênfase1 9 3" xfId="12179"/>
    <cellStyle name="40% - Ênfase1 9 3 10" xfId="12180"/>
    <cellStyle name="40% - Ênfase1 9 3 11" xfId="12181"/>
    <cellStyle name="40% - Ênfase1 9 3 12" xfId="12182"/>
    <cellStyle name="40% - Ênfase1 9 3 2" xfId="12183"/>
    <cellStyle name="40% - Ênfase1 9 3 3" xfId="12184"/>
    <cellStyle name="40% - Ênfase1 9 3 3 2" xfId="12185"/>
    <cellStyle name="40% - Ênfase1 9 3 3 2 2" xfId="12186"/>
    <cellStyle name="40% - Ênfase1 9 3 3 2 2 2" xfId="12187"/>
    <cellStyle name="40% - Ênfase1 9 3 3 2 3" xfId="12188"/>
    <cellStyle name="40% - Ênfase1 9 3 3 2 4" xfId="12189"/>
    <cellStyle name="40% - Ênfase1 9 3 3 2 5" xfId="12190"/>
    <cellStyle name="40% - Ênfase1 9 3 3 2 6" xfId="12191"/>
    <cellStyle name="40% - Ênfase1 9 3 3 3" xfId="12192"/>
    <cellStyle name="40% - Ênfase1 9 3 3 3 2" xfId="12193"/>
    <cellStyle name="40% - Ênfase1 9 3 3 3 3" xfId="12194"/>
    <cellStyle name="40% - Ênfase1 9 3 3 3 4" xfId="12195"/>
    <cellStyle name="40% - Ênfase1 9 3 3 4" xfId="12196"/>
    <cellStyle name="40% - Ênfase1 9 3 3 5" xfId="12197"/>
    <cellStyle name="40% - Ênfase1 9 3 3 6" xfId="12198"/>
    <cellStyle name="40% - Ênfase1 9 3 3 7" xfId="12199"/>
    <cellStyle name="40% - Ênfase1 9 3 3 8" xfId="12200"/>
    <cellStyle name="40% - Ênfase1 9 3 3 9" xfId="12201"/>
    <cellStyle name="40% - Ênfase1 9 3 4" xfId="12202"/>
    <cellStyle name="40% - Ênfase1 9 3 4 2" xfId="12203"/>
    <cellStyle name="40% - Ênfase1 9 3 4 2 2" xfId="12204"/>
    <cellStyle name="40% - Ênfase1 9 3 4 2 2 2" xfId="12205"/>
    <cellStyle name="40% - Ênfase1 9 3 4 2 3" xfId="12206"/>
    <cellStyle name="40% - Ênfase1 9 3 4 2 4" xfId="12207"/>
    <cellStyle name="40% - Ênfase1 9 3 4 2 5" xfId="12208"/>
    <cellStyle name="40% - Ênfase1 9 3 4 2 6" xfId="12209"/>
    <cellStyle name="40% - Ênfase1 9 3 4 3" xfId="12210"/>
    <cellStyle name="40% - Ênfase1 9 3 4 3 2" xfId="12211"/>
    <cellStyle name="40% - Ênfase1 9 3 4 3 3" xfId="12212"/>
    <cellStyle name="40% - Ênfase1 9 3 4 4" xfId="12213"/>
    <cellStyle name="40% - Ênfase1 9 3 4 5" xfId="12214"/>
    <cellStyle name="40% - Ênfase1 9 3 4 6" xfId="12215"/>
    <cellStyle name="40% - Ênfase1 9 3 4 7" xfId="12216"/>
    <cellStyle name="40% - Ênfase1 9 3 4 8" xfId="12217"/>
    <cellStyle name="40% - Ênfase1 9 3 5" xfId="12218"/>
    <cellStyle name="40% - Ênfase1 9 3 5 2" xfId="12219"/>
    <cellStyle name="40% - Ênfase1 9 3 5 2 2" xfId="12220"/>
    <cellStyle name="40% - Ênfase1 9 3 5 3" xfId="12221"/>
    <cellStyle name="40% - Ênfase1 9 3 5 4" xfId="12222"/>
    <cellStyle name="40% - Ênfase1 9 3 5 5" xfId="12223"/>
    <cellStyle name="40% - Ênfase1 9 3 5 6" xfId="12224"/>
    <cellStyle name="40% - Ênfase1 9 3 6" xfId="12225"/>
    <cellStyle name="40% - Ênfase1 9 3 6 2" xfId="12226"/>
    <cellStyle name="40% - Ênfase1 9 3 6 3" xfId="12227"/>
    <cellStyle name="40% - Ênfase1 9 3 6 4" xfId="12228"/>
    <cellStyle name="40% - Ênfase1 9 3 7" xfId="12229"/>
    <cellStyle name="40% - Ênfase1 9 3 8" xfId="12230"/>
    <cellStyle name="40% - Ênfase1 9 3 9" xfId="12231"/>
    <cellStyle name="40% - Ênfase1 9 4" xfId="12232"/>
    <cellStyle name="40% - Ênfase1 9 4 10" xfId="12233"/>
    <cellStyle name="40% - Ênfase1 9 4 2" xfId="12234"/>
    <cellStyle name="40% - Ênfase1 9 4 2 2" xfId="12235"/>
    <cellStyle name="40% - Ênfase1 9 4 2 2 2" xfId="12236"/>
    <cellStyle name="40% - Ênfase1 9 4 2 2 2 2" xfId="12237"/>
    <cellStyle name="40% - Ênfase1 9 4 2 2 3" xfId="12238"/>
    <cellStyle name="40% - Ênfase1 9 4 2 2 4" xfId="12239"/>
    <cellStyle name="40% - Ênfase1 9 4 2 2 5" xfId="12240"/>
    <cellStyle name="40% - Ênfase1 9 4 2 2 6" xfId="12241"/>
    <cellStyle name="40% - Ênfase1 9 4 2 3" xfId="12242"/>
    <cellStyle name="40% - Ênfase1 9 4 2 3 2" xfId="12243"/>
    <cellStyle name="40% - Ênfase1 9 4 2 3 3" xfId="12244"/>
    <cellStyle name="40% - Ênfase1 9 4 2 4" xfId="12245"/>
    <cellStyle name="40% - Ênfase1 9 4 2 5" xfId="12246"/>
    <cellStyle name="40% - Ênfase1 9 4 2 6" xfId="12247"/>
    <cellStyle name="40% - Ênfase1 9 4 2 7" xfId="12248"/>
    <cellStyle name="40% - Ênfase1 9 4 2 8" xfId="12249"/>
    <cellStyle name="40% - Ênfase1 9 4 3" xfId="12250"/>
    <cellStyle name="40% - Ênfase1 9 4 3 2" xfId="12251"/>
    <cellStyle name="40% - Ênfase1 9 4 3 2 2" xfId="12252"/>
    <cellStyle name="40% - Ênfase1 9 4 3 3" xfId="12253"/>
    <cellStyle name="40% - Ênfase1 9 4 3 4" xfId="12254"/>
    <cellStyle name="40% - Ênfase1 9 4 3 5" xfId="12255"/>
    <cellStyle name="40% - Ênfase1 9 4 3 6" xfId="12256"/>
    <cellStyle name="40% - Ênfase1 9 4 4" xfId="12257"/>
    <cellStyle name="40% - Ênfase1 9 4 4 2" xfId="12258"/>
    <cellStyle name="40% - Ênfase1 9 4 4 3" xfId="12259"/>
    <cellStyle name="40% - Ênfase1 9 4 4 4" xfId="12260"/>
    <cellStyle name="40% - Ênfase1 9 4 5" xfId="12261"/>
    <cellStyle name="40% - Ênfase1 9 4 6" xfId="12262"/>
    <cellStyle name="40% - Ênfase1 9 4 7" xfId="12263"/>
    <cellStyle name="40% - Ênfase1 9 4 8" xfId="12264"/>
    <cellStyle name="40% - Ênfase1 9 4 9" xfId="12265"/>
    <cellStyle name="40% - Ênfase2 10" xfId="12266"/>
    <cellStyle name="40% - Ênfase2 10 10" xfId="12267"/>
    <cellStyle name="40% - Ênfase2 10 11" xfId="12268"/>
    <cellStyle name="40% - Ênfase2 10 12" xfId="12269"/>
    <cellStyle name="40% - Ênfase2 10 13" xfId="12270"/>
    <cellStyle name="40% - Ênfase2 10 14" xfId="12271"/>
    <cellStyle name="40% - Ênfase2 10 15" xfId="12272"/>
    <cellStyle name="40% - Ênfase2 10 2" xfId="12273"/>
    <cellStyle name="40% - Ênfase2 10 3" xfId="12274"/>
    <cellStyle name="40% - Ênfase2 10 3 10" xfId="12275"/>
    <cellStyle name="40% - Ênfase2 10 3 2" xfId="12276"/>
    <cellStyle name="40% - Ênfase2 10 3 2 2" xfId="12277"/>
    <cellStyle name="40% - Ênfase2 10 3 2 2 2" xfId="12278"/>
    <cellStyle name="40% - Ênfase2 10 3 2 2 2 2" xfId="12279"/>
    <cellStyle name="40% - Ênfase2 10 3 2 2 3" xfId="12280"/>
    <cellStyle name="40% - Ênfase2 10 3 2 2 4" xfId="12281"/>
    <cellStyle name="40% - Ênfase2 10 3 2 2 5" xfId="12282"/>
    <cellStyle name="40% - Ênfase2 10 3 2 2 6" xfId="12283"/>
    <cellStyle name="40% - Ênfase2 10 3 2 3" xfId="12284"/>
    <cellStyle name="40% - Ênfase2 10 3 2 3 2" xfId="12285"/>
    <cellStyle name="40% - Ênfase2 10 3 2 3 3" xfId="12286"/>
    <cellStyle name="40% - Ênfase2 10 3 2 4" xfId="12287"/>
    <cellStyle name="40% - Ênfase2 10 3 2 5" xfId="12288"/>
    <cellStyle name="40% - Ênfase2 10 3 2 6" xfId="12289"/>
    <cellStyle name="40% - Ênfase2 10 3 2 7" xfId="12290"/>
    <cellStyle name="40% - Ênfase2 10 3 2 8" xfId="12291"/>
    <cellStyle name="40% - Ênfase2 10 3 3" xfId="12292"/>
    <cellStyle name="40% - Ênfase2 10 3 3 2" xfId="12293"/>
    <cellStyle name="40% - Ênfase2 10 3 3 2 2" xfId="12294"/>
    <cellStyle name="40% - Ênfase2 10 3 3 3" xfId="12295"/>
    <cellStyle name="40% - Ênfase2 10 3 3 4" xfId="12296"/>
    <cellStyle name="40% - Ênfase2 10 3 3 5" xfId="12297"/>
    <cellStyle name="40% - Ênfase2 10 3 3 6" xfId="12298"/>
    <cellStyle name="40% - Ênfase2 10 3 4" xfId="12299"/>
    <cellStyle name="40% - Ênfase2 10 3 4 2" xfId="12300"/>
    <cellStyle name="40% - Ênfase2 10 3 4 3" xfId="12301"/>
    <cellStyle name="40% - Ênfase2 10 3 4 4" xfId="12302"/>
    <cellStyle name="40% - Ênfase2 10 3 5" xfId="12303"/>
    <cellStyle name="40% - Ênfase2 10 3 6" xfId="12304"/>
    <cellStyle name="40% - Ênfase2 10 3 7" xfId="12305"/>
    <cellStyle name="40% - Ênfase2 10 3 8" xfId="12306"/>
    <cellStyle name="40% - Ênfase2 10 3 9" xfId="12307"/>
    <cellStyle name="40% - Ênfase2 10 4" xfId="12308"/>
    <cellStyle name="40% - Ênfase2 10 4 10" xfId="12309"/>
    <cellStyle name="40% - Ênfase2 10 4 2" xfId="12310"/>
    <cellStyle name="40% - Ênfase2 10 4 2 2" xfId="12311"/>
    <cellStyle name="40% - Ênfase2 10 4 2 2 2" xfId="12312"/>
    <cellStyle name="40% - Ênfase2 10 4 2 2 2 2" xfId="12313"/>
    <cellStyle name="40% - Ênfase2 10 4 2 2 3" xfId="12314"/>
    <cellStyle name="40% - Ênfase2 10 4 2 2 4" xfId="12315"/>
    <cellStyle name="40% - Ênfase2 10 4 2 2 5" xfId="12316"/>
    <cellStyle name="40% - Ênfase2 10 4 2 2 6" xfId="12317"/>
    <cellStyle name="40% - Ênfase2 10 4 2 3" xfId="12318"/>
    <cellStyle name="40% - Ênfase2 10 4 2 3 2" xfId="12319"/>
    <cellStyle name="40% - Ênfase2 10 4 2 3 3" xfId="12320"/>
    <cellStyle name="40% - Ênfase2 10 4 2 4" xfId="12321"/>
    <cellStyle name="40% - Ênfase2 10 4 2 5" xfId="12322"/>
    <cellStyle name="40% - Ênfase2 10 4 2 6" xfId="12323"/>
    <cellStyle name="40% - Ênfase2 10 4 2 7" xfId="12324"/>
    <cellStyle name="40% - Ênfase2 10 4 2 8" xfId="12325"/>
    <cellStyle name="40% - Ênfase2 10 4 3" xfId="12326"/>
    <cellStyle name="40% - Ênfase2 10 4 3 2" xfId="12327"/>
    <cellStyle name="40% - Ênfase2 10 4 3 2 2" xfId="12328"/>
    <cellStyle name="40% - Ênfase2 10 4 3 3" xfId="12329"/>
    <cellStyle name="40% - Ênfase2 10 4 3 4" xfId="12330"/>
    <cellStyle name="40% - Ênfase2 10 4 3 5" xfId="12331"/>
    <cellStyle name="40% - Ênfase2 10 4 3 6" xfId="12332"/>
    <cellStyle name="40% - Ênfase2 10 4 4" xfId="12333"/>
    <cellStyle name="40% - Ênfase2 10 4 4 2" xfId="12334"/>
    <cellStyle name="40% - Ênfase2 10 4 4 3" xfId="12335"/>
    <cellStyle name="40% - Ênfase2 10 4 4 4" xfId="12336"/>
    <cellStyle name="40% - Ênfase2 10 4 5" xfId="12337"/>
    <cellStyle name="40% - Ênfase2 10 4 6" xfId="12338"/>
    <cellStyle name="40% - Ênfase2 10 4 7" xfId="12339"/>
    <cellStyle name="40% - Ênfase2 10 4 8" xfId="12340"/>
    <cellStyle name="40% - Ênfase2 10 4 9" xfId="12341"/>
    <cellStyle name="40% - Ênfase2 10 5" xfId="12342"/>
    <cellStyle name="40% - Ênfase2 10 5 10" xfId="12343"/>
    <cellStyle name="40% - Ênfase2 10 5 2" xfId="12344"/>
    <cellStyle name="40% - Ênfase2 10 5 2 2" xfId="12345"/>
    <cellStyle name="40% - Ênfase2 10 5 2 2 2" xfId="12346"/>
    <cellStyle name="40% - Ênfase2 10 5 2 2 2 2" xfId="12347"/>
    <cellStyle name="40% - Ênfase2 10 5 2 2 3" xfId="12348"/>
    <cellStyle name="40% - Ênfase2 10 5 2 2 4" xfId="12349"/>
    <cellStyle name="40% - Ênfase2 10 5 2 2 5" xfId="12350"/>
    <cellStyle name="40% - Ênfase2 10 5 2 2 6" xfId="12351"/>
    <cellStyle name="40% - Ênfase2 10 5 2 3" xfId="12352"/>
    <cellStyle name="40% - Ênfase2 10 5 2 3 2" xfId="12353"/>
    <cellStyle name="40% - Ênfase2 10 5 2 3 3" xfId="12354"/>
    <cellStyle name="40% - Ênfase2 10 5 2 4" xfId="12355"/>
    <cellStyle name="40% - Ênfase2 10 5 2 5" xfId="12356"/>
    <cellStyle name="40% - Ênfase2 10 5 2 6" xfId="12357"/>
    <cellStyle name="40% - Ênfase2 10 5 2 7" xfId="12358"/>
    <cellStyle name="40% - Ênfase2 10 5 2 8" xfId="12359"/>
    <cellStyle name="40% - Ênfase2 10 5 3" xfId="12360"/>
    <cellStyle name="40% - Ênfase2 10 5 3 2" xfId="12361"/>
    <cellStyle name="40% - Ênfase2 10 5 3 2 2" xfId="12362"/>
    <cellStyle name="40% - Ênfase2 10 5 3 3" xfId="12363"/>
    <cellStyle name="40% - Ênfase2 10 5 3 4" xfId="12364"/>
    <cellStyle name="40% - Ênfase2 10 5 3 5" xfId="12365"/>
    <cellStyle name="40% - Ênfase2 10 5 3 6" xfId="12366"/>
    <cellStyle name="40% - Ênfase2 10 5 4" xfId="12367"/>
    <cellStyle name="40% - Ênfase2 10 5 4 2" xfId="12368"/>
    <cellStyle name="40% - Ênfase2 10 5 4 3" xfId="12369"/>
    <cellStyle name="40% - Ênfase2 10 5 4 4" xfId="12370"/>
    <cellStyle name="40% - Ênfase2 10 5 5" xfId="12371"/>
    <cellStyle name="40% - Ênfase2 10 5 6" xfId="12372"/>
    <cellStyle name="40% - Ênfase2 10 5 7" xfId="12373"/>
    <cellStyle name="40% - Ênfase2 10 5 8" xfId="12374"/>
    <cellStyle name="40% - Ênfase2 10 5 9" xfId="12375"/>
    <cellStyle name="40% - Ênfase2 10 6" xfId="12376"/>
    <cellStyle name="40% - Ênfase2 10 6 2" xfId="12377"/>
    <cellStyle name="40% - Ênfase2 10 6 2 2" xfId="12378"/>
    <cellStyle name="40% - Ênfase2 10 6 2 2 2" xfId="12379"/>
    <cellStyle name="40% - Ênfase2 10 6 2 3" xfId="12380"/>
    <cellStyle name="40% - Ênfase2 10 6 2 4" xfId="12381"/>
    <cellStyle name="40% - Ênfase2 10 6 2 5" xfId="12382"/>
    <cellStyle name="40% - Ênfase2 10 6 2 6" xfId="12383"/>
    <cellStyle name="40% - Ênfase2 10 6 3" xfId="12384"/>
    <cellStyle name="40% - Ênfase2 10 6 3 2" xfId="12385"/>
    <cellStyle name="40% - Ênfase2 10 6 3 3" xfId="12386"/>
    <cellStyle name="40% - Ênfase2 10 6 3 4" xfId="12387"/>
    <cellStyle name="40% - Ênfase2 10 6 4" xfId="12388"/>
    <cellStyle name="40% - Ênfase2 10 6 5" xfId="12389"/>
    <cellStyle name="40% - Ênfase2 10 6 6" xfId="12390"/>
    <cellStyle name="40% - Ênfase2 10 6 7" xfId="12391"/>
    <cellStyle name="40% - Ênfase2 10 6 8" xfId="12392"/>
    <cellStyle name="40% - Ênfase2 10 6 9" xfId="12393"/>
    <cellStyle name="40% - Ênfase2 10 7" xfId="12394"/>
    <cellStyle name="40% - Ênfase2 10 7 2" xfId="12395"/>
    <cellStyle name="40% - Ênfase2 10 7 2 2" xfId="12396"/>
    <cellStyle name="40% - Ênfase2 10 7 2 2 2" xfId="12397"/>
    <cellStyle name="40% - Ênfase2 10 7 2 3" xfId="12398"/>
    <cellStyle name="40% - Ênfase2 10 7 2 4" xfId="12399"/>
    <cellStyle name="40% - Ênfase2 10 7 2 5" xfId="12400"/>
    <cellStyle name="40% - Ênfase2 10 7 2 6" xfId="12401"/>
    <cellStyle name="40% - Ênfase2 10 7 3" xfId="12402"/>
    <cellStyle name="40% - Ênfase2 10 7 3 2" xfId="12403"/>
    <cellStyle name="40% - Ênfase2 10 7 3 3" xfId="12404"/>
    <cellStyle name="40% - Ênfase2 10 7 4" xfId="12405"/>
    <cellStyle name="40% - Ênfase2 10 7 5" xfId="12406"/>
    <cellStyle name="40% - Ênfase2 10 7 6" xfId="12407"/>
    <cellStyle name="40% - Ênfase2 10 7 7" xfId="12408"/>
    <cellStyle name="40% - Ênfase2 10 7 8" xfId="12409"/>
    <cellStyle name="40% - Ênfase2 10 8" xfId="12410"/>
    <cellStyle name="40% - Ênfase2 10 8 2" xfId="12411"/>
    <cellStyle name="40% - Ênfase2 10 8 2 2" xfId="12412"/>
    <cellStyle name="40% - Ênfase2 10 8 2 3" xfId="12413"/>
    <cellStyle name="40% - Ênfase2 10 8 3" xfId="12414"/>
    <cellStyle name="40% - Ênfase2 10 8 4" xfId="12415"/>
    <cellStyle name="40% - Ênfase2 10 8 5" xfId="12416"/>
    <cellStyle name="40% - Ênfase2 10 8 6" xfId="12417"/>
    <cellStyle name="40% - Ênfase2 10 8 7" xfId="12418"/>
    <cellStyle name="40% - Ênfase2 10 9" xfId="12419"/>
    <cellStyle name="40% - Ênfase2 10 9 2" xfId="12420"/>
    <cellStyle name="40% - Ênfase2 10 9 3" xfId="12421"/>
    <cellStyle name="40% - Ênfase2 10 9 4" xfId="12422"/>
    <cellStyle name="40% - Ênfase2 10 9 5" xfId="12423"/>
    <cellStyle name="40% - Ênfase2 10 9 6" xfId="12424"/>
    <cellStyle name="40% - Ênfase2 11" xfId="12425"/>
    <cellStyle name="40% - Ênfase2 11 10" xfId="12426"/>
    <cellStyle name="40% - Ênfase2 11 11" xfId="12427"/>
    <cellStyle name="40% - Ênfase2 11 12" xfId="12428"/>
    <cellStyle name="40% - Ênfase2 11 13" xfId="12429"/>
    <cellStyle name="40% - Ênfase2 11 14" xfId="12430"/>
    <cellStyle name="40% - Ênfase2 11 15" xfId="12431"/>
    <cellStyle name="40% - Ênfase2 11 2" xfId="12432"/>
    <cellStyle name="40% - Ênfase2 11 3" xfId="12433"/>
    <cellStyle name="40% - Ênfase2 11 3 10" xfId="12434"/>
    <cellStyle name="40% - Ênfase2 11 3 2" xfId="12435"/>
    <cellStyle name="40% - Ênfase2 11 3 2 2" xfId="12436"/>
    <cellStyle name="40% - Ênfase2 11 3 2 2 2" xfId="12437"/>
    <cellStyle name="40% - Ênfase2 11 3 2 2 2 2" xfId="12438"/>
    <cellStyle name="40% - Ênfase2 11 3 2 2 3" xfId="12439"/>
    <cellStyle name="40% - Ênfase2 11 3 2 2 4" xfId="12440"/>
    <cellStyle name="40% - Ênfase2 11 3 2 2 5" xfId="12441"/>
    <cellStyle name="40% - Ênfase2 11 3 2 2 6" xfId="12442"/>
    <cellStyle name="40% - Ênfase2 11 3 2 3" xfId="12443"/>
    <cellStyle name="40% - Ênfase2 11 3 2 3 2" xfId="12444"/>
    <cellStyle name="40% - Ênfase2 11 3 2 3 3" xfId="12445"/>
    <cellStyle name="40% - Ênfase2 11 3 2 4" xfId="12446"/>
    <cellStyle name="40% - Ênfase2 11 3 2 5" xfId="12447"/>
    <cellStyle name="40% - Ênfase2 11 3 2 6" xfId="12448"/>
    <cellStyle name="40% - Ênfase2 11 3 2 7" xfId="12449"/>
    <cellStyle name="40% - Ênfase2 11 3 2 8" xfId="12450"/>
    <cellStyle name="40% - Ênfase2 11 3 3" xfId="12451"/>
    <cellStyle name="40% - Ênfase2 11 3 3 2" xfId="12452"/>
    <cellStyle name="40% - Ênfase2 11 3 3 2 2" xfId="12453"/>
    <cellStyle name="40% - Ênfase2 11 3 3 3" xfId="12454"/>
    <cellStyle name="40% - Ênfase2 11 3 3 4" xfId="12455"/>
    <cellStyle name="40% - Ênfase2 11 3 3 5" xfId="12456"/>
    <cellStyle name="40% - Ênfase2 11 3 3 6" xfId="12457"/>
    <cellStyle name="40% - Ênfase2 11 3 4" xfId="12458"/>
    <cellStyle name="40% - Ênfase2 11 3 4 2" xfId="12459"/>
    <cellStyle name="40% - Ênfase2 11 3 4 3" xfId="12460"/>
    <cellStyle name="40% - Ênfase2 11 3 4 4" xfId="12461"/>
    <cellStyle name="40% - Ênfase2 11 3 5" xfId="12462"/>
    <cellStyle name="40% - Ênfase2 11 3 6" xfId="12463"/>
    <cellStyle name="40% - Ênfase2 11 3 7" xfId="12464"/>
    <cellStyle name="40% - Ênfase2 11 3 8" xfId="12465"/>
    <cellStyle name="40% - Ênfase2 11 3 9" xfId="12466"/>
    <cellStyle name="40% - Ênfase2 11 4" xfId="12467"/>
    <cellStyle name="40% - Ênfase2 11 4 10" xfId="12468"/>
    <cellStyle name="40% - Ênfase2 11 4 2" xfId="12469"/>
    <cellStyle name="40% - Ênfase2 11 4 2 2" xfId="12470"/>
    <cellStyle name="40% - Ênfase2 11 4 2 2 2" xfId="12471"/>
    <cellStyle name="40% - Ênfase2 11 4 2 2 2 2" xfId="12472"/>
    <cellStyle name="40% - Ênfase2 11 4 2 2 3" xfId="12473"/>
    <cellStyle name="40% - Ênfase2 11 4 2 2 4" xfId="12474"/>
    <cellStyle name="40% - Ênfase2 11 4 2 2 5" xfId="12475"/>
    <cellStyle name="40% - Ênfase2 11 4 2 2 6" xfId="12476"/>
    <cellStyle name="40% - Ênfase2 11 4 2 3" xfId="12477"/>
    <cellStyle name="40% - Ênfase2 11 4 2 3 2" xfId="12478"/>
    <cellStyle name="40% - Ênfase2 11 4 2 3 3" xfId="12479"/>
    <cellStyle name="40% - Ênfase2 11 4 2 4" xfId="12480"/>
    <cellStyle name="40% - Ênfase2 11 4 2 5" xfId="12481"/>
    <cellStyle name="40% - Ênfase2 11 4 2 6" xfId="12482"/>
    <cellStyle name="40% - Ênfase2 11 4 2 7" xfId="12483"/>
    <cellStyle name="40% - Ênfase2 11 4 2 8" xfId="12484"/>
    <cellStyle name="40% - Ênfase2 11 4 3" xfId="12485"/>
    <cellStyle name="40% - Ênfase2 11 4 3 2" xfId="12486"/>
    <cellStyle name="40% - Ênfase2 11 4 3 2 2" xfId="12487"/>
    <cellStyle name="40% - Ênfase2 11 4 3 3" xfId="12488"/>
    <cellStyle name="40% - Ênfase2 11 4 3 4" xfId="12489"/>
    <cellStyle name="40% - Ênfase2 11 4 3 5" xfId="12490"/>
    <cellStyle name="40% - Ênfase2 11 4 3 6" xfId="12491"/>
    <cellStyle name="40% - Ênfase2 11 4 4" xfId="12492"/>
    <cellStyle name="40% - Ênfase2 11 4 4 2" xfId="12493"/>
    <cellStyle name="40% - Ênfase2 11 4 4 3" xfId="12494"/>
    <cellStyle name="40% - Ênfase2 11 4 4 4" xfId="12495"/>
    <cellStyle name="40% - Ênfase2 11 4 5" xfId="12496"/>
    <cellStyle name="40% - Ênfase2 11 4 6" xfId="12497"/>
    <cellStyle name="40% - Ênfase2 11 4 7" xfId="12498"/>
    <cellStyle name="40% - Ênfase2 11 4 8" xfId="12499"/>
    <cellStyle name="40% - Ênfase2 11 4 9" xfId="12500"/>
    <cellStyle name="40% - Ênfase2 11 5" xfId="12501"/>
    <cellStyle name="40% - Ênfase2 11 5 10" xfId="12502"/>
    <cellStyle name="40% - Ênfase2 11 5 2" xfId="12503"/>
    <cellStyle name="40% - Ênfase2 11 5 2 2" xfId="12504"/>
    <cellStyle name="40% - Ênfase2 11 5 2 2 2" xfId="12505"/>
    <cellStyle name="40% - Ênfase2 11 5 2 2 2 2" xfId="12506"/>
    <cellStyle name="40% - Ênfase2 11 5 2 2 3" xfId="12507"/>
    <cellStyle name="40% - Ênfase2 11 5 2 2 4" xfId="12508"/>
    <cellStyle name="40% - Ênfase2 11 5 2 2 5" xfId="12509"/>
    <cellStyle name="40% - Ênfase2 11 5 2 2 6" xfId="12510"/>
    <cellStyle name="40% - Ênfase2 11 5 2 3" xfId="12511"/>
    <cellStyle name="40% - Ênfase2 11 5 2 3 2" xfId="12512"/>
    <cellStyle name="40% - Ênfase2 11 5 2 3 3" xfId="12513"/>
    <cellStyle name="40% - Ênfase2 11 5 2 4" xfId="12514"/>
    <cellStyle name="40% - Ênfase2 11 5 2 5" xfId="12515"/>
    <cellStyle name="40% - Ênfase2 11 5 2 6" xfId="12516"/>
    <cellStyle name="40% - Ênfase2 11 5 2 7" xfId="12517"/>
    <cellStyle name="40% - Ênfase2 11 5 2 8" xfId="12518"/>
    <cellStyle name="40% - Ênfase2 11 5 3" xfId="12519"/>
    <cellStyle name="40% - Ênfase2 11 5 3 2" xfId="12520"/>
    <cellStyle name="40% - Ênfase2 11 5 3 2 2" xfId="12521"/>
    <cellStyle name="40% - Ênfase2 11 5 3 3" xfId="12522"/>
    <cellStyle name="40% - Ênfase2 11 5 3 4" xfId="12523"/>
    <cellStyle name="40% - Ênfase2 11 5 3 5" xfId="12524"/>
    <cellStyle name="40% - Ênfase2 11 5 3 6" xfId="12525"/>
    <cellStyle name="40% - Ênfase2 11 5 4" xfId="12526"/>
    <cellStyle name="40% - Ênfase2 11 5 4 2" xfId="12527"/>
    <cellStyle name="40% - Ênfase2 11 5 4 3" xfId="12528"/>
    <cellStyle name="40% - Ênfase2 11 5 4 4" xfId="12529"/>
    <cellStyle name="40% - Ênfase2 11 5 5" xfId="12530"/>
    <cellStyle name="40% - Ênfase2 11 5 6" xfId="12531"/>
    <cellStyle name="40% - Ênfase2 11 5 7" xfId="12532"/>
    <cellStyle name="40% - Ênfase2 11 5 8" xfId="12533"/>
    <cellStyle name="40% - Ênfase2 11 5 9" xfId="12534"/>
    <cellStyle name="40% - Ênfase2 11 6" xfId="12535"/>
    <cellStyle name="40% - Ênfase2 11 6 2" xfId="12536"/>
    <cellStyle name="40% - Ênfase2 11 6 2 2" xfId="12537"/>
    <cellStyle name="40% - Ênfase2 11 6 2 2 2" xfId="12538"/>
    <cellStyle name="40% - Ênfase2 11 6 2 3" xfId="12539"/>
    <cellStyle name="40% - Ênfase2 11 6 2 4" xfId="12540"/>
    <cellStyle name="40% - Ênfase2 11 6 2 5" xfId="12541"/>
    <cellStyle name="40% - Ênfase2 11 6 2 6" xfId="12542"/>
    <cellStyle name="40% - Ênfase2 11 6 3" xfId="12543"/>
    <cellStyle name="40% - Ênfase2 11 6 3 2" xfId="12544"/>
    <cellStyle name="40% - Ênfase2 11 6 3 3" xfId="12545"/>
    <cellStyle name="40% - Ênfase2 11 6 3 4" xfId="12546"/>
    <cellStyle name="40% - Ênfase2 11 6 4" xfId="12547"/>
    <cellStyle name="40% - Ênfase2 11 6 5" xfId="12548"/>
    <cellStyle name="40% - Ênfase2 11 6 6" xfId="12549"/>
    <cellStyle name="40% - Ênfase2 11 6 7" xfId="12550"/>
    <cellStyle name="40% - Ênfase2 11 6 8" xfId="12551"/>
    <cellStyle name="40% - Ênfase2 11 6 9" xfId="12552"/>
    <cellStyle name="40% - Ênfase2 11 7" xfId="12553"/>
    <cellStyle name="40% - Ênfase2 11 7 2" xfId="12554"/>
    <cellStyle name="40% - Ênfase2 11 7 2 2" xfId="12555"/>
    <cellStyle name="40% - Ênfase2 11 7 2 2 2" xfId="12556"/>
    <cellStyle name="40% - Ênfase2 11 7 2 3" xfId="12557"/>
    <cellStyle name="40% - Ênfase2 11 7 2 4" xfId="12558"/>
    <cellStyle name="40% - Ênfase2 11 7 2 5" xfId="12559"/>
    <cellStyle name="40% - Ênfase2 11 7 2 6" xfId="12560"/>
    <cellStyle name="40% - Ênfase2 11 7 3" xfId="12561"/>
    <cellStyle name="40% - Ênfase2 11 7 3 2" xfId="12562"/>
    <cellStyle name="40% - Ênfase2 11 7 3 3" xfId="12563"/>
    <cellStyle name="40% - Ênfase2 11 7 4" xfId="12564"/>
    <cellStyle name="40% - Ênfase2 11 7 5" xfId="12565"/>
    <cellStyle name="40% - Ênfase2 11 7 6" xfId="12566"/>
    <cellStyle name="40% - Ênfase2 11 7 7" xfId="12567"/>
    <cellStyle name="40% - Ênfase2 11 7 8" xfId="12568"/>
    <cellStyle name="40% - Ênfase2 11 8" xfId="12569"/>
    <cellStyle name="40% - Ênfase2 11 8 2" xfId="12570"/>
    <cellStyle name="40% - Ênfase2 11 8 2 2" xfId="12571"/>
    <cellStyle name="40% - Ênfase2 11 8 2 3" xfId="12572"/>
    <cellStyle name="40% - Ênfase2 11 8 3" xfId="12573"/>
    <cellStyle name="40% - Ênfase2 11 8 4" xfId="12574"/>
    <cellStyle name="40% - Ênfase2 11 8 5" xfId="12575"/>
    <cellStyle name="40% - Ênfase2 11 8 6" xfId="12576"/>
    <cellStyle name="40% - Ênfase2 11 8 7" xfId="12577"/>
    <cellStyle name="40% - Ênfase2 11 9" xfId="12578"/>
    <cellStyle name="40% - Ênfase2 11 9 2" xfId="12579"/>
    <cellStyle name="40% - Ênfase2 11 9 3" xfId="12580"/>
    <cellStyle name="40% - Ênfase2 11 9 4" xfId="12581"/>
    <cellStyle name="40% - Ênfase2 11 9 5" xfId="12582"/>
    <cellStyle name="40% - Ênfase2 11 9 6" xfId="12583"/>
    <cellStyle name="40% - Ênfase2 12" xfId="12584"/>
    <cellStyle name="40% - Ênfase2 12 10" xfId="12585"/>
    <cellStyle name="40% - Ênfase2 12 11" xfId="12586"/>
    <cellStyle name="40% - Ênfase2 12 12" xfId="12587"/>
    <cellStyle name="40% - Ênfase2 12 13" xfId="12588"/>
    <cellStyle name="40% - Ênfase2 12 14" xfId="12589"/>
    <cellStyle name="40% - Ênfase2 12 15" xfId="12590"/>
    <cellStyle name="40% - Ênfase2 12 2" xfId="12591"/>
    <cellStyle name="40% - Ênfase2 12 3" xfId="12592"/>
    <cellStyle name="40% - Ênfase2 12 3 10" xfId="12593"/>
    <cellStyle name="40% - Ênfase2 12 3 2" xfId="12594"/>
    <cellStyle name="40% - Ênfase2 12 3 2 2" xfId="12595"/>
    <cellStyle name="40% - Ênfase2 12 3 2 2 2" xfId="12596"/>
    <cellStyle name="40% - Ênfase2 12 3 2 2 2 2" xfId="12597"/>
    <cellStyle name="40% - Ênfase2 12 3 2 2 3" xfId="12598"/>
    <cellStyle name="40% - Ênfase2 12 3 2 2 4" xfId="12599"/>
    <cellStyle name="40% - Ênfase2 12 3 2 2 5" xfId="12600"/>
    <cellStyle name="40% - Ênfase2 12 3 2 2 6" xfId="12601"/>
    <cellStyle name="40% - Ênfase2 12 3 2 3" xfId="12602"/>
    <cellStyle name="40% - Ênfase2 12 3 2 3 2" xfId="12603"/>
    <cellStyle name="40% - Ênfase2 12 3 2 3 3" xfId="12604"/>
    <cellStyle name="40% - Ênfase2 12 3 2 4" xfId="12605"/>
    <cellStyle name="40% - Ênfase2 12 3 2 5" xfId="12606"/>
    <cellStyle name="40% - Ênfase2 12 3 2 6" xfId="12607"/>
    <cellStyle name="40% - Ênfase2 12 3 2 7" xfId="12608"/>
    <cellStyle name="40% - Ênfase2 12 3 2 8" xfId="12609"/>
    <cellStyle name="40% - Ênfase2 12 3 3" xfId="12610"/>
    <cellStyle name="40% - Ênfase2 12 3 3 2" xfId="12611"/>
    <cellStyle name="40% - Ênfase2 12 3 3 2 2" xfId="12612"/>
    <cellStyle name="40% - Ênfase2 12 3 3 3" xfId="12613"/>
    <cellStyle name="40% - Ênfase2 12 3 3 4" xfId="12614"/>
    <cellStyle name="40% - Ênfase2 12 3 3 5" xfId="12615"/>
    <cellStyle name="40% - Ênfase2 12 3 3 6" xfId="12616"/>
    <cellStyle name="40% - Ênfase2 12 3 4" xfId="12617"/>
    <cellStyle name="40% - Ênfase2 12 3 4 2" xfId="12618"/>
    <cellStyle name="40% - Ênfase2 12 3 4 3" xfId="12619"/>
    <cellStyle name="40% - Ênfase2 12 3 4 4" xfId="12620"/>
    <cellStyle name="40% - Ênfase2 12 3 5" xfId="12621"/>
    <cellStyle name="40% - Ênfase2 12 3 6" xfId="12622"/>
    <cellStyle name="40% - Ênfase2 12 3 7" xfId="12623"/>
    <cellStyle name="40% - Ênfase2 12 3 8" xfId="12624"/>
    <cellStyle name="40% - Ênfase2 12 3 9" xfId="12625"/>
    <cellStyle name="40% - Ênfase2 12 4" xfId="12626"/>
    <cellStyle name="40% - Ênfase2 12 4 10" xfId="12627"/>
    <cellStyle name="40% - Ênfase2 12 4 2" xfId="12628"/>
    <cellStyle name="40% - Ênfase2 12 4 2 2" xfId="12629"/>
    <cellStyle name="40% - Ênfase2 12 4 2 2 2" xfId="12630"/>
    <cellStyle name="40% - Ênfase2 12 4 2 2 2 2" xfId="12631"/>
    <cellStyle name="40% - Ênfase2 12 4 2 2 3" xfId="12632"/>
    <cellStyle name="40% - Ênfase2 12 4 2 2 4" xfId="12633"/>
    <cellStyle name="40% - Ênfase2 12 4 2 2 5" xfId="12634"/>
    <cellStyle name="40% - Ênfase2 12 4 2 2 6" xfId="12635"/>
    <cellStyle name="40% - Ênfase2 12 4 2 3" xfId="12636"/>
    <cellStyle name="40% - Ênfase2 12 4 2 3 2" xfId="12637"/>
    <cellStyle name="40% - Ênfase2 12 4 2 3 3" xfId="12638"/>
    <cellStyle name="40% - Ênfase2 12 4 2 4" xfId="12639"/>
    <cellStyle name="40% - Ênfase2 12 4 2 5" xfId="12640"/>
    <cellStyle name="40% - Ênfase2 12 4 2 6" xfId="12641"/>
    <cellStyle name="40% - Ênfase2 12 4 2 7" xfId="12642"/>
    <cellStyle name="40% - Ênfase2 12 4 2 8" xfId="12643"/>
    <cellStyle name="40% - Ênfase2 12 4 3" xfId="12644"/>
    <cellStyle name="40% - Ênfase2 12 4 3 2" xfId="12645"/>
    <cellStyle name="40% - Ênfase2 12 4 3 2 2" xfId="12646"/>
    <cellStyle name="40% - Ênfase2 12 4 3 3" xfId="12647"/>
    <cellStyle name="40% - Ênfase2 12 4 3 4" xfId="12648"/>
    <cellStyle name="40% - Ênfase2 12 4 3 5" xfId="12649"/>
    <cellStyle name="40% - Ênfase2 12 4 3 6" xfId="12650"/>
    <cellStyle name="40% - Ênfase2 12 4 4" xfId="12651"/>
    <cellStyle name="40% - Ênfase2 12 4 4 2" xfId="12652"/>
    <cellStyle name="40% - Ênfase2 12 4 4 3" xfId="12653"/>
    <cellStyle name="40% - Ênfase2 12 4 4 4" xfId="12654"/>
    <cellStyle name="40% - Ênfase2 12 4 5" xfId="12655"/>
    <cellStyle name="40% - Ênfase2 12 4 6" xfId="12656"/>
    <cellStyle name="40% - Ênfase2 12 4 7" xfId="12657"/>
    <cellStyle name="40% - Ênfase2 12 4 8" xfId="12658"/>
    <cellStyle name="40% - Ênfase2 12 4 9" xfId="12659"/>
    <cellStyle name="40% - Ênfase2 12 5" xfId="12660"/>
    <cellStyle name="40% - Ênfase2 12 5 10" xfId="12661"/>
    <cellStyle name="40% - Ênfase2 12 5 2" xfId="12662"/>
    <cellStyle name="40% - Ênfase2 12 5 2 2" xfId="12663"/>
    <cellStyle name="40% - Ênfase2 12 5 2 2 2" xfId="12664"/>
    <cellStyle name="40% - Ênfase2 12 5 2 2 2 2" xfId="12665"/>
    <cellStyle name="40% - Ênfase2 12 5 2 2 3" xfId="12666"/>
    <cellStyle name="40% - Ênfase2 12 5 2 2 4" xfId="12667"/>
    <cellStyle name="40% - Ênfase2 12 5 2 2 5" xfId="12668"/>
    <cellStyle name="40% - Ênfase2 12 5 2 2 6" xfId="12669"/>
    <cellStyle name="40% - Ênfase2 12 5 2 3" xfId="12670"/>
    <cellStyle name="40% - Ênfase2 12 5 2 3 2" xfId="12671"/>
    <cellStyle name="40% - Ênfase2 12 5 2 3 3" xfId="12672"/>
    <cellStyle name="40% - Ênfase2 12 5 2 4" xfId="12673"/>
    <cellStyle name="40% - Ênfase2 12 5 2 5" xfId="12674"/>
    <cellStyle name="40% - Ênfase2 12 5 2 6" xfId="12675"/>
    <cellStyle name="40% - Ênfase2 12 5 2 7" xfId="12676"/>
    <cellStyle name="40% - Ênfase2 12 5 2 8" xfId="12677"/>
    <cellStyle name="40% - Ênfase2 12 5 3" xfId="12678"/>
    <cellStyle name="40% - Ênfase2 12 5 3 2" xfId="12679"/>
    <cellStyle name="40% - Ênfase2 12 5 3 2 2" xfId="12680"/>
    <cellStyle name="40% - Ênfase2 12 5 3 3" xfId="12681"/>
    <cellStyle name="40% - Ênfase2 12 5 3 4" xfId="12682"/>
    <cellStyle name="40% - Ênfase2 12 5 3 5" xfId="12683"/>
    <cellStyle name="40% - Ênfase2 12 5 3 6" xfId="12684"/>
    <cellStyle name="40% - Ênfase2 12 5 4" xfId="12685"/>
    <cellStyle name="40% - Ênfase2 12 5 4 2" xfId="12686"/>
    <cellStyle name="40% - Ênfase2 12 5 4 3" xfId="12687"/>
    <cellStyle name="40% - Ênfase2 12 5 4 4" xfId="12688"/>
    <cellStyle name="40% - Ênfase2 12 5 5" xfId="12689"/>
    <cellStyle name="40% - Ênfase2 12 5 6" xfId="12690"/>
    <cellStyle name="40% - Ênfase2 12 5 7" xfId="12691"/>
    <cellStyle name="40% - Ênfase2 12 5 8" xfId="12692"/>
    <cellStyle name="40% - Ênfase2 12 5 9" xfId="12693"/>
    <cellStyle name="40% - Ênfase2 12 6" xfId="12694"/>
    <cellStyle name="40% - Ênfase2 12 6 2" xfId="12695"/>
    <cellStyle name="40% - Ênfase2 12 6 2 2" xfId="12696"/>
    <cellStyle name="40% - Ênfase2 12 6 2 2 2" xfId="12697"/>
    <cellStyle name="40% - Ênfase2 12 6 2 3" xfId="12698"/>
    <cellStyle name="40% - Ênfase2 12 6 2 4" xfId="12699"/>
    <cellStyle name="40% - Ênfase2 12 6 2 5" xfId="12700"/>
    <cellStyle name="40% - Ênfase2 12 6 2 6" xfId="12701"/>
    <cellStyle name="40% - Ênfase2 12 6 3" xfId="12702"/>
    <cellStyle name="40% - Ênfase2 12 6 3 2" xfId="12703"/>
    <cellStyle name="40% - Ênfase2 12 6 3 3" xfId="12704"/>
    <cellStyle name="40% - Ênfase2 12 6 3 4" xfId="12705"/>
    <cellStyle name="40% - Ênfase2 12 6 4" xfId="12706"/>
    <cellStyle name="40% - Ênfase2 12 6 5" xfId="12707"/>
    <cellStyle name="40% - Ênfase2 12 6 6" xfId="12708"/>
    <cellStyle name="40% - Ênfase2 12 6 7" xfId="12709"/>
    <cellStyle name="40% - Ênfase2 12 6 8" xfId="12710"/>
    <cellStyle name="40% - Ênfase2 12 6 9" xfId="12711"/>
    <cellStyle name="40% - Ênfase2 12 7" xfId="12712"/>
    <cellStyle name="40% - Ênfase2 12 7 2" xfId="12713"/>
    <cellStyle name="40% - Ênfase2 12 7 2 2" xfId="12714"/>
    <cellStyle name="40% - Ênfase2 12 7 2 2 2" xfId="12715"/>
    <cellStyle name="40% - Ênfase2 12 7 2 3" xfId="12716"/>
    <cellStyle name="40% - Ênfase2 12 7 2 4" xfId="12717"/>
    <cellStyle name="40% - Ênfase2 12 7 2 5" xfId="12718"/>
    <cellStyle name="40% - Ênfase2 12 7 2 6" xfId="12719"/>
    <cellStyle name="40% - Ênfase2 12 7 3" xfId="12720"/>
    <cellStyle name="40% - Ênfase2 12 7 3 2" xfId="12721"/>
    <cellStyle name="40% - Ênfase2 12 7 3 3" xfId="12722"/>
    <cellStyle name="40% - Ênfase2 12 7 4" xfId="12723"/>
    <cellStyle name="40% - Ênfase2 12 7 5" xfId="12724"/>
    <cellStyle name="40% - Ênfase2 12 7 6" xfId="12725"/>
    <cellStyle name="40% - Ênfase2 12 7 7" xfId="12726"/>
    <cellStyle name="40% - Ênfase2 12 7 8" xfId="12727"/>
    <cellStyle name="40% - Ênfase2 12 8" xfId="12728"/>
    <cellStyle name="40% - Ênfase2 12 8 2" xfId="12729"/>
    <cellStyle name="40% - Ênfase2 12 8 2 2" xfId="12730"/>
    <cellStyle name="40% - Ênfase2 12 8 2 3" xfId="12731"/>
    <cellStyle name="40% - Ênfase2 12 8 3" xfId="12732"/>
    <cellStyle name="40% - Ênfase2 12 8 4" xfId="12733"/>
    <cellStyle name="40% - Ênfase2 12 8 5" xfId="12734"/>
    <cellStyle name="40% - Ênfase2 12 8 6" xfId="12735"/>
    <cellStyle name="40% - Ênfase2 12 8 7" xfId="12736"/>
    <cellStyle name="40% - Ênfase2 12 9" xfId="12737"/>
    <cellStyle name="40% - Ênfase2 12 9 2" xfId="12738"/>
    <cellStyle name="40% - Ênfase2 12 9 3" xfId="12739"/>
    <cellStyle name="40% - Ênfase2 12 9 4" xfId="12740"/>
    <cellStyle name="40% - Ênfase2 12 9 5" xfId="12741"/>
    <cellStyle name="40% - Ênfase2 12 9 6" xfId="12742"/>
    <cellStyle name="40% - Ênfase2 13" xfId="12743"/>
    <cellStyle name="40% - Ênfase2 13 10" xfId="12744"/>
    <cellStyle name="40% - Ênfase2 13 11" xfId="12745"/>
    <cellStyle name="40% - Ênfase2 13 12" xfId="12746"/>
    <cellStyle name="40% - Ênfase2 13 13" xfId="12747"/>
    <cellStyle name="40% - Ênfase2 13 14" xfId="12748"/>
    <cellStyle name="40% - Ênfase2 13 15" xfId="12749"/>
    <cellStyle name="40% - Ênfase2 13 2" xfId="12750"/>
    <cellStyle name="40% - Ênfase2 13 3" xfId="12751"/>
    <cellStyle name="40% - Ênfase2 13 3 10" xfId="12752"/>
    <cellStyle name="40% - Ênfase2 13 3 2" xfId="12753"/>
    <cellStyle name="40% - Ênfase2 13 3 2 2" xfId="12754"/>
    <cellStyle name="40% - Ênfase2 13 3 2 2 2" xfId="12755"/>
    <cellStyle name="40% - Ênfase2 13 3 2 2 2 2" xfId="12756"/>
    <cellStyle name="40% - Ênfase2 13 3 2 2 3" xfId="12757"/>
    <cellStyle name="40% - Ênfase2 13 3 2 2 4" xfId="12758"/>
    <cellStyle name="40% - Ênfase2 13 3 2 2 5" xfId="12759"/>
    <cellStyle name="40% - Ênfase2 13 3 2 2 6" xfId="12760"/>
    <cellStyle name="40% - Ênfase2 13 3 2 3" xfId="12761"/>
    <cellStyle name="40% - Ênfase2 13 3 2 3 2" xfId="12762"/>
    <cellStyle name="40% - Ênfase2 13 3 2 3 3" xfId="12763"/>
    <cellStyle name="40% - Ênfase2 13 3 2 4" xfId="12764"/>
    <cellStyle name="40% - Ênfase2 13 3 2 5" xfId="12765"/>
    <cellStyle name="40% - Ênfase2 13 3 2 6" xfId="12766"/>
    <cellStyle name="40% - Ênfase2 13 3 2 7" xfId="12767"/>
    <cellStyle name="40% - Ênfase2 13 3 2 8" xfId="12768"/>
    <cellStyle name="40% - Ênfase2 13 3 3" xfId="12769"/>
    <cellStyle name="40% - Ênfase2 13 3 3 2" xfId="12770"/>
    <cellStyle name="40% - Ênfase2 13 3 3 2 2" xfId="12771"/>
    <cellStyle name="40% - Ênfase2 13 3 3 3" xfId="12772"/>
    <cellStyle name="40% - Ênfase2 13 3 3 4" xfId="12773"/>
    <cellStyle name="40% - Ênfase2 13 3 3 5" xfId="12774"/>
    <cellStyle name="40% - Ênfase2 13 3 3 6" xfId="12775"/>
    <cellStyle name="40% - Ênfase2 13 3 4" xfId="12776"/>
    <cellStyle name="40% - Ênfase2 13 3 4 2" xfId="12777"/>
    <cellStyle name="40% - Ênfase2 13 3 4 3" xfId="12778"/>
    <cellStyle name="40% - Ênfase2 13 3 4 4" xfId="12779"/>
    <cellStyle name="40% - Ênfase2 13 3 5" xfId="12780"/>
    <cellStyle name="40% - Ênfase2 13 3 6" xfId="12781"/>
    <cellStyle name="40% - Ênfase2 13 3 7" xfId="12782"/>
    <cellStyle name="40% - Ênfase2 13 3 8" xfId="12783"/>
    <cellStyle name="40% - Ênfase2 13 3 9" xfId="12784"/>
    <cellStyle name="40% - Ênfase2 13 4" xfId="12785"/>
    <cellStyle name="40% - Ênfase2 13 4 10" xfId="12786"/>
    <cellStyle name="40% - Ênfase2 13 4 2" xfId="12787"/>
    <cellStyle name="40% - Ênfase2 13 4 2 2" xfId="12788"/>
    <cellStyle name="40% - Ênfase2 13 4 2 2 2" xfId="12789"/>
    <cellStyle name="40% - Ênfase2 13 4 2 2 2 2" xfId="12790"/>
    <cellStyle name="40% - Ênfase2 13 4 2 2 3" xfId="12791"/>
    <cellStyle name="40% - Ênfase2 13 4 2 2 4" xfId="12792"/>
    <cellStyle name="40% - Ênfase2 13 4 2 2 5" xfId="12793"/>
    <cellStyle name="40% - Ênfase2 13 4 2 2 6" xfId="12794"/>
    <cellStyle name="40% - Ênfase2 13 4 2 3" xfId="12795"/>
    <cellStyle name="40% - Ênfase2 13 4 2 3 2" xfId="12796"/>
    <cellStyle name="40% - Ênfase2 13 4 2 3 3" xfId="12797"/>
    <cellStyle name="40% - Ênfase2 13 4 2 4" xfId="12798"/>
    <cellStyle name="40% - Ênfase2 13 4 2 5" xfId="12799"/>
    <cellStyle name="40% - Ênfase2 13 4 2 6" xfId="12800"/>
    <cellStyle name="40% - Ênfase2 13 4 2 7" xfId="12801"/>
    <cellStyle name="40% - Ênfase2 13 4 2 8" xfId="12802"/>
    <cellStyle name="40% - Ênfase2 13 4 3" xfId="12803"/>
    <cellStyle name="40% - Ênfase2 13 4 3 2" xfId="12804"/>
    <cellStyle name="40% - Ênfase2 13 4 3 2 2" xfId="12805"/>
    <cellStyle name="40% - Ênfase2 13 4 3 3" xfId="12806"/>
    <cellStyle name="40% - Ênfase2 13 4 3 4" xfId="12807"/>
    <cellStyle name="40% - Ênfase2 13 4 3 5" xfId="12808"/>
    <cellStyle name="40% - Ênfase2 13 4 3 6" xfId="12809"/>
    <cellStyle name="40% - Ênfase2 13 4 4" xfId="12810"/>
    <cellStyle name="40% - Ênfase2 13 4 4 2" xfId="12811"/>
    <cellStyle name="40% - Ênfase2 13 4 4 3" xfId="12812"/>
    <cellStyle name="40% - Ênfase2 13 4 4 4" xfId="12813"/>
    <cellStyle name="40% - Ênfase2 13 4 5" xfId="12814"/>
    <cellStyle name="40% - Ênfase2 13 4 6" xfId="12815"/>
    <cellStyle name="40% - Ênfase2 13 4 7" xfId="12816"/>
    <cellStyle name="40% - Ênfase2 13 4 8" xfId="12817"/>
    <cellStyle name="40% - Ênfase2 13 4 9" xfId="12818"/>
    <cellStyle name="40% - Ênfase2 13 5" xfId="12819"/>
    <cellStyle name="40% - Ênfase2 13 5 10" xfId="12820"/>
    <cellStyle name="40% - Ênfase2 13 5 2" xfId="12821"/>
    <cellStyle name="40% - Ênfase2 13 5 2 2" xfId="12822"/>
    <cellStyle name="40% - Ênfase2 13 5 2 2 2" xfId="12823"/>
    <cellStyle name="40% - Ênfase2 13 5 2 2 2 2" xfId="12824"/>
    <cellStyle name="40% - Ênfase2 13 5 2 2 3" xfId="12825"/>
    <cellStyle name="40% - Ênfase2 13 5 2 2 4" xfId="12826"/>
    <cellStyle name="40% - Ênfase2 13 5 2 2 5" xfId="12827"/>
    <cellStyle name="40% - Ênfase2 13 5 2 2 6" xfId="12828"/>
    <cellStyle name="40% - Ênfase2 13 5 2 3" xfId="12829"/>
    <cellStyle name="40% - Ênfase2 13 5 2 3 2" xfId="12830"/>
    <cellStyle name="40% - Ênfase2 13 5 2 3 3" xfId="12831"/>
    <cellStyle name="40% - Ênfase2 13 5 2 4" xfId="12832"/>
    <cellStyle name="40% - Ênfase2 13 5 2 5" xfId="12833"/>
    <cellStyle name="40% - Ênfase2 13 5 2 6" xfId="12834"/>
    <cellStyle name="40% - Ênfase2 13 5 2 7" xfId="12835"/>
    <cellStyle name="40% - Ênfase2 13 5 2 8" xfId="12836"/>
    <cellStyle name="40% - Ênfase2 13 5 3" xfId="12837"/>
    <cellStyle name="40% - Ênfase2 13 5 3 2" xfId="12838"/>
    <cellStyle name="40% - Ênfase2 13 5 3 2 2" xfId="12839"/>
    <cellStyle name="40% - Ênfase2 13 5 3 3" xfId="12840"/>
    <cellStyle name="40% - Ênfase2 13 5 3 4" xfId="12841"/>
    <cellStyle name="40% - Ênfase2 13 5 3 5" xfId="12842"/>
    <cellStyle name="40% - Ênfase2 13 5 3 6" xfId="12843"/>
    <cellStyle name="40% - Ênfase2 13 5 4" xfId="12844"/>
    <cellStyle name="40% - Ênfase2 13 5 4 2" xfId="12845"/>
    <cellStyle name="40% - Ênfase2 13 5 4 3" xfId="12846"/>
    <cellStyle name="40% - Ênfase2 13 5 4 4" xfId="12847"/>
    <cellStyle name="40% - Ênfase2 13 5 5" xfId="12848"/>
    <cellStyle name="40% - Ênfase2 13 5 6" xfId="12849"/>
    <cellStyle name="40% - Ênfase2 13 5 7" xfId="12850"/>
    <cellStyle name="40% - Ênfase2 13 5 8" xfId="12851"/>
    <cellStyle name="40% - Ênfase2 13 5 9" xfId="12852"/>
    <cellStyle name="40% - Ênfase2 13 6" xfId="12853"/>
    <cellStyle name="40% - Ênfase2 13 6 2" xfId="12854"/>
    <cellStyle name="40% - Ênfase2 13 6 2 2" xfId="12855"/>
    <cellStyle name="40% - Ênfase2 13 6 2 2 2" xfId="12856"/>
    <cellStyle name="40% - Ênfase2 13 6 2 3" xfId="12857"/>
    <cellStyle name="40% - Ênfase2 13 6 2 4" xfId="12858"/>
    <cellStyle name="40% - Ênfase2 13 6 2 5" xfId="12859"/>
    <cellStyle name="40% - Ênfase2 13 6 2 6" xfId="12860"/>
    <cellStyle name="40% - Ênfase2 13 6 3" xfId="12861"/>
    <cellStyle name="40% - Ênfase2 13 6 3 2" xfId="12862"/>
    <cellStyle name="40% - Ênfase2 13 6 3 3" xfId="12863"/>
    <cellStyle name="40% - Ênfase2 13 6 3 4" xfId="12864"/>
    <cellStyle name="40% - Ênfase2 13 6 4" xfId="12865"/>
    <cellStyle name="40% - Ênfase2 13 6 5" xfId="12866"/>
    <cellStyle name="40% - Ênfase2 13 6 6" xfId="12867"/>
    <cellStyle name="40% - Ênfase2 13 6 7" xfId="12868"/>
    <cellStyle name="40% - Ênfase2 13 6 8" xfId="12869"/>
    <cellStyle name="40% - Ênfase2 13 6 9" xfId="12870"/>
    <cellStyle name="40% - Ênfase2 13 7" xfId="12871"/>
    <cellStyle name="40% - Ênfase2 13 7 2" xfId="12872"/>
    <cellStyle name="40% - Ênfase2 13 7 2 2" xfId="12873"/>
    <cellStyle name="40% - Ênfase2 13 7 2 2 2" xfId="12874"/>
    <cellStyle name="40% - Ênfase2 13 7 2 3" xfId="12875"/>
    <cellStyle name="40% - Ênfase2 13 7 2 4" xfId="12876"/>
    <cellStyle name="40% - Ênfase2 13 7 2 5" xfId="12877"/>
    <cellStyle name="40% - Ênfase2 13 7 2 6" xfId="12878"/>
    <cellStyle name="40% - Ênfase2 13 7 3" xfId="12879"/>
    <cellStyle name="40% - Ênfase2 13 7 3 2" xfId="12880"/>
    <cellStyle name="40% - Ênfase2 13 7 3 3" xfId="12881"/>
    <cellStyle name="40% - Ênfase2 13 7 4" xfId="12882"/>
    <cellStyle name="40% - Ênfase2 13 7 5" xfId="12883"/>
    <cellStyle name="40% - Ênfase2 13 7 6" xfId="12884"/>
    <cellStyle name="40% - Ênfase2 13 7 7" xfId="12885"/>
    <cellStyle name="40% - Ênfase2 13 7 8" xfId="12886"/>
    <cellStyle name="40% - Ênfase2 13 8" xfId="12887"/>
    <cellStyle name="40% - Ênfase2 13 8 2" xfId="12888"/>
    <cellStyle name="40% - Ênfase2 13 8 2 2" xfId="12889"/>
    <cellStyle name="40% - Ênfase2 13 8 2 3" xfId="12890"/>
    <cellStyle name="40% - Ênfase2 13 8 3" xfId="12891"/>
    <cellStyle name="40% - Ênfase2 13 8 4" xfId="12892"/>
    <cellStyle name="40% - Ênfase2 13 8 5" xfId="12893"/>
    <cellStyle name="40% - Ênfase2 13 8 6" xfId="12894"/>
    <cellStyle name="40% - Ênfase2 13 8 7" xfId="12895"/>
    <cellStyle name="40% - Ênfase2 13 9" xfId="12896"/>
    <cellStyle name="40% - Ênfase2 13 9 2" xfId="12897"/>
    <cellStyle name="40% - Ênfase2 13 9 3" xfId="12898"/>
    <cellStyle name="40% - Ênfase2 13 9 4" xfId="12899"/>
    <cellStyle name="40% - Ênfase2 13 9 5" xfId="12900"/>
    <cellStyle name="40% - Ênfase2 13 9 6" xfId="12901"/>
    <cellStyle name="40% - Ênfase2 14" xfId="12902"/>
    <cellStyle name="40% - Ênfase2 14 10" xfId="12903"/>
    <cellStyle name="40% - Ênfase2 14 11" xfId="12904"/>
    <cellStyle name="40% - Ênfase2 14 2" xfId="12905"/>
    <cellStyle name="40% - Ênfase2 14 3" xfId="12906"/>
    <cellStyle name="40% - Ênfase2 14 3 2" xfId="12907"/>
    <cellStyle name="40% - Ênfase2 14 3 2 2" xfId="12908"/>
    <cellStyle name="40% - Ênfase2 14 3 2 2 2" xfId="12909"/>
    <cellStyle name="40% - Ênfase2 14 3 2 3" xfId="12910"/>
    <cellStyle name="40% - Ênfase2 14 3 2 4" xfId="12911"/>
    <cellStyle name="40% - Ênfase2 14 3 2 5" xfId="12912"/>
    <cellStyle name="40% - Ênfase2 14 3 2 6" xfId="12913"/>
    <cellStyle name="40% - Ênfase2 14 3 3" xfId="12914"/>
    <cellStyle name="40% - Ênfase2 14 3 3 2" xfId="12915"/>
    <cellStyle name="40% - Ênfase2 14 3 3 3" xfId="12916"/>
    <cellStyle name="40% - Ênfase2 14 3 4" xfId="12917"/>
    <cellStyle name="40% - Ênfase2 14 3 5" xfId="12918"/>
    <cellStyle name="40% - Ênfase2 14 3 6" xfId="12919"/>
    <cellStyle name="40% - Ênfase2 14 3 7" xfId="12920"/>
    <cellStyle name="40% - Ênfase2 14 3 8" xfId="12921"/>
    <cellStyle name="40% - Ênfase2 14 4" xfId="12922"/>
    <cellStyle name="40% - Ênfase2 14 4 2" xfId="12923"/>
    <cellStyle name="40% - Ênfase2 14 4 2 2" xfId="12924"/>
    <cellStyle name="40% - Ênfase2 14 4 3" xfId="12925"/>
    <cellStyle name="40% - Ênfase2 14 4 4" xfId="12926"/>
    <cellStyle name="40% - Ênfase2 14 4 5" xfId="12927"/>
    <cellStyle name="40% - Ênfase2 14 4 6" xfId="12928"/>
    <cellStyle name="40% - Ênfase2 14 5" xfId="12929"/>
    <cellStyle name="40% - Ênfase2 14 5 2" xfId="12930"/>
    <cellStyle name="40% - Ênfase2 14 5 3" xfId="12931"/>
    <cellStyle name="40% - Ênfase2 14 5 4" xfId="12932"/>
    <cellStyle name="40% - Ênfase2 14 6" xfId="12933"/>
    <cellStyle name="40% - Ênfase2 14 7" xfId="12934"/>
    <cellStyle name="40% - Ênfase2 14 8" xfId="12935"/>
    <cellStyle name="40% - Ênfase2 14 9" xfId="12936"/>
    <cellStyle name="40% - Ênfase2 15" xfId="12937"/>
    <cellStyle name="40% - Ênfase2 15 10" xfId="12938"/>
    <cellStyle name="40% - Ênfase2 15 11" xfId="12939"/>
    <cellStyle name="40% - Ênfase2 15 2" xfId="12940"/>
    <cellStyle name="40% - Ênfase2 15 3" xfId="12941"/>
    <cellStyle name="40% - Ênfase2 15 3 2" xfId="12942"/>
    <cellStyle name="40% - Ênfase2 15 3 2 2" xfId="12943"/>
    <cellStyle name="40% - Ênfase2 15 3 2 2 2" xfId="12944"/>
    <cellStyle name="40% - Ênfase2 15 3 2 3" xfId="12945"/>
    <cellStyle name="40% - Ênfase2 15 3 2 4" xfId="12946"/>
    <cellStyle name="40% - Ênfase2 15 3 2 5" xfId="12947"/>
    <cellStyle name="40% - Ênfase2 15 3 2 6" xfId="12948"/>
    <cellStyle name="40% - Ênfase2 15 3 3" xfId="12949"/>
    <cellStyle name="40% - Ênfase2 15 3 3 2" xfId="12950"/>
    <cellStyle name="40% - Ênfase2 15 3 3 3" xfId="12951"/>
    <cellStyle name="40% - Ênfase2 15 3 4" xfId="12952"/>
    <cellStyle name="40% - Ênfase2 15 3 5" xfId="12953"/>
    <cellStyle name="40% - Ênfase2 15 3 6" xfId="12954"/>
    <cellStyle name="40% - Ênfase2 15 3 7" xfId="12955"/>
    <cellStyle name="40% - Ênfase2 15 3 8" xfId="12956"/>
    <cellStyle name="40% - Ênfase2 15 4" xfId="12957"/>
    <cellStyle name="40% - Ênfase2 15 4 2" xfId="12958"/>
    <cellStyle name="40% - Ênfase2 15 4 2 2" xfId="12959"/>
    <cellStyle name="40% - Ênfase2 15 4 3" xfId="12960"/>
    <cellStyle name="40% - Ênfase2 15 4 4" xfId="12961"/>
    <cellStyle name="40% - Ênfase2 15 4 5" xfId="12962"/>
    <cellStyle name="40% - Ênfase2 15 4 6" xfId="12963"/>
    <cellStyle name="40% - Ênfase2 15 5" xfId="12964"/>
    <cellStyle name="40% - Ênfase2 15 5 2" xfId="12965"/>
    <cellStyle name="40% - Ênfase2 15 5 3" xfId="12966"/>
    <cellStyle name="40% - Ênfase2 15 5 4" xfId="12967"/>
    <cellStyle name="40% - Ênfase2 15 6" xfId="12968"/>
    <cellStyle name="40% - Ênfase2 15 7" xfId="12969"/>
    <cellStyle name="40% - Ênfase2 15 8" xfId="12970"/>
    <cellStyle name="40% - Ênfase2 15 9" xfId="12971"/>
    <cellStyle name="40% - Ênfase2 16" xfId="12972"/>
    <cellStyle name="40% - Ênfase2 16 10" xfId="12973"/>
    <cellStyle name="40% - Ênfase2 16 2" xfId="12974"/>
    <cellStyle name="40% - Ênfase2 16 3" xfId="12975"/>
    <cellStyle name="40% - Ênfase2 16 3 2" xfId="12976"/>
    <cellStyle name="40% - Ênfase2 16 3 2 2" xfId="12977"/>
    <cellStyle name="40% - Ênfase2 16 3 3" xfId="12978"/>
    <cellStyle name="40% - Ênfase2 16 3 4" xfId="12979"/>
    <cellStyle name="40% - Ênfase2 16 3 5" xfId="12980"/>
    <cellStyle name="40% - Ênfase2 16 3 6" xfId="12981"/>
    <cellStyle name="40% - Ênfase2 16 4" xfId="12982"/>
    <cellStyle name="40% - Ênfase2 16 4 2" xfId="12983"/>
    <cellStyle name="40% - Ênfase2 16 4 3" xfId="12984"/>
    <cellStyle name="40% - Ênfase2 16 4 4" xfId="12985"/>
    <cellStyle name="40% - Ênfase2 16 5" xfId="12986"/>
    <cellStyle name="40% - Ênfase2 16 6" xfId="12987"/>
    <cellStyle name="40% - Ênfase2 16 7" xfId="12988"/>
    <cellStyle name="40% - Ênfase2 16 8" xfId="12989"/>
    <cellStyle name="40% - Ênfase2 16 9" xfId="12990"/>
    <cellStyle name="40% - Ênfase2 17" xfId="12991"/>
    <cellStyle name="40% - Ênfase2 17 2" xfId="12992"/>
    <cellStyle name="40% - Ênfase2 17 3" xfId="12993"/>
    <cellStyle name="40% - Ênfase2 17 3 2" xfId="12994"/>
    <cellStyle name="40% - Ênfase2 17 3 2 2" xfId="12995"/>
    <cellStyle name="40% - Ênfase2 17 3 3" xfId="12996"/>
    <cellStyle name="40% - Ênfase2 17 3 4" xfId="12997"/>
    <cellStyle name="40% - Ênfase2 17 3 5" xfId="12998"/>
    <cellStyle name="40% - Ênfase2 17 3 6" xfId="12999"/>
    <cellStyle name="40% - Ênfase2 17 4" xfId="13000"/>
    <cellStyle name="40% - Ênfase2 17 4 2" xfId="13001"/>
    <cellStyle name="40% - Ênfase2 17 4 3" xfId="13002"/>
    <cellStyle name="40% - Ênfase2 17 5" xfId="13003"/>
    <cellStyle name="40% - Ênfase2 17 6" xfId="13004"/>
    <cellStyle name="40% - Ênfase2 17 7" xfId="13005"/>
    <cellStyle name="40% - Ênfase2 17 8" xfId="13006"/>
    <cellStyle name="40% - Ênfase2 17 9" xfId="13007"/>
    <cellStyle name="40% - Ênfase2 18" xfId="13008"/>
    <cellStyle name="40% - Ênfase2 18 2" xfId="13009"/>
    <cellStyle name="40% - Ênfase2 18 2 2" xfId="13010"/>
    <cellStyle name="40% - Ênfase2 18 2 3" xfId="13011"/>
    <cellStyle name="40% - Ênfase2 18 3" xfId="13012"/>
    <cellStyle name="40% - Ênfase2 18 4" xfId="13013"/>
    <cellStyle name="40% - Ênfase2 18 5" xfId="13014"/>
    <cellStyle name="40% - Ênfase2 18 6" xfId="13015"/>
    <cellStyle name="40% - Ênfase2 18 7" xfId="13016"/>
    <cellStyle name="40% - Ênfase2 19" xfId="13017"/>
    <cellStyle name="40% - Ênfase2 19 2" xfId="13018"/>
    <cellStyle name="40% - Ênfase2 19 3" xfId="13019"/>
    <cellStyle name="40% - Ênfase2 19 4" xfId="13020"/>
    <cellStyle name="40% - Ênfase2 19 5" xfId="13021"/>
    <cellStyle name="40% - Ênfase2 19 6" xfId="13022"/>
    <cellStyle name="40% - Ênfase2 2" xfId="13023"/>
    <cellStyle name="40% - Ênfase2 2 2" xfId="13024"/>
    <cellStyle name="40% - Ênfase2 2 2 2" xfId="13025"/>
    <cellStyle name="40% - Ênfase2 2 2 2 10" xfId="13026"/>
    <cellStyle name="40% - Ênfase2 2 2 2 2" xfId="13027"/>
    <cellStyle name="40% - Ênfase2 2 2 2 2 2" xfId="13028"/>
    <cellStyle name="40% - Ênfase2 2 2 2 2 2 2" xfId="13029"/>
    <cellStyle name="40% - Ênfase2 2 2 2 2 2 2 2" xfId="13030"/>
    <cellStyle name="40% - Ênfase2 2 2 2 2 2 3" xfId="13031"/>
    <cellStyle name="40% - Ênfase2 2 2 2 2 2 4" xfId="13032"/>
    <cellStyle name="40% - Ênfase2 2 2 2 2 2 5" xfId="13033"/>
    <cellStyle name="40% - Ênfase2 2 2 2 2 2 6" xfId="13034"/>
    <cellStyle name="40% - Ênfase2 2 2 2 2 3" xfId="13035"/>
    <cellStyle name="40% - Ênfase2 2 2 2 2 3 2" xfId="13036"/>
    <cellStyle name="40% - Ênfase2 2 2 2 2 3 3" xfId="13037"/>
    <cellStyle name="40% - Ênfase2 2 2 2 2 4" xfId="13038"/>
    <cellStyle name="40% - Ênfase2 2 2 2 2 5" xfId="13039"/>
    <cellStyle name="40% - Ênfase2 2 2 2 2 6" xfId="13040"/>
    <cellStyle name="40% - Ênfase2 2 2 2 2 7" xfId="13041"/>
    <cellStyle name="40% - Ênfase2 2 2 2 2 8" xfId="13042"/>
    <cellStyle name="40% - Ênfase2 2 2 2 3" xfId="13043"/>
    <cellStyle name="40% - Ênfase2 2 2 2 3 2" xfId="13044"/>
    <cellStyle name="40% - Ênfase2 2 2 2 3 2 2" xfId="13045"/>
    <cellStyle name="40% - Ênfase2 2 2 2 3 3" xfId="13046"/>
    <cellStyle name="40% - Ênfase2 2 2 2 3 4" xfId="13047"/>
    <cellStyle name="40% - Ênfase2 2 2 2 3 5" xfId="13048"/>
    <cellStyle name="40% - Ênfase2 2 2 2 3 6" xfId="13049"/>
    <cellStyle name="40% - Ênfase2 2 2 2 4" xfId="13050"/>
    <cellStyle name="40% - Ênfase2 2 2 2 4 2" xfId="13051"/>
    <cellStyle name="40% - Ênfase2 2 2 2 4 3" xfId="13052"/>
    <cellStyle name="40% - Ênfase2 2 2 2 4 4" xfId="13053"/>
    <cellStyle name="40% - Ênfase2 2 2 2 5" xfId="13054"/>
    <cellStyle name="40% - Ênfase2 2 2 2 6" xfId="13055"/>
    <cellStyle name="40% - Ênfase2 2 2 2 7" xfId="13056"/>
    <cellStyle name="40% - Ênfase2 2 2 2 8" xfId="13057"/>
    <cellStyle name="40% - Ênfase2 2 2 2 9" xfId="13058"/>
    <cellStyle name="40% - Ênfase2 2 2 3" xfId="13059"/>
    <cellStyle name="40% - Ênfase2 2 2 4" xfId="13060"/>
    <cellStyle name="40% - Ênfase2 2 2 4 10" xfId="13061"/>
    <cellStyle name="40% - Ênfase2 2 2 4 2" xfId="13062"/>
    <cellStyle name="40% - Ênfase2 2 2 4 2 2" xfId="13063"/>
    <cellStyle name="40% - Ênfase2 2 2 4 2 2 2" xfId="13064"/>
    <cellStyle name="40% - Ênfase2 2 2 4 2 2 2 2" xfId="13065"/>
    <cellStyle name="40% - Ênfase2 2 2 4 2 2 3" xfId="13066"/>
    <cellStyle name="40% - Ênfase2 2 2 4 2 2 4" xfId="13067"/>
    <cellStyle name="40% - Ênfase2 2 2 4 2 2 5" xfId="13068"/>
    <cellStyle name="40% - Ênfase2 2 2 4 2 2 6" xfId="13069"/>
    <cellStyle name="40% - Ênfase2 2 2 4 2 3" xfId="13070"/>
    <cellStyle name="40% - Ênfase2 2 2 4 2 3 2" xfId="13071"/>
    <cellStyle name="40% - Ênfase2 2 2 4 2 3 3" xfId="13072"/>
    <cellStyle name="40% - Ênfase2 2 2 4 2 4" xfId="13073"/>
    <cellStyle name="40% - Ênfase2 2 2 4 2 5" xfId="13074"/>
    <cellStyle name="40% - Ênfase2 2 2 4 2 6" xfId="13075"/>
    <cellStyle name="40% - Ênfase2 2 2 4 2 7" xfId="13076"/>
    <cellStyle name="40% - Ênfase2 2 2 4 2 8" xfId="13077"/>
    <cellStyle name="40% - Ênfase2 2 2 4 3" xfId="13078"/>
    <cellStyle name="40% - Ênfase2 2 2 4 3 2" xfId="13079"/>
    <cellStyle name="40% - Ênfase2 2 2 4 3 2 2" xfId="13080"/>
    <cellStyle name="40% - Ênfase2 2 2 4 3 3" xfId="13081"/>
    <cellStyle name="40% - Ênfase2 2 2 4 3 4" xfId="13082"/>
    <cellStyle name="40% - Ênfase2 2 2 4 3 5" xfId="13083"/>
    <cellStyle name="40% - Ênfase2 2 2 4 3 6" xfId="13084"/>
    <cellStyle name="40% - Ênfase2 2 2 4 4" xfId="13085"/>
    <cellStyle name="40% - Ênfase2 2 2 4 4 2" xfId="13086"/>
    <cellStyle name="40% - Ênfase2 2 2 4 4 3" xfId="13087"/>
    <cellStyle name="40% - Ênfase2 2 2 4 4 4" xfId="13088"/>
    <cellStyle name="40% - Ênfase2 2 2 4 5" xfId="13089"/>
    <cellStyle name="40% - Ênfase2 2 2 4 6" xfId="13090"/>
    <cellStyle name="40% - Ênfase2 2 2 4 7" xfId="13091"/>
    <cellStyle name="40% - Ênfase2 2 2 4 8" xfId="13092"/>
    <cellStyle name="40% - Ênfase2 2 2 4 9" xfId="13093"/>
    <cellStyle name="40% - Ênfase2 2 2 5" xfId="13094"/>
    <cellStyle name="40% - Ênfase2 2 2 5 10" xfId="13095"/>
    <cellStyle name="40% - Ênfase2 2 2 5 2" xfId="13096"/>
    <cellStyle name="40% - Ênfase2 2 2 5 2 2" xfId="13097"/>
    <cellStyle name="40% - Ênfase2 2 2 5 2 2 2" xfId="13098"/>
    <cellStyle name="40% - Ênfase2 2 2 5 2 2 2 2" xfId="13099"/>
    <cellStyle name="40% - Ênfase2 2 2 5 2 2 3" xfId="13100"/>
    <cellStyle name="40% - Ênfase2 2 2 5 2 2 4" xfId="13101"/>
    <cellStyle name="40% - Ênfase2 2 2 5 2 2 5" xfId="13102"/>
    <cellStyle name="40% - Ênfase2 2 2 5 2 2 6" xfId="13103"/>
    <cellStyle name="40% - Ênfase2 2 2 5 2 3" xfId="13104"/>
    <cellStyle name="40% - Ênfase2 2 2 5 2 3 2" xfId="13105"/>
    <cellStyle name="40% - Ênfase2 2 2 5 2 3 3" xfId="13106"/>
    <cellStyle name="40% - Ênfase2 2 2 5 2 4" xfId="13107"/>
    <cellStyle name="40% - Ênfase2 2 2 5 2 5" xfId="13108"/>
    <cellStyle name="40% - Ênfase2 2 2 5 2 6" xfId="13109"/>
    <cellStyle name="40% - Ênfase2 2 2 5 2 7" xfId="13110"/>
    <cellStyle name="40% - Ênfase2 2 2 5 2 8" xfId="13111"/>
    <cellStyle name="40% - Ênfase2 2 2 5 3" xfId="13112"/>
    <cellStyle name="40% - Ênfase2 2 2 5 3 2" xfId="13113"/>
    <cellStyle name="40% - Ênfase2 2 2 5 3 2 2" xfId="13114"/>
    <cellStyle name="40% - Ênfase2 2 2 5 3 3" xfId="13115"/>
    <cellStyle name="40% - Ênfase2 2 2 5 3 4" xfId="13116"/>
    <cellStyle name="40% - Ênfase2 2 2 5 3 5" xfId="13117"/>
    <cellStyle name="40% - Ênfase2 2 2 5 3 6" xfId="13118"/>
    <cellStyle name="40% - Ênfase2 2 2 5 4" xfId="13119"/>
    <cellStyle name="40% - Ênfase2 2 2 5 4 2" xfId="13120"/>
    <cellStyle name="40% - Ênfase2 2 2 5 4 3" xfId="13121"/>
    <cellStyle name="40% - Ênfase2 2 2 5 4 4" xfId="13122"/>
    <cellStyle name="40% - Ênfase2 2 2 5 5" xfId="13123"/>
    <cellStyle name="40% - Ênfase2 2 2 5 6" xfId="13124"/>
    <cellStyle name="40% - Ênfase2 2 2 5 7" xfId="13125"/>
    <cellStyle name="40% - Ênfase2 2 2 5 8" xfId="13126"/>
    <cellStyle name="40% - Ênfase2 2 2 5 9" xfId="13127"/>
    <cellStyle name="40% - Ênfase2 2 2 6" xfId="13128"/>
    <cellStyle name="40% - Ênfase2 2 2 6 10" xfId="13129"/>
    <cellStyle name="40% - Ênfase2 2 2 6 2" xfId="13130"/>
    <cellStyle name="40% - Ênfase2 2 2 6 2 2" xfId="13131"/>
    <cellStyle name="40% - Ênfase2 2 2 6 2 2 2" xfId="13132"/>
    <cellStyle name="40% - Ênfase2 2 2 6 2 2 2 2" xfId="13133"/>
    <cellStyle name="40% - Ênfase2 2 2 6 2 2 3" xfId="13134"/>
    <cellStyle name="40% - Ênfase2 2 2 6 2 2 4" xfId="13135"/>
    <cellStyle name="40% - Ênfase2 2 2 6 2 2 5" xfId="13136"/>
    <cellStyle name="40% - Ênfase2 2 2 6 2 2 6" xfId="13137"/>
    <cellStyle name="40% - Ênfase2 2 2 6 2 3" xfId="13138"/>
    <cellStyle name="40% - Ênfase2 2 2 6 2 3 2" xfId="13139"/>
    <cellStyle name="40% - Ênfase2 2 2 6 2 3 3" xfId="13140"/>
    <cellStyle name="40% - Ênfase2 2 2 6 2 4" xfId="13141"/>
    <cellStyle name="40% - Ênfase2 2 2 6 2 5" xfId="13142"/>
    <cellStyle name="40% - Ênfase2 2 2 6 2 6" xfId="13143"/>
    <cellStyle name="40% - Ênfase2 2 2 6 2 7" xfId="13144"/>
    <cellStyle name="40% - Ênfase2 2 2 6 2 8" xfId="13145"/>
    <cellStyle name="40% - Ênfase2 2 2 6 3" xfId="13146"/>
    <cellStyle name="40% - Ênfase2 2 2 6 3 2" xfId="13147"/>
    <cellStyle name="40% - Ênfase2 2 2 6 3 2 2" xfId="13148"/>
    <cellStyle name="40% - Ênfase2 2 2 6 3 3" xfId="13149"/>
    <cellStyle name="40% - Ênfase2 2 2 6 3 4" xfId="13150"/>
    <cellStyle name="40% - Ênfase2 2 2 6 3 5" xfId="13151"/>
    <cellStyle name="40% - Ênfase2 2 2 6 3 6" xfId="13152"/>
    <cellStyle name="40% - Ênfase2 2 2 6 4" xfId="13153"/>
    <cellStyle name="40% - Ênfase2 2 2 6 4 2" xfId="13154"/>
    <cellStyle name="40% - Ênfase2 2 2 6 4 3" xfId="13155"/>
    <cellStyle name="40% - Ênfase2 2 2 6 4 4" xfId="13156"/>
    <cellStyle name="40% - Ênfase2 2 2 6 5" xfId="13157"/>
    <cellStyle name="40% - Ênfase2 2 2 6 6" xfId="13158"/>
    <cellStyle name="40% - Ênfase2 2 2 6 7" xfId="13159"/>
    <cellStyle name="40% - Ênfase2 2 2 6 8" xfId="13160"/>
    <cellStyle name="40% - Ênfase2 2 2 6 9" xfId="13161"/>
    <cellStyle name="40% - Ênfase2 2 3" xfId="13162"/>
    <cellStyle name="40% - Ênfase2 2 3 10" xfId="13163"/>
    <cellStyle name="40% - Ênfase2 2 3 11" xfId="13164"/>
    <cellStyle name="40% - Ênfase2 2 3 12" xfId="13165"/>
    <cellStyle name="40% - Ênfase2 2 3 2" xfId="13166"/>
    <cellStyle name="40% - Ênfase2 2 3 3" xfId="13167"/>
    <cellStyle name="40% - Ênfase2 2 3 3 2" xfId="13168"/>
    <cellStyle name="40% - Ênfase2 2 3 3 2 2" xfId="13169"/>
    <cellStyle name="40% - Ênfase2 2 3 3 2 2 2" xfId="13170"/>
    <cellStyle name="40% - Ênfase2 2 3 3 2 3" xfId="13171"/>
    <cellStyle name="40% - Ênfase2 2 3 3 2 4" xfId="13172"/>
    <cellStyle name="40% - Ênfase2 2 3 3 2 5" xfId="13173"/>
    <cellStyle name="40% - Ênfase2 2 3 3 2 6" xfId="13174"/>
    <cellStyle name="40% - Ênfase2 2 3 3 3" xfId="13175"/>
    <cellStyle name="40% - Ênfase2 2 3 3 3 2" xfId="13176"/>
    <cellStyle name="40% - Ênfase2 2 3 3 3 3" xfId="13177"/>
    <cellStyle name="40% - Ênfase2 2 3 3 3 4" xfId="13178"/>
    <cellStyle name="40% - Ênfase2 2 3 3 4" xfId="13179"/>
    <cellStyle name="40% - Ênfase2 2 3 3 5" xfId="13180"/>
    <cellStyle name="40% - Ênfase2 2 3 3 6" xfId="13181"/>
    <cellStyle name="40% - Ênfase2 2 3 3 7" xfId="13182"/>
    <cellStyle name="40% - Ênfase2 2 3 3 8" xfId="13183"/>
    <cellStyle name="40% - Ênfase2 2 3 3 9" xfId="13184"/>
    <cellStyle name="40% - Ênfase2 2 3 4" xfId="13185"/>
    <cellStyle name="40% - Ênfase2 2 3 4 2" xfId="13186"/>
    <cellStyle name="40% - Ênfase2 2 3 4 2 2" xfId="13187"/>
    <cellStyle name="40% - Ênfase2 2 3 4 2 2 2" xfId="13188"/>
    <cellStyle name="40% - Ênfase2 2 3 4 2 3" xfId="13189"/>
    <cellStyle name="40% - Ênfase2 2 3 4 2 4" xfId="13190"/>
    <cellStyle name="40% - Ênfase2 2 3 4 2 5" xfId="13191"/>
    <cellStyle name="40% - Ênfase2 2 3 4 2 6" xfId="13192"/>
    <cellStyle name="40% - Ênfase2 2 3 4 3" xfId="13193"/>
    <cellStyle name="40% - Ênfase2 2 3 4 3 2" xfId="13194"/>
    <cellStyle name="40% - Ênfase2 2 3 4 3 3" xfId="13195"/>
    <cellStyle name="40% - Ênfase2 2 3 4 4" xfId="13196"/>
    <cellStyle name="40% - Ênfase2 2 3 4 5" xfId="13197"/>
    <cellStyle name="40% - Ênfase2 2 3 4 6" xfId="13198"/>
    <cellStyle name="40% - Ênfase2 2 3 4 7" xfId="13199"/>
    <cellStyle name="40% - Ênfase2 2 3 4 8" xfId="13200"/>
    <cellStyle name="40% - Ênfase2 2 3 5" xfId="13201"/>
    <cellStyle name="40% - Ênfase2 2 3 5 2" xfId="13202"/>
    <cellStyle name="40% - Ênfase2 2 3 5 2 2" xfId="13203"/>
    <cellStyle name="40% - Ênfase2 2 3 5 3" xfId="13204"/>
    <cellStyle name="40% - Ênfase2 2 3 5 4" xfId="13205"/>
    <cellStyle name="40% - Ênfase2 2 3 5 5" xfId="13206"/>
    <cellStyle name="40% - Ênfase2 2 3 5 6" xfId="13207"/>
    <cellStyle name="40% - Ênfase2 2 3 6" xfId="13208"/>
    <cellStyle name="40% - Ênfase2 2 3 6 2" xfId="13209"/>
    <cellStyle name="40% - Ênfase2 2 3 6 3" xfId="13210"/>
    <cellStyle name="40% - Ênfase2 2 3 6 4" xfId="13211"/>
    <cellStyle name="40% - Ênfase2 2 3 7" xfId="13212"/>
    <cellStyle name="40% - Ênfase2 2 3 8" xfId="13213"/>
    <cellStyle name="40% - Ênfase2 2 3 9" xfId="13214"/>
    <cellStyle name="40% - Ênfase2 2 4" xfId="13215"/>
    <cellStyle name="40% - Ênfase2 2 4 10" xfId="13216"/>
    <cellStyle name="40% - Ênfase2 2 4 2" xfId="13217"/>
    <cellStyle name="40% - Ênfase2 2 4 2 2" xfId="13218"/>
    <cellStyle name="40% - Ênfase2 2 4 2 2 2" xfId="13219"/>
    <cellStyle name="40% - Ênfase2 2 4 2 2 2 2" xfId="13220"/>
    <cellStyle name="40% - Ênfase2 2 4 2 2 3" xfId="13221"/>
    <cellStyle name="40% - Ênfase2 2 4 2 2 4" xfId="13222"/>
    <cellStyle name="40% - Ênfase2 2 4 2 2 5" xfId="13223"/>
    <cellStyle name="40% - Ênfase2 2 4 2 2 6" xfId="13224"/>
    <cellStyle name="40% - Ênfase2 2 4 2 3" xfId="13225"/>
    <cellStyle name="40% - Ênfase2 2 4 2 3 2" xfId="13226"/>
    <cellStyle name="40% - Ênfase2 2 4 2 3 3" xfId="13227"/>
    <cellStyle name="40% - Ênfase2 2 4 2 4" xfId="13228"/>
    <cellStyle name="40% - Ênfase2 2 4 2 5" xfId="13229"/>
    <cellStyle name="40% - Ênfase2 2 4 2 6" xfId="13230"/>
    <cellStyle name="40% - Ênfase2 2 4 2 7" xfId="13231"/>
    <cellStyle name="40% - Ênfase2 2 4 2 8" xfId="13232"/>
    <cellStyle name="40% - Ênfase2 2 4 3" xfId="13233"/>
    <cellStyle name="40% - Ênfase2 2 4 3 2" xfId="13234"/>
    <cellStyle name="40% - Ênfase2 2 4 3 2 2" xfId="13235"/>
    <cellStyle name="40% - Ênfase2 2 4 3 3" xfId="13236"/>
    <cellStyle name="40% - Ênfase2 2 4 3 4" xfId="13237"/>
    <cellStyle name="40% - Ênfase2 2 4 3 5" xfId="13238"/>
    <cellStyle name="40% - Ênfase2 2 4 3 6" xfId="13239"/>
    <cellStyle name="40% - Ênfase2 2 4 4" xfId="13240"/>
    <cellStyle name="40% - Ênfase2 2 4 4 2" xfId="13241"/>
    <cellStyle name="40% - Ênfase2 2 4 4 3" xfId="13242"/>
    <cellStyle name="40% - Ênfase2 2 4 4 4" xfId="13243"/>
    <cellStyle name="40% - Ênfase2 2 4 5" xfId="13244"/>
    <cellStyle name="40% - Ênfase2 2 4 6" xfId="13245"/>
    <cellStyle name="40% - Ênfase2 2 4 7" xfId="13246"/>
    <cellStyle name="40% - Ênfase2 2 4 8" xfId="13247"/>
    <cellStyle name="40% - Ênfase2 2 4 9" xfId="13248"/>
    <cellStyle name="40% - Ênfase2 20" xfId="13249"/>
    <cellStyle name="40% - Ênfase2 21" xfId="13250"/>
    <cellStyle name="40% - Ênfase2 22" xfId="13251"/>
    <cellStyle name="40% - Ênfase2 23" xfId="13252"/>
    <cellStyle name="40% - Ênfase2 24" xfId="13253"/>
    <cellStyle name="40% - Ênfase2 25" xfId="13254"/>
    <cellStyle name="40% - Ênfase2 3" xfId="13255"/>
    <cellStyle name="40% - Ênfase2 3 2" xfId="13256"/>
    <cellStyle name="40% - Ênfase2 3 2 2" xfId="13257"/>
    <cellStyle name="40% - Ênfase2 3 2 2 10" xfId="13258"/>
    <cellStyle name="40% - Ênfase2 3 2 2 2" xfId="13259"/>
    <cellStyle name="40% - Ênfase2 3 2 2 2 2" xfId="13260"/>
    <cellStyle name="40% - Ênfase2 3 2 2 2 2 2" xfId="13261"/>
    <cellStyle name="40% - Ênfase2 3 2 2 2 2 2 2" xfId="13262"/>
    <cellStyle name="40% - Ênfase2 3 2 2 2 2 3" xfId="13263"/>
    <cellStyle name="40% - Ênfase2 3 2 2 2 2 4" xfId="13264"/>
    <cellStyle name="40% - Ênfase2 3 2 2 2 2 5" xfId="13265"/>
    <cellStyle name="40% - Ênfase2 3 2 2 2 2 6" xfId="13266"/>
    <cellStyle name="40% - Ênfase2 3 2 2 2 3" xfId="13267"/>
    <cellStyle name="40% - Ênfase2 3 2 2 2 3 2" xfId="13268"/>
    <cellStyle name="40% - Ênfase2 3 2 2 2 3 3" xfId="13269"/>
    <cellStyle name="40% - Ênfase2 3 2 2 2 4" xfId="13270"/>
    <cellStyle name="40% - Ênfase2 3 2 2 2 5" xfId="13271"/>
    <cellStyle name="40% - Ênfase2 3 2 2 2 6" xfId="13272"/>
    <cellStyle name="40% - Ênfase2 3 2 2 2 7" xfId="13273"/>
    <cellStyle name="40% - Ênfase2 3 2 2 2 8" xfId="13274"/>
    <cellStyle name="40% - Ênfase2 3 2 2 3" xfId="13275"/>
    <cellStyle name="40% - Ênfase2 3 2 2 3 2" xfId="13276"/>
    <cellStyle name="40% - Ênfase2 3 2 2 3 2 2" xfId="13277"/>
    <cellStyle name="40% - Ênfase2 3 2 2 3 3" xfId="13278"/>
    <cellStyle name="40% - Ênfase2 3 2 2 3 4" xfId="13279"/>
    <cellStyle name="40% - Ênfase2 3 2 2 3 5" xfId="13280"/>
    <cellStyle name="40% - Ênfase2 3 2 2 3 6" xfId="13281"/>
    <cellStyle name="40% - Ênfase2 3 2 2 4" xfId="13282"/>
    <cellStyle name="40% - Ênfase2 3 2 2 4 2" xfId="13283"/>
    <cellStyle name="40% - Ênfase2 3 2 2 4 3" xfId="13284"/>
    <cellStyle name="40% - Ênfase2 3 2 2 4 4" xfId="13285"/>
    <cellStyle name="40% - Ênfase2 3 2 2 5" xfId="13286"/>
    <cellStyle name="40% - Ênfase2 3 2 2 6" xfId="13287"/>
    <cellStyle name="40% - Ênfase2 3 2 2 7" xfId="13288"/>
    <cellStyle name="40% - Ênfase2 3 2 2 8" xfId="13289"/>
    <cellStyle name="40% - Ênfase2 3 2 2 9" xfId="13290"/>
    <cellStyle name="40% - Ênfase2 3 2 3" xfId="13291"/>
    <cellStyle name="40% - Ênfase2 3 2 4" xfId="13292"/>
    <cellStyle name="40% - Ênfase2 3 2 4 10" xfId="13293"/>
    <cellStyle name="40% - Ênfase2 3 2 4 2" xfId="13294"/>
    <cellStyle name="40% - Ênfase2 3 2 4 2 2" xfId="13295"/>
    <cellStyle name="40% - Ênfase2 3 2 4 2 2 2" xfId="13296"/>
    <cellStyle name="40% - Ênfase2 3 2 4 2 2 2 2" xfId="13297"/>
    <cellStyle name="40% - Ênfase2 3 2 4 2 2 3" xfId="13298"/>
    <cellStyle name="40% - Ênfase2 3 2 4 2 2 4" xfId="13299"/>
    <cellStyle name="40% - Ênfase2 3 2 4 2 2 5" xfId="13300"/>
    <cellStyle name="40% - Ênfase2 3 2 4 2 2 6" xfId="13301"/>
    <cellStyle name="40% - Ênfase2 3 2 4 2 3" xfId="13302"/>
    <cellStyle name="40% - Ênfase2 3 2 4 2 3 2" xfId="13303"/>
    <cellStyle name="40% - Ênfase2 3 2 4 2 3 3" xfId="13304"/>
    <cellStyle name="40% - Ênfase2 3 2 4 2 4" xfId="13305"/>
    <cellStyle name="40% - Ênfase2 3 2 4 2 5" xfId="13306"/>
    <cellStyle name="40% - Ênfase2 3 2 4 2 6" xfId="13307"/>
    <cellStyle name="40% - Ênfase2 3 2 4 2 7" xfId="13308"/>
    <cellStyle name="40% - Ênfase2 3 2 4 2 8" xfId="13309"/>
    <cellStyle name="40% - Ênfase2 3 2 4 3" xfId="13310"/>
    <cellStyle name="40% - Ênfase2 3 2 4 3 2" xfId="13311"/>
    <cellStyle name="40% - Ênfase2 3 2 4 3 2 2" xfId="13312"/>
    <cellStyle name="40% - Ênfase2 3 2 4 3 3" xfId="13313"/>
    <cellStyle name="40% - Ênfase2 3 2 4 3 4" xfId="13314"/>
    <cellStyle name="40% - Ênfase2 3 2 4 3 5" xfId="13315"/>
    <cellStyle name="40% - Ênfase2 3 2 4 3 6" xfId="13316"/>
    <cellStyle name="40% - Ênfase2 3 2 4 4" xfId="13317"/>
    <cellStyle name="40% - Ênfase2 3 2 4 4 2" xfId="13318"/>
    <cellStyle name="40% - Ênfase2 3 2 4 4 3" xfId="13319"/>
    <cellStyle name="40% - Ênfase2 3 2 4 4 4" xfId="13320"/>
    <cellStyle name="40% - Ênfase2 3 2 4 5" xfId="13321"/>
    <cellStyle name="40% - Ênfase2 3 2 4 6" xfId="13322"/>
    <cellStyle name="40% - Ênfase2 3 2 4 7" xfId="13323"/>
    <cellStyle name="40% - Ênfase2 3 2 4 8" xfId="13324"/>
    <cellStyle name="40% - Ênfase2 3 2 4 9" xfId="13325"/>
    <cellStyle name="40% - Ênfase2 3 2 5" xfId="13326"/>
    <cellStyle name="40% - Ênfase2 3 2 5 10" xfId="13327"/>
    <cellStyle name="40% - Ênfase2 3 2 5 2" xfId="13328"/>
    <cellStyle name="40% - Ênfase2 3 2 5 2 2" xfId="13329"/>
    <cellStyle name="40% - Ênfase2 3 2 5 2 2 2" xfId="13330"/>
    <cellStyle name="40% - Ênfase2 3 2 5 2 2 2 2" xfId="13331"/>
    <cellStyle name="40% - Ênfase2 3 2 5 2 2 3" xfId="13332"/>
    <cellStyle name="40% - Ênfase2 3 2 5 2 2 4" xfId="13333"/>
    <cellStyle name="40% - Ênfase2 3 2 5 2 2 5" xfId="13334"/>
    <cellStyle name="40% - Ênfase2 3 2 5 2 2 6" xfId="13335"/>
    <cellStyle name="40% - Ênfase2 3 2 5 2 3" xfId="13336"/>
    <cellStyle name="40% - Ênfase2 3 2 5 2 3 2" xfId="13337"/>
    <cellStyle name="40% - Ênfase2 3 2 5 2 3 3" xfId="13338"/>
    <cellStyle name="40% - Ênfase2 3 2 5 2 4" xfId="13339"/>
    <cellStyle name="40% - Ênfase2 3 2 5 2 5" xfId="13340"/>
    <cellStyle name="40% - Ênfase2 3 2 5 2 6" xfId="13341"/>
    <cellStyle name="40% - Ênfase2 3 2 5 2 7" xfId="13342"/>
    <cellStyle name="40% - Ênfase2 3 2 5 2 8" xfId="13343"/>
    <cellStyle name="40% - Ênfase2 3 2 5 3" xfId="13344"/>
    <cellStyle name="40% - Ênfase2 3 2 5 3 2" xfId="13345"/>
    <cellStyle name="40% - Ênfase2 3 2 5 3 2 2" xfId="13346"/>
    <cellStyle name="40% - Ênfase2 3 2 5 3 3" xfId="13347"/>
    <cellStyle name="40% - Ênfase2 3 2 5 3 4" xfId="13348"/>
    <cellStyle name="40% - Ênfase2 3 2 5 3 5" xfId="13349"/>
    <cellStyle name="40% - Ênfase2 3 2 5 3 6" xfId="13350"/>
    <cellStyle name="40% - Ênfase2 3 2 5 4" xfId="13351"/>
    <cellStyle name="40% - Ênfase2 3 2 5 4 2" xfId="13352"/>
    <cellStyle name="40% - Ênfase2 3 2 5 4 3" xfId="13353"/>
    <cellStyle name="40% - Ênfase2 3 2 5 4 4" xfId="13354"/>
    <cellStyle name="40% - Ênfase2 3 2 5 5" xfId="13355"/>
    <cellStyle name="40% - Ênfase2 3 2 5 6" xfId="13356"/>
    <cellStyle name="40% - Ênfase2 3 2 5 7" xfId="13357"/>
    <cellStyle name="40% - Ênfase2 3 2 5 8" xfId="13358"/>
    <cellStyle name="40% - Ênfase2 3 2 5 9" xfId="13359"/>
    <cellStyle name="40% - Ênfase2 3 2 6" xfId="13360"/>
    <cellStyle name="40% - Ênfase2 3 2 6 10" xfId="13361"/>
    <cellStyle name="40% - Ênfase2 3 2 6 2" xfId="13362"/>
    <cellStyle name="40% - Ênfase2 3 2 6 2 2" xfId="13363"/>
    <cellStyle name="40% - Ênfase2 3 2 6 2 2 2" xfId="13364"/>
    <cellStyle name="40% - Ênfase2 3 2 6 2 2 2 2" xfId="13365"/>
    <cellStyle name="40% - Ênfase2 3 2 6 2 2 3" xfId="13366"/>
    <cellStyle name="40% - Ênfase2 3 2 6 2 2 4" xfId="13367"/>
    <cellStyle name="40% - Ênfase2 3 2 6 2 2 5" xfId="13368"/>
    <cellStyle name="40% - Ênfase2 3 2 6 2 2 6" xfId="13369"/>
    <cellStyle name="40% - Ênfase2 3 2 6 2 3" xfId="13370"/>
    <cellStyle name="40% - Ênfase2 3 2 6 2 3 2" xfId="13371"/>
    <cellStyle name="40% - Ênfase2 3 2 6 2 3 3" xfId="13372"/>
    <cellStyle name="40% - Ênfase2 3 2 6 2 4" xfId="13373"/>
    <cellStyle name="40% - Ênfase2 3 2 6 2 5" xfId="13374"/>
    <cellStyle name="40% - Ênfase2 3 2 6 2 6" xfId="13375"/>
    <cellStyle name="40% - Ênfase2 3 2 6 2 7" xfId="13376"/>
    <cellStyle name="40% - Ênfase2 3 2 6 2 8" xfId="13377"/>
    <cellStyle name="40% - Ênfase2 3 2 6 3" xfId="13378"/>
    <cellStyle name="40% - Ênfase2 3 2 6 3 2" xfId="13379"/>
    <cellStyle name="40% - Ênfase2 3 2 6 3 2 2" xfId="13380"/>
    <cellStyle name="40% - Ênfase2 3 2 6 3 3" xfId="13381"/>
    <cellStyle name="40% - Ênfase2 3 2 6 3 4" xfId="13382"/>
    <cellStyle name="40% - Ênfase2 3 2 6 3 5" xfId="13383"/>
    <cellStyle name="40% - Ênfase2 3 2 6 3 6" xfId="13384"/>
    <cellStyle name="40% - Ênfase2 3 2 6 4" xfId="13385"/>
    <cellStyle name="40% - Ênfase2 3 2 6 4 2" xfId="13386"/>
    <cellStyle name="40% - Ênfase2 3 2 6 4 3" xfId="13387"/>
    <cellStyle name="40% - Ênfase2 3 2 6 4 4" xfId="13388"/>
    <cellStyle name="40% - Ênfase2 3 2 6 5" xfId="13389"/>
    <cellStyle name="40% - Ênfase2 3 2 6 6" xfId="13390"/>
    <cellStyle name="40% - Ênfase2 3 2 6 7" xfId="13391"/>
    <cellStyle name="40% - Ênfase2 3 2 6 8" xfId="13392"/>
    <cellStyle name="40% - Ênfase2 3 2 6 9" xfId="13393"/>
    <cellStyle name="40% - Ênfase2 3 3" xfId="13394"/>
    <cellStyle name="40% - Ênfase2 3 3 10" xfId="13395"/>
    <cellStyle name="40% - Ênfase2 3 3 11" xfId="13396"/>
    <cellStyle name="40% - Ênfase2 3 3 12" xfId="13397"/>
    <cellStyle name="40% - Ênfase2 3 3 2" xfId="13398"/>
    <cellStyle name="40% - Ênfase2 3 3 3" xfId="13399"/>
    <cellStyle name="40% - Ênfase2 3 3 3 2" xfId="13400"/>
    <cellStyle name="40% - Ênfase2 3 3 3 2 2" xfId="13401"/>
    <cellStyle name="40% - Ênfase2 3 3 3 2 2 2" xfId="13402"/>
    <cellStyle name="40% - Ênfase2 3 3 3 2 3" xfId="13403"/>
    <cellStyle name="40% - Ênfase2 3 3 3 2 4" xfId="13404"/>
    <cellStyle name="40% - Ênfase2 3 3 3 2 5" xfId="13405"/>
    <cellStyle name="40% - Ênfase2 3 3 3 2 6" xfId="13406"/>
    <cellStyle name="40% - Ênfase2 3 3 3 3" xfId="13407"/>
    <cellStyle name="40% - Ênfase2 3 3 3 3 2" xfId="13408"/>
    <cellStyle name="40% - Ênfase2 3 3 3 3 3" xfId="13409"/>
    <cellStyle name="40% - Ênfase2 3 3 3 3 4" xfId="13410"/>
    <cellStyle name="40% - Ênfase2 3 3 3 4" xfId="13411"/>
    <cellStyle name="40% - Ênfase2 3 3 3 5" xfId="13412"/>
    <cellStyle name="40% - Ênfase2 3 3 3 6" xfId="13413"/>
    <cellStyle name="40% - Ênfase2 3 3 3 7" xfId="13414"/>
    <cellStyle name="40% - Ênfase2 3 3 3 8" xfId="13415"/>
    <cellStyle name="40% - Ênfase2 3 3 3 9" xfId="13416"/>
    <cellStyle name="40% - Ênfase2 3 3 4" xfId="13417"/>
    <cellStyle name="40% - Ênfase2 3 3 4 2" xfId="13418"/>
    <cellStyle name="40% - Ênfase2 3 3 4 2 2" xfId="13419"/>
    <cellStyle name="40% - Ênfase2 3 3 4 2 2 2" xfId="13420"/>
    <cellStyle name="40% - Ênfase2 3 3 4 2 3" xfId="13421"/>
    <cellStyle name="40% - Ênfase2 3 3 4 2 4" xfId="13422"/>
    <cellStyle name="40% - Ênfase2 3 3 4 2 5" xfId="13423"/>
    <cellStyle name="40% - Ênfase2 3 3 4 2 6" xfId="13424"/>
    <cellStyle name="40% - Ênfase2 3 3 4 3" xfId="13425"/>
    <cellStyle name="40% - Ênfase2 3 3 4 3 2" xfId="13426"/>
    <cellStyle name="40% - Ênfase2 3 3 4 3 3" xfId="13427"/>
    <cellStyle name="40% - Ênfase2 3 3 4 4" xfId="13428"/>
    <cellStyle name="40% - Ênfase2 3 3 4 5" xfId="13429"/>
    <cellStyle name="40% - Ênfase2 3 3 4 6" xfId="13430"/>
    <cellStyle name="40% - Ênfase2 3 3 4 7" xfId="13431"/>
    <cellStyle name="40% - Ênfase2 3 3 4 8" xfId="13432"/>
    <cellStyle name="40% - Ênfase2 3 3 5" xfId="13433"/>
    <cellStyle name="40% - Ênfase2 3 3 5 2" xfId="13434"/>
    <cellStyle name="40% - Ênfase2 3 3 5 2 2" xfId="13435"/>
    <cellStyle name="40% - Ênfase2 3 3 5 3" xfId="13436"/>
    <cellStyle name="40% - Ênfase2 3 3 5 4" xfId="13437"/>
    <cellStyle name="40% - Ênfase2 3 3 5 5" xfId="13438"/>
    <cellStyle name="40% - Ênfase2 3 3 5 6" xfId="13439"/>
    <cellStyle name="40% - Ênfase2 3 3 6" xfId="13440"/>
    <cellStyle name="40% - Ênfase2 3 3 6 2" xfId="13441"/>
    <cellStyle name="40% - Ênfase2 3 3 6 3" xfId="13442"/>
    <cellStyle name="40% - Ênfase2 3 3 6 4" xfId="13443"/>
    <cellStyle name="40% - Ênfase2 3 3 7" xfId="13444"/>
    <cellStyle name="40% - Ênfase2 3 3 8" xfId="13445"/>
    <cellStyle name="40% - Ênfase2 3 3 9" xfId="13446"/>
    <cellStyle name="40% - Ênfase2 3 4" xfId="13447"/>
    <cellStyle name="40% - Ênfase2 3 4 10" xfId="13448"/>
    <cellStyle name="40% - Ênfase2 3 4 2" xfId="13449"/>
    <cellStyle name="40% - Ênfase2 3 4 2 2" xfId="13450"/>
    <cellStyle name="40% - Ênfase2 3 4 2 2 2" xfId="13451"/>
    <cellStyle name="40% - Ênfase2 3 4 2 2 2 2" xfId="13452"/>
    <cellStyle name="40% - Ênfase2 3 4 2 2 3" xfId="13453"/>
    <cellStyle name="40% - Ênfase2 3 4 2 2 4" xfId="13454"/>
    <cellStyle name="40% - Ênfase2 3 4 2 2 5" xfId="13455"/>
    <cellStyle name="40% - Ênfase2 3 4 2 2 6" xfId="13456"/>
    <cellStyle name="40% - Ênfase2 3 4 2 3" xfId="13457"/>
    <cellStyle name="40% - Ênfase2 3 4 2 3 2" xfId="13458"/>
    <cellStyle name="40% - Ênfase2 3 4 2 3 3" xfId="13459"/>
    <cellStyle name="40% - Ênfase2 3 4 2 4" xfId="13460"/>
    <cellStyle name="40% - Ênfase2 3 4 2 5" xfId="13461"/>
    <cellStyle name="40% - Ênfase2 3 4 2 6" xfId="13462"/>
    <cellStyle name="40% - Ênfase2 3 4 2 7" xfId="13463"/>
    <cellStyle name="40% - Ênfase2 3 4 2 8" xfId="13464"/>
    <cellStyle name="40% - Ênfase2 3 4 3" xfId="13465"/>
    <cellStyle name="40% - Ênfase2 3 4 3 2" xfId="13466"/>
    <cellStyle name="40% - Ênfase2 3 4 3 2 2" xfId="13467"/>
    <cellStyle name="40% - Ênfase2 3 4 3 3" xfId="13468"/>
    <cellStyle name="40% - Ênfase2 3 4 3 4" xfId="13469"/>
    <cellStyle name="40% - Ênfase2 3 4 3 5" xfId="13470"/>
    <cellStyle name="40% - Ênfase2 3 4 3 6" xfId="13471"/>
    <cellStyle name="40% - Ênfase2 3 4 4" xfId="13472"/>
    <cellStyle name="40% - Ênfase2 3 4 4 2" xfId="13473"/>
    <cellStyle name="40% - Ênfase2 3 4 4 3" xfId="13474"/>
    <cellStyle name="40% - Ênfase2 3 4 4 4" xfId="13475"/>
    <cellStyle name="40% - Ênfase2 3 4 5" xfId="13476"/>
    <cellStyle name="40% - Ênfase2 3 4 6" xfId="13477"/>
    <cellStyle name="40% - Ênfase2 3 4 7" xfId="13478"/>
    <cellStyle name="40% - Ênfase2 3 4 8" xfId="13479"/>
    <cellStyle name="40% - Ênfase2 3 4 9" xfId="13480"/>
    <cellStyle name="40% - Ênfase2 4" xfId="13481"/>
    <cellStyle name="40% - Ênfase2 4 2" xfId="13482"/>
    <cellStyle name="40% - Ênfase2 4 3" xfId="13483"/>
    <cellStyle name="40% - Ênfase2 4 3 10" xfId="13484"/>
    <cellStyle name="40% - Ênfase2 4 3 11" xfId="13485"/>
    <cellStyle name="40% - Ênfase2 4 3 12" xfId="13486"/>
    <cellStyle name="40% - Ênfase2 4 3 2" xfId="13487"/>
    <cellStyle name="40% - Ênfase2 4 3 3" xfId="13488"/>
    <cellStyle name="40% - Ênfase2 4 3 3 2" xfId="13489"/>
    <cellStyle name="40% - Ênfase2 4 3 3 2 2" xfId="13490"/>
    <cellStyle name="40% - Ênfase2 4 3 3 2 2 2" xfId="13491"/>
    <cellStyle name="40% - Ênfase2 4 3 3 2 3" xfId="13492"/>
    <cellStyle name="40% - Ênfase2 4 3 3 2 4" xfId="13493"/>
    <cellStyle name="40% - Ênfase2 4 3 3 2 5" xfId="13494"/>
    <cellStyle name="40% - Ênfase2 4 3 3 2 6" xfId="13495"/>
    <cellStyle name="40% - Ênfase2 4 3 3 3" xfId="13496"/>
    <cellStyle name="40% - Ênfase2 4 3 3 3 2" xfId="13497"/>
    <cellStyle name="40% - Ênfase2 4 3 3 3 3" xfId="13498"/>
    <cellStyle name="40% - Ênfase2 4 3 3 3 4" xfId="13499"/>
    <cellStyle name="40% - Ênfase2 4 3 3 4" xfId="13500"/>
    <cellStyle name="40% - Ênfase2 4 3 3 5" xfId="13501"/>
    <cellStyle name="40% - Ênfase2 4 3 3 6" xfId="13502"/>
    <cellStyle name="40% - Ênfase2 4 3 3 7" xfId="13503"/>
    <cellStyle name="40% - Ênfase2 4 3 3 8" xfId="13504"/>
    <cellStyle name="40% - Ênfase2 4 3 3 9" xfId="13505"/>
    <cellStyle name="40% - Ênfase2 4 3 4" xfId="13506"/>
    <cellStyle name="40% - Ênfase2 4 3 4 2" xfId="13507"/>
    <cellStyle name="40% - Ênfase2 4 3 4 2 2" xfId="13508"/>
    <cellStyle name="40% - Ênfase2 4 3 4 2 2 2" xfId="13509"/>
    <cellStyle name="40% - Ênfase2 4 3 4 2 3" xfId="13510"/>
    <cellStyle name="40% - Ênfase2 4 3 4 2 4" xfId="13511"/>
    <cellStyle name="40% - Ênfase2 4 3 4 2 5" xfId="13512"/>
    <cellStyle name="40% - Ênfase2 4 3 4 2 6" xfId="13513"/>
    <cellStyle name="40% - Ênfase2 4 3 4 3" xfId="13514"/>
    <cellStyle name="40% - Ênfase2 4 3 4 3 2" xfId="13515"/>
    <cellStyle name="40% - Ênfase2 4 3 4 3 3" xfId="13516"/>
    <cellStyle name="40% - Ênfase2 4 3 4 4" xfId="13517"/>
    <cellStyle name="40% - Ênfase2 4 3 4 5" xfId="13518"/>
    <cellStyle name="40% - Ênfase2 4 3 4 6" xfId="13519"/>
    <cellStyle name="40% - Ênfase2 4 3 4 7" xfId="13520"/>
    <cellStyle name="40% - Ênfase2 4 3 4 8" xfId="13521"/>
    <cellStyle name="40% - Ênfase2 4 3 5" xfId="13522"/>
    <cellStyle name="40% - Ênfase2 4 3 5 2" xfId="13523"/>
    <cellStyle name="40% - Ênfase2 4 3 5 2 2" xfId="13524"/>
    <cellStyle name="40% - Ênfase2 4 3 5 3" xfId="13525"/>
    <cellStyle name="40% - Ênfase2 4 3 5 4" xfId="13526"/>
    <cellStyle name="40% - Ênfase2 4 3 5 5" xfId="13527"/>
    <cellStyle name="40% - Ênfase2 4 3 5 6" xfId="13528"/>
    <cellStyle name="40% - Ênfase2 4 3 6" xfId="13529"/>
    <cellStyle name="40% - Ênfase2 4 3 6 2" xfId="13530"/>
    <cellStyle name="40% - Ênfase2 4 3 6 3" xfId="13531"/>
    <cellStyle name="40% - Ênfase2 4 3 6 4" xfId="13532"/>
    <cellStyle name="40% - Ênfase2 4 3 7" xfId="13533"/>
    <cellStyle name="40% - Ênfase2 4 3 8" xfId="13534"/>
    <cellStyle name="40% - Ênfase2 4 3 9" xfId="13535"/>
    <cellStyle name="40% - Ênfase2 4 4" xfId="13536"/>
    <cellStyle name="40% - Ênfase2 4 4 10" xfId="13537"/>
    <cellStyle name="40% - Ênfase2 4 4 2" xfId="13538"/>
    <cellStyle name="40% - Ênfase2 4 4 2 2" xfId="13539"/>
    <cellStyle name="40% - Ênfase2 4 4 2 2 2" xfId="13540"/>
    <cellStyle name="40% - Ênfase2 4 4 2 2 2 2" xfId="13541"/>
    <cellStyle name="40% - Ênfase2 4 4 2 2 3" xfId="13542"/>
    <cellStyle name="40% - Ênfase2 4 4 2 2 4" xfId="13543"/>
    <cellStyle name="40% - Ênfase2 4 4 2 2 5" xfId="13544"/>
    <cellStyle name="40% - Ênfase2 4 4 2 2 6" xfId="13545"/>
    <cellStyle name="40% - Ênfase2 4 4 2 3" xfId="13546"/>
    <cellStyle name="40% - Ênfase2 4 4 2 3 2" xfId="13547"/>
    <cellStyle name="40% - Ênfase2 4 4 2 3 3" xfId="13548"/>
    <cellStyle name="40% - Ênfase2 4 4 2 4" xfId="13549"/>
    <cellStyle name="40% - Ênfase2 4 4 2 5" xfId="13550"/>
    <cellStyle name="40% - Ênfase2 4 4 2 6" xfId="13551"/>
    <cellStyle name="40% - Ênfase2 4 4 2 7" xfId="13552"/>
    <cellStyle name="40% - Ênfase2 4 4 2 8" xfId="13553"/>
    <cellStyle name="40% - Ênfase2 4 4 3" xfId="13554"/>
    <cellStyle name="40% - Ênfase2 4 4 3 2" xfId="13555"/>
    <cellStyle name="40% - Ênfase2 4 4 3 2 2" xfId="13556"/>
    <cellStyle name="40% - Ênfase2 4 4 3 3" xfId="13557"/>
    <cellStyle name="40% - Ênfase2 4 4 3 4" xfId="13558"/>
    <cellStyle name="40% - Ênfase2 4 4 3 5" xfId="13559"/>
    <cellStyle name="40% - Ênfase2 4 4 3 6" xfId="13560"/>
    <cellStyle name="40% - Ênfase2 4 4 4" xfId="13561"/>
    <cellStyle name="40% - Ênfase2 4 4 4 2" xfId="13562"/>
    <cellStyle name="40% - Ênfase2 4 4 4 3" xfId="13563"/>
    <cellStyle name="40% - Ênfase2 4 4 4 4" xfId="13564"/>
    <cellStyle name="40% - Ênfase2 4 4 5" xfId="13565"/>
    <cellStyle name="40% - Ênfase2 4 4 6" xfId="13566"/>
    <cellStyle name="40% - Ênfase2 4 4 7" xfId="13567"/>
    <cellStyle name="40% - Ênfase2 4 4 8" xfId="13568"/>
    <cellStyle name="40% - Ênfase2 4 4 9" xfId="13569"/>
    <cellStyle name="40% - Ênfase2 5" xfId="13570"/>
    <cellStyle name="40% - Ênfase2 5 2" xfId="13571"/>
    <cellStyle name="40% - Ênfase2 5 3" xfId="13572"/>
    <cellStyle name="40% - Ênfase2 5 3 10" xfId="13573"/>
    <cellStyle name="40% - Ênfase2 5 3 11" xfId="13574"/>
    <cellStyle name="40% - Ênfase2 5 3 12" xfId="13575"/>
    <cellStyle name="40% - Ênfase2 5 3 2" xfId="13576"/>
    <cellStyle name="40% - Ênfase2 5 3 3" xfId="13577"/>
    <cellStyle name="40% - Ênfase2 5 3 3 2" xfId="13578"/>
    <cellStyle name="40% - Ênfase2 5 3 3 2 2" xfId="13579"/>
    <cellStyle name="40% - Ênfase2 5 3 3 2 2 2" xfId="13580"/>
    <cellStyle name="40% - Ênfase2 5 3 3 2 3" xfId="13581"/>
    <cellStyle name="40% - Ênfase2 5 3 3 2 4" xfId="13582"/>
    <cellStyle name="40% - Ênfase2 5 3 3 2 5" xfId="13583"/>
    <cellStyle name="40% - Ênfase2 5 3 3 2 6" xfId="13584"/>
    <cellStyle name="40% - Ênfase2 5 3 3 3" xfId="13585"/>
    <cellStyle name="40% - Ênfase2 5 3 3 3 2" xfId="13586"/>
    <cellStyle name="40% - Ênfase2 5 3 3 3 3" xfId="13587"/>
    <cellStyle name="40% - Ênfase2 5 3 3 3 4" xfId="13588"/>
    <cellStyle name="40% - Ênfase2 5 3 3 4" xfId="13589"/>
    <cellStyle name="40% - Ênfase2 5 3 3 5" xfId="13590"/>
    <cellStyle name="40% - Ênfase2 5 3 3 6" xfId="13591"/>
    <cellStyle name="40% - Ênfase2 5 3 3 7" xfId="13592"/>
    <cellStyle name="40% - Ênfase2 5 3 3 8" xfId="13593"/>
    <cellStyle name="40% - Ênfase2 5 3 3 9" xfId="13594"/>
    <cellStyle name="40% - Ênfase2 5 3 4" xfId="13595"/>
    <cellStyle name="40% - Ênfase2 5 3 4 2" xfId="13596"/>
    <cellStyle name="40% - Ênfase2 5 3 4 2 2" xfId="13597"/>
    <cellStyle name="40% - Ênfase2 5 3 4 2 2 2" xfId="13598"/>
    <cellStyle name="40% - Ênfase2 5 3 4 2 3" xfId="13599"/>
    <cellStyle name="40% - Ênfase2 5 3 4 2 4" xfId="13600"/>
    <cellStyle name="40% - Ênfase2 5 3 4 2 5" xfId="13601"/>
    <cellStyle name="40% - Ênfase2 5 3 4 2 6" xfId="13602"/>
    <cellStyle name="40% - Ênfase2 5 3 4 3" xfId="13603"/>
    <cellStyle name="40% - Ênfase2 5 3 4 3 2" xfId="13604"/>
    <cellStyle name="40% - Ênfase2 5 3 4 3 3" xfId="13605"/>
    <cellStyle name="40% - Ênfase2 5 3 4 4" xfId="13606"/>
    <cellStyle name="40% - Ênfase2 5 3 4 5" xfId="13607"/>
    <cellStyle name="40% - Ênfase2 5 3 4 6" xfId="13608"/>
    <cellStyle name="40% - Ênfase2 5 3 4 7" xfId="13609"/>
    <cellStyle name="40% - Ênfase2 5 3 4 8" xfId="13610"/>
    <cellStyle name="40% - Ênfase2 5 3 5" xfId="13611"/>
    <cellStyle name="40% - Ênfase2 5 3 5 2" xfId="13612"/>
    <cellStyle name="40% - Ênfase2 5 3 5 2 2" xfId="13613"/>
    <cellStyle name="40% - Ênfase2 5 3 5 3" xfId="13614"/>
    <cellStyle name="40% - Ênfase2 5 3 5 4" xfId="13615"/>
    <cellStyle name="40% - Ênfase2 5 3 5 5" xfId="13616"/>
    <cellStyle name="40% - Ênfase2 5 3 5 6" xfId="13617"/>
    <cellStyle name="40% - Ênfase2 5 3 6" xfId="13618"/>
    <cellStyle name="40% - Ênfase2 5 3 6 2" xfId="13619"/>
    <cellStyle name="40% - Ênfase2 5 3 6 3" xfId="13620"/>
    <cellStyle name="40% - Ênfase2 5 3 6 4" xfId="13621"/>
    <cellStyle name="40% - Ênfase2 5 3 7" xfId="13622"/>
    <cellStyle name="40% - Ênfase2 5 3 8" xfId="13623"/>
    <cellStyle name="40% - Ênfase2 5 3 9" xfId="13624"/>
    <cellStyle name="40% - Ênfase2 5 4" xfId="13625"/>
    <cellStyle name="40% - Ênfase2 5 4 10" xfId="13626"/>
    <cellStyle name="40% - Ênfase2 5 4 2" xfId="13627"/>
    <cellStyle name="40% - Ênfase2 5 4 2 2" xfId="13628"/>
    <cellStyle name="40% - Ênfase2 5 4 2 2 2" xfId="13629"/>
    <cellStyle name="40% - Ênfase2 5 4 2 2 2 2" xfId="13630"/>
    <cellStyle name="40% - Ênfase2 5 4 2 2 3" xfId="13631"/>
    <cellStyle name="40% - Ênfase2 5 4 2 2 4" xfId="13632"/>
    <cellStyle name="40% - Ênfase2 5 4 2 2 5" xfId="13633"/>
    <cellStyle name="40% - Ênfase2 5 4 2 2 6" xfId="13634"/>
    <cellStyle name="40% - Ênfase2 5 4 2 3" xfId="13635"/>
    <cellStyle name="40% - Ênfase2 5 4 2 3 2" xfId="13636"/>
    <cellStyle name="40% - Ênfase2 5 4 2 3 3" xfId="13637"/>
    <cellStyle name="40% - Ênfase2 5 4 2 4" xfId="13638"/>
    <cellStyle name="40% - Ênfase2 5 4 2 5" xfId="13639"/>
    <cellStyle name="40% - Ênfase2 5 4 2 6" xfId="13640"/>
    <cellStyle name="40% - Ênfase2 5 4 2 7" xfId="13641"/>
    <cellStyle name="40% - Ênfase2 5 4 2 8" xfId="13642"/>
    <cellStyle name="40% - Ênfase2 5 4 3" xfId="13643"/>
    <cellStyle name="40% - Ênfase2 5 4 3 2" xfId="13644"/>
    <cellStyle name="40% - Ênfase2 5 4 3 2 2" xfId="13645"/>
    <cellStyle name="40% - Ênfase2 5 4 3 3" xfId="13646"/>
    <cellStyle name="40% - Ênfase2 5 4 3 4" xfId="13647"/>
    <cellStyle name="40% - Ênfase2 5 4 3 5" xfId="13648"/>
    <cellStyle name="40% - Ênfase2 5 4 3 6" xfId="13649"/>
    <cellStyle name="40% - Ênfase2 5 4 4" xfId="13650"/>
    <cellStyle name="40% - Ênfase2 5 4 4 2" xfId="13651"/>
    <cellStyle name="40% - Ênfase2 5 4 4 3" xfId="13652"/>
    <cellStyle name="40% - Ênfase2 5 4 4 4" xfId="13653"/>
    <cellStyle name="40% - Ênfase2 5 4 5" xfId="13654"/>
    <cellStyle name="40% - Ênfase2 5 4 6" xfId="13655"/>
    <cellStyle name="40% - Ênfase2 5 4 7" xfId="13656"/>
    <cellStyle name="40% - Ênfase2 5 4 8" xfId="13657"/>
    <cellStyle name="40% - Ênfase2 5 4 9" xfId="13658"/>
    <cellStyle name="40% - Ênfase2 6" xfId="13659"/>
    <cellStyle name="40% - Ênfase2 6 2" xfId="13660"/>
    <cellStyle name="40% - Ênfase2 6 3" xfId="13661"/>
    <cellStyle name="40% - Ênfase2 6 3 10" xfId="13662"/>
    <cellStyle name="40% - Ênfase2 6 3 11" xfId="13663"/>
    <cellStyle name="40% - Ênfase2 6 3 12" xfId="13664"/>
    <cellStyle name="40% - Ênfase2 6 3 2" xfId="13665"/>
    <cellStyle name="40% - Ênfase2 6 3 3" xfId="13666"/>
    <cellStyle name="40% - Ênfase2 6 3 3 2" xfId="13667"/>
    <cellStyle name="40% - Ênfase2 6 3 3 2 2" xfId="13668"/>
    <cellStyle name="40% - Ênfase2 6 3 3 2 2 2" xfId="13669"/>
    <cellStyle name="40% - Ênfase2 6 3 3 2 3" xfId="13670"/>
    <cellStyle name="40% - Ênfase2 6 3 3 2 4" xfId="13671"/>
    <cellStyle name="40% - Ênfase2 6 3 3 2 5" xfId="13672"/>
    <cellStyle name="40% - Ênfase2 6 3 3 2 6" xfId="13673"/>
    <cellStyle name="40% - Ênfase2 6 3 3 3" xfId="13674"/>
    <cellStyle name="40% - Ênfase2 6 3 3 3 2" xfId="13675"/>
    <cellStyle name="40% - Ênfase2 6 3 3 3 3" xfId="13676"/>
    <cellStyle name="40% - Ênfase2 6 3 3 3 4" xfId="13677"/>
    <cellStyle name="40% - Ênfase2 6 3 3 4" xfId="13678"/>
    <cellStyle name="40% - Ênfase2 6 3 3 5" xfId="13679"/>
    <cellStyle name="40% - Ênfase2 6 3 3 6" xfId="13680"/>
    <cellStyle name="40% - Ênfase2 6 3 3 7" xfId="13681"/>
    <cellStyle name="40% - Ênfase2 6 3 3 8" xfId="13682"/>
    <cellStyle name="40% - Ênfase2 6 3 3 9" xfId="13683"/>
    <cellStyle name="40% - Ênfase2 6 3 4" xfId="13684"/>
    <cellStyle name="40% - Ênfase2 6 3 4 2" xfId="13685"/>
    <cellStyle name="40% - Ênfase2 6 3 4 2 2" xfId="13686"/>
    <cellStyle name="40% - Ênfase2 6 3 4 2 2 2" xfId="13687"/>
    <cellStyle name="40% - Ênfase2 6 3 4 2 3" xfId="13688"/>
    <cellStyle name="40% - Ênfase2 6 3 4 2 4" xfId="13689"/>
    <cellStyle name="40% - Ênfase2 6 3 4 2 5" xfId="13690"/>
    <cellStyle name="40% - Ênfase2 6 3 4 2 6" xfId="13691"/>
    <cellStyle name="40% - Ênfase2 6 3 4 3" xfId="13692"/>
    <cellStyle name="40% - Ênfase2 6 3 4 3 2" xfId="13693"/>
    <cellStyle name="40% - Ênfase2 6 3 4 3 3" xfId="13694"/>
    <cellStyle name="40% - Ênfase2 6 3 4 4" xfId="13695"/>
    <cellStyle name="40% - Ênfase2 6 3 4 5" xfId="13696"/>
    <cellStyle name="40% - Ênfase2 6 3 4 6" xfId="13697"/>
    <cellStyle name="40% - Ênfase2 6 3 4 7" xfId="13698"/>
    <cellStyle name="40% - Ênfase2 6 3 4 8" xfId="13699"/>
    <cellStyle name="40% - Ênfase2 6 3 5" xfId="13700"/>
    <cellStyle name="40% - Ênfase2 6 3 5 2" xfId="13701"/>
    <cellStyle name="40% - Ênfase2 6 3 5 2 2" xfId="13702"/>
    <cellStyle name="40% - Ênfase2 6 3 5 3" xfId="13703"/>
    <cellStyle name="40% - Ênfase2 6 3 5 4" xfId="13704"/>
    <cellStyle name="40% - Ênfase2 6 3 5 5" xfId="13705"/>
    <cellStyle name="40% - Ênfase2 6 3 5 6" xfId="13706"/>
    <cellStyle name="40% - Ênfase2 6 3 6" xfId="13707"/>
    <cellStyle name="40% - Ênfase2 6 3 6 2" xfId="13708"/>
    <cellStyle name="40% - Ênfase2 6 3 6 3" xfId="13709"/>
    <cellStyle name="40% - Ênfase2 6 3 6 4" xfId="13710"/>
    <cellStyle name="40% - Ênfase2 6 3 7" xfId="13711"/>
    <cellStyle name="40% - Ênfase2 6 3 8" xfId="13712"/>
    <cellStyle name="40% - Ênfase2 6 3 9" xfId="13713"/>
    <cellStyle name="40% - Ênfase2 6 4" xfId="13714"/>
    <cellStyle name="40% - Ênfase2 6 4 10" xfId="13715"/>
    <cellStyle name="40% - Ênfase2 6 4 2" xfId="13716"/>
    <cellStyle name="40% - Ênfase2 6 4 2 2" xfId="13717"/>
    <cellStyle name="40% - Ênfase2 6 4 2 2 2" xfId="13718"/>
    <cellStyle name="40% - Ênfase2 6 4 2 2 2 2" xfId="13719"/>
    <cellStyle name="40% - Ênfase2 6 4 2 2 3" xfId="13720"/>
    <cellStyle name="40% - Ênfase2 6 4 2 2 4" xfId="13721"/>
    <cellStyle name="40% - Ênfase2 6 4 2 2 5" xfId="13722"/>
    <cellStyle name="40% - Ênfase2 6 4 2 2 6" xfId="13723"/>
    <cellStyle name="40% - Ênfase2 6 4 2 3" xfId="13724"/>
    <cellStyle name="40% - Ênfase2 6 4 2 3 2" xfId="13725"/>
    <cellStyle name="40% - Ênfase2 6 4 2 3 3" xfId="13726"/>
    <cellStyle name="40% - Ênfase2 6 4 2 4" xfId="13727"/>
    <cellStyle name="40% - Ênfase2 6 4 2 5" xfId="13728"/>
    <cellStyle name="40% - Ênfase2 6 4 2 6" xfId="13729"/>
    <cellStyle name="40% - Ênfase2 6 4 2 7" xfId="13730"/>
    <cellStyle name="40% - Ênfase2 6 4 2 8" xfId="13731"/>
    <cellStyle name="40% - Ênfase2 6 4 3" xfId="13732"/>
    <cellStyle name="40% - Ênfase2 6 4 3 2" xfId="13733"/>
    <cellStyle name="40% - Ênfase2 6 4 3 2 2" xfId="13734"/>
    <cellStyle name="40% - Ênfase2 6 4 3 3" xfId="13735"/>
    <cellStyle name="40% - Ênfase2 6 4 3 4" xfId="13736"/>
    <cellStyle name="40% - Ênfase2 6 4 3 5" xfId="13737"/>
    <cellStyle name="40% - Ênfase2 6 4 3 6" xfId="13738"/>
    <cellStyle name="40% - Ênfase2 6 4 4" xfId="13739"/>
    <cellStyle name="40% - Ênfase2 6 4 4 2" xfId="13740"/>
    <cellStyle name="40% - Ênfase2 6 4 4 3" xfId="13741"/>
    <cellStyle name="40% - Ênfase2 6 4 4 4" xfId="13742"/>
    <cellStyle name="40% - Ênfase2 6 4 5" xfId="13743"/>
    <cellStyle name="40% - Ênfase2 6 4 6" xfId="13744"/>
    <cellStyle name="40% - Ênfase2 6 4 7" xfId="13745"/>
    <cellStyle name="40% - Ênfase2 6 4 8" xfId="13746"/>
    <cellStyle name="40% - Ênfase2 6 4 9" xfId="13747"/>
    <cellStyle name="40% - Ênfase2 7" xfId="13748"/>
    <cellStyle name="40% - Ênfase2 7 2" xfId="13749"/>
    <cellStyle name="40% - Ênfase2 7 3" xfId="13750"/>
    <cellStyle name="40% - Ênfase2 7 3 10" xfId="13751"/>
    <cellStyle name="40% - Ênfase2 7 3 11" xfId="13752"/>
    <cellStyle name="40% - Ênfase2 7 3 12" xfId="13753"/>
    <cellStyle name="40% - Ênfase2 7 3 2" xfId="13754"/>
    <cellStyle name="40% - Ênfase2 7 3 3" xfId="13755"/>
    <cellStyle name="40% - Ênfase2 7 3 3 2" xfId="13756"/>
    <cellStyle name="40% - Ênfase2 7 3 3 2 2" xfId="13757"/>
    <cellStyle name="40% - Ênfase2 7 3 3 2 2 2" xfId="13758"/>
    <cellStyle name="40% - Ênfase2 7 3 3 2 3" xfId="13759"/>
    <cellStyle name="40% - Ênfase2 7 3 3 2 4" xfId="13760"/>
    <cellStyle name="40% - Ênfase2 7 3 3 2 5" xfId="13761"/>
    <cellStyle name="40% - Ênfase2 7 3 3 2 6" xfId="13762"/>
    <cellStyle name="40% - Ênfase2 7 3 3 3" xfId="13763"/>
    <cellStyle name="40% - Ênfase2 7 3 3 3 2" xfId="13764"/>
    <cellStyle name="40% - Ênfase2 7 3 3 3 3" xfId="13765"/>
    <cellStyle name="40% - Ênfase2 7 3 3 3 4" xfId="13766"/>
    <cellStyle name="40% - Ênfase2 7 3 3 4" xfId="13767"/>
    <cellStyle name="40% - Ênfase2 7 3 3 5" xfId="13768"/>
    <cellStyle name="40% - Ênfase2 7 3 3 6" xfId="13769"/>
    <cellStyle name="40% - Ênfase2 7 3 3 7" xfId="13770"/>
    <cellStyle name="40% - Ênfase2 7 3 3 8" xfId="13771"/>
    <cellStyle name="40% - Ênfase2 7 3 3 9" xfId="13772"/>
    <cellStyle name="40% - Ênfase2 7 3 4" xfId="13773"/>
    <cellStyle name="40% - Ênfase2 7 3 4 2" xfId="13774"/>
    <cellStyle name="40% - Ênfase2 7 3 4 2 2" xfId="13775"/>
    <cellStyle name="40% - Ênfase2 7 3 4 2 2 2" xfId="13776"/>
    <cellStyle name="40% - Ênfase2 7 3 4 2 3" xfId="13777"/>
    <cellStyle name="40% - Ênfase2 7 3 4 2 4" xfId="13778"/>
    <cellStyle name="40% - Ênfase2 7 3 4 2 5" xfId="13779"/>
    <cellStyle name="40% - Ênfase2 7 3 4 2 6" xfId="13780"/>
    <cellStyle name="40% - Ênfase2 7 3 4 3" xfId="13781"/>
    <cellStyle name="40% - Ênfase2 7 3 4 3 2" xfId="13782"/>
    <cellStyle name="40% - Ênfase2 7 3 4 3 3" xfId="13783"/>
    <cellStyle name="40% - Ênfase2 7 3 4 4" xfId="13784"/>
    <cellStyle name="40% - Ênfase2 7 3 4 5" xfId="13785"/>
    <cellStyle name="40% - Ênfase2 7 3 4 6" xfId="13786"/>
    <cellStyle name="40% - Ênfase2 7 3 4 7" xfId="13787"/>
    <cellStyle name="40% - Ênfase2 7 3 4 8" xfId="13788"/>
    <cellStyle name="40% - Ênfase2 7 3 5" xfId="13789"/>
    <cellStyle name="40% - Ênfase2 7 3 5 2" xfId="13790"/>
    <cellStyle name="40% - Ênfase2 7 3 5 2 2" xfId="13791"/>
    <cellStyle name="40% - Ênfase2 7 3 5 3" xfId="13792"/>
    <cellStyle name="40% - Ênfase2 7 3 5 4" xfId="13793"/>
    <cellStyle name="40% - Ênfase2 7 3 5 5" xfId="13794"/>
    <cellStyle name="40% - Ênfase2 7 3 5 6" xfId="13795"/>
    <cellStyle name="40% - Ênfase2 7 3 6" xfId="13796"/>
    <cellStyle name="40% - Ênfase2 7 3 6 2" xfId="13797"/>
    <cellStyle name="40% - Ênfase2 7 3 6 3" xfId="13798"/>
    <cellStyle name="40% - Ênfase2 7 3 6 4" xfId="13799"/>
    <cellStyle name="40% - Ênfase2 7 3 7" xfId="13800"/>
    <cellStyle name="40% - Ênfase2 7 3 8" xfId="13801"/>
    <cellStyle name="40% - Ênfase2 7 3 9" xfId="13802"/>
    <cellStyle name="40% - Ênfase2 7 4" xfId="13803"/>
    <cellStyle name="40% - Ênfase2 7 4 10" xfId="13804"/>
    <cellStyle name="40% - Ênfase2 7 4 2" xfId="13805"/>
    <cellStyle name="40% - Ênfase2 7 4 2 2" xfId="13806"/>
    <cellStyle name="40% - Ênfase2 7 4 2 2 2" xfId="13807"/>
    <cellStyle name="40% - Ênfase2 7 4 2 2 2 2" xfId="13808"/>
    <cellStyle name="40% - Ênfase2 7 4 2 2 3" xfId="13809"/>
    <cellStyle name="40% - Ênfase2 7 4 2 2 4" xfId="13810"/>
    <cellStyle name="40% - Ênfase2 7 4 2 2 5" xfId="13811"/>
    <cellStyle name="40% - Ênfase2 7 4 2 2 6" xfId="13812"/>
    <cellStyle name="40% - Ênfase2 7 4 2 3" xfId="13813"/>
    <cellStyle name="40% - Ênfase2 7 4 2 3 2" xfId="13814"/>
    <cellStyle name="40% - Ênfase2 7 4 2 3 3" xfId="13815"/>
    <cellStyle name="40% - Ênfase2 7 4 2 4" xfId="13816"/>
    <cellStyle name="40% - Ênfase2 7 4 2 5" xfId="13817"/>
    <cellStyle name="40% - Ênfase2 7 4 2 6" xfId="13818"/>
    <cellStyle name="40% - Ênfase2 7 4 2 7" xfId="13819"/>
    <cellStyle name="40% - Ênfase2 7 4 2 8" xfId="13820"/>
    <cellStyle name="40% - Ênfase2 7 4 3" xfId="13821"/>
    <cellStyle name="40% - Ênfase2 7 4 3 2" xfId="13822"/>
    <cellStyle name="40% - Ênfase2 7 4 3 2 2" xfId="13823"/>
    <cellStyle name="40% - Ênfase2 7 4 3 3" xfId="13824"/>
    <cellStyle name="40% - Ênfase2 7 4 3 4" xfId="13825"/>
    <cellStyle name="40% - Ênfase2 7 4 3 5" xfId="13826"/>
    <cellStyle name="40% - Ênfase2 7 4 3 6" xfId="13827"/>
    <cellStyle name="40% - Ênfase2 7 4 4" xfId="13828"/>
    <cellStyle name="40% - Ênfase2 7 4 4 2" xfId="13829"/>
    <cellStyle name="40% - Ênfase2 7 4 4 3" xfId="13830"/>
    <cellStyle name="40% - Ênfase2 7 4 4 4" xfId="13831"/>
    <cellStyle name="40% - Ênfase2 7 4 5" xfId="13832"/>
    <cellStyle name="40% - Ênfase2 7 4 6" xfId="13833"/>
    <cellStyle name="40% - Ênfase2 7 4 7" xfId="13834"/>
    <cellStyle name="40% - Ênfase2 7 4 8" xfId="13835"/>
    <cellStyle name="40% - Ênfase2 7 4 9" xfId="13836"/>
    <cellStyle name="40% - Ênfase2 8" xfId="13837"/>
    <cellStyle name="40% - Ênfase2 8 2" xfId="13838"/>
    <cellStyle name="40% - Ênfase2 8 3" xfId="13839"/>
    <cellStyle name="40% - Ênfase2 8 3 10" xfId="13840"/>
    <cellStyle name="40% - Ênfase2 8 3 11" xfId="13841"/>
    <cellStyle name="40% - Ênfase2 8 3 12" xfId="13842"/>
    <cellStyle name="40% - Ênfase2 8 3 2" xfId="13843"/>
    <cellStyle name="40% - Ênfase2 8 3 3" xfId="13844"/>
    <cellStyle name="40% - Ênfase2 8 3 3 2" xfId="13845"/>
    <cellStyle name="40% - Ênfase2 8 3 3 2 2" xfId="13846"/>
    <cellStyle name="40% - Ênfase2 8 3 3 2 2 2" xfId="13847"/>
    <cellStyle name="40% - Ênfase2 8 3 3 2 3" xfId="13848"/>
    <cellStyle name="40% - Ênfase2 8 3 3 2 4" xfId="13849"/>
    <cellStyle name="40% - Ênfase2 8 3 3 2 5" xfId="13850"/>
    <cellStyle name="40% - Ênfase2 8 3 3 2 6" xfId="13851"/>
    <cellStyle name="40% - Ênfase2 8 3 3 3" xfId="13852"/>
    <cellStyle name="40% - Ênfase2 8 3 3 3 2" xfId="13853"/>
    <cellStyle name="40% - Ênfase2 8 3 3 3 3" xfId="13854"/>
    <cellStyle name="40% - Ênfase2 8 3 3 3 4" xfId="13855"/>
    <cellStyle name="40% - Ênfase2 8 3 3 4" xfId="13856"/>
    <cellStyle name="40% - Ênfase2 8 3 3 5" xfId="13857"/>
    <cellStyle name="40% - Ênfase2 8 3 3 6" xfId="13858"/>
    <cellStyle name="40% - Ênfase2 8 3 3 7" xfId="13859"/>
    <cellStyle name="40% - Ênfase2 8 3 3 8" xfId="13860"/>
    <cellStyle name="40% - Ênfase2 8 3 3 9" xfId="13861"/>
    <cellStyle name="40% - Ênfase2 8 3 4" xfId="13862"/>
    <cellStyle name="40% - Ênfase2 8 3 4 2" xfId="13863"/>
    <cellStyle name="40% - Ênfase2 8 3 4 2 2" xfId="13864"/>
    <cellStyle name="40% - Ênfase2 8 3 4 2 2 2" xfId="13865"/>
    <cellStyle name="40% - Ênfase2 8 3 4 2 3" xfId="13866"/>
    <cellStyle name="40% - Ênfase2 8 3 4 2 4" xfId="13867"/>
    <cellStyle name="40% - Ênfase2 8 3 4 2 5" xfId="13868"/>
    <cellStyle name="40% - Ênfase2 8 3 4 2 6" xfId="13869"/>
    <cellStyle name="40% - Ênfase2 8 3 4 3" xfId="13870"/>
    <cellStyle name="40% - Ênfase2 8 3 4 3 2" xfId="13871"/>
    <cellStyle name="40% - Ênfase2 8 3 4 3 3" xfId="13872"/>
    <cellStyle name="40% - Ênfase2 8 3 4 4" xfId="13873"/>
    <cellStyle name="40% - Ênfase2 8 3 4 5" xfId="13874"/>
    <cellStyle name="40% - Ênfase2 8 3 4 6" xfId="13875"/>
    <cellStyle name="40% - Ênfase2 8 3 4 7" xfId="13876"/>
    <cellStyle name="40% - Ênfase2 8 3 4 8" xfId="13877"/>
    <cellStyle name="40% - Ênfase2 8 3 5" xfId="13878"/>
    <cellStyle name="40% - Ênfase2 8 3 5 2" xfId="13879"/>
    <cellStyle name="40% - Ênfase2 8 3 5 2 2" xfId="13880"/>
    <cellStyle name="40% - Ênfase2 8 3 5 3" xfId="13881"/>
    <cellStyle name="40% - Ênfase2 8 3 5 4" xfId="13882"/>
    <cellStyle name="40% - Ênfase2 8 3 5 5" xfId="13883"/>
    <cellStyle name="40% - Ênfase2 8 3 5 6" xfId="13884"/>
    <cellStyle name="40% - Ênfase2 8 3 6" xfId="13885"/>
    <cellStyle name="40% - Ênfase2 8 3 6 2" xfId="13886"/>
    <cellStyle name="40% - Ênfase2 8 3 6 3" xfId="13887"/>
    <cellStyle name="40% - Ênfase2 8 3 6 4" xfId="13888"/>
    <cellStyle name="40% - Ênfase2 8 3 7" xfId="13889"/>
    <cellStyle name="40% - Ênfase2 8 3 8" xfId="13890"/>
    <cellStyle name="40% - Ênfase2 8 3 9" xfId="13891"/>
    <cellStyle name="40% - Ênfase2 8 4" xfId="13892"/>
    <cellStyle name="40% - Ênfase2 8 4 10" xfId="13893"/>
    <cellStyle name="40% - Ênfase2 8 4 2" xfId="13894"/>
    <cellStyle name="40% - Ênfase2 8 4 2 2" xfId="13895"/>
    <cellStyle name="40% - Ênfase2 8 4 2 2 2" xfId="13896"/>
    <cellStyle name="40% - Ênfase2 8 4 2 2 2 2" xfId="13897"/>
    <cellStyle name="40% - Ênfase2 8 4 2 2 3" xfId="13898"/>
    <cellStyle name="40% - Ênfase2 8 4 2 2 4" xfId="13899"/>
    <cellStyle name="40% - Ênfase2 8 4 2 2 5" xfId="13900"/>
    <cellStyle name="40% - Ênfase2 8 4 2 2 6" xfId="13901"/>
    <cellStyle name="40% - Ênfase2 8 4 2 3" xfId="13902"/>
    <cellStyle name="40% - Ênfase2 8 4 2 3 2" xfId="13903"/>
    <cellStyle name="40% - Ênfase2 8 4 2 3 3" xfId="13904"/>
    <cellStyle name="40% - Ênfase2 8 4 2 4" xfId="13905"/>
    <cellStyle name="40% - Ênfase2 8 4 2 5" xfId="13906"/>
    <cellStyle name="40% - Ênfase2 8 4 2 6" xfId="13907"/>
    <cellStyle name="40% - Ênfase2 8 4 2 7" xfId="13908"/>
    <cellStyle name="40% - Ênfase2 8 4 2 8" xfId="13909"/>
    <cellStyle name="40% - Ênfase2 8 4 3" xfId="13910"/>
    <cellStyle name="40% - Ênfase2 8 4 3 2" xfId="13911"/>
    <cellStyle name="40% - Ênfase2 8 4 3 2 2" xfId="13912"/>
    <cellStyle name="40% - Ênfase2 8 4 3 3" xfId="13913"/>
    <cellStyle name="40% - Ênfase2 8 4 3 4" xfId="13914"/>
    <cellStyle name="40% - Ênfase2 8 4 3 5" xfId="13915"/>
    <cellStyle name="40% - Ênfase2 8 4 3 6" xfId="13916"/>
    <cellStyle name="40% - Ênfase2 8 4 4" xfId="13917"/>
    <cellStyle name="40% - Ênfase2 8 4 4 2" xfId="13918"/>
    <cellStyle name="40% - Ênfase2 8 4 4 3" xfId="13919"/>
    <cellStyle name="40% - Ênfase2 8 4 4 4" xfId="13920"/>
    <cellStyle name="40% - Ênfase2 8 4 5" xfId="13921"/>
    <cellStyle name="40% - Ênfase2 8 4 6" xfId="13922"/>
    <cellStyle name="40% - Ênfase2 8 4 7" xfId="13923"/>
    <cellStyle name="40% - Ênfase2 8 4 8" xfId="13924"/>
    <cellStyle name="40% - Ênfase2 8 4 9" xfId="13925"/>
    <cellStyle name="40% - Ênfase2 9" xfId="13926"/>
    <cellStyle name="40% - Ênfase2 9 2" xfId="13927"/>
    <cellStyle name="40% - Ênfase2 9 3" xfId="13928"/>
    <cellStyle name="40% - Ênfase2 9 3 10" xfId="13929"/>
    <cellStyle name="40% - Ênfase2 9 3 11" xfId="13930"/>
    <cellStyle name="40% - Ênfase2 9 3 12" xfId="13931"/>
    <cellStyle name="40% - Ênfase2 9 3 2" xfId="13932"/>
    <cellStyle name="40% - Ênfase2 9 3 3" xfId="13933"/>
    <cellStyle name="40% - Ênfase2 9 3 3 2" xfId="13934"/>
    <cellStyle name="40% - Ênfase2 9 3 3 2 2" xfId="13935"/>
    <cellStyle name="40% - Ênfase2 9 3 3 2 2 2" xfId="13936"/>
    <cellStyle name="40% - Ênfase2 9 3 3 2 3" xfId="13937"/>
    <cellStyle name="40% - Ênfase2 9 3 3 2 4" xfId="13938"/>
    <cellStyle name="40% - Ênfase2 9 3 3 2 5" xfId="13939"/>
    <cellStyle name="40% - Ênfase2 9 3 3 2 6" xfId="13940"/>
    <cellStyle name="40% - Ênfase2 9 3 3 3" xfId="13941"/>
    <cellStyle name="40% - Ênfase2 9 3 3 3 2" xfId="13942"/>
    <cellStyle name="40% - Ênfase2 9 3 3 3 3" xfId="13943"/>
    <cellStyle name="40% - Ênfase2 9 3 3 3 4" xfId="13944"/>
    <cellStyle name="40% - Ênfase2 9 3 3 4" xfId="13945"/>
    <cellStyle name="40% - Ênfase2 9 3 3 5" xfId="13946"/>
    <cellStyle name="40% - Ênfase2 9 3 3 6" xfId="13947"/>
    <cellStyle name="40% - Ênfase2 9 3 3 7" xfId="13948"/>
    <cellStyle name="40% - Ênfase2 9 3 3 8" xfId="13949"/>
    <cellStyle name="40% - Ênfase2 9 3 3 9" xfId="13950"/>
    <cellStyle name="40% - Ênfase2 9 3 4" xfId="13951"/>
    <cellStyle name="40% - Ênfase2 9 3 4 2" xfId="13952"/>
    <cellStyle name="40% - Ênfase2 9 3 4 2 2" xfId="13953"/>
    <cellStyle name="40% - Ênfase2 9 3 4 2 2 2" xfId="13954"/>
    <cellStyle name="40% - Ênfase2 9 3 4 2 3" xfId="13955"/>
    <cellStyle name="40% - Ênfase2 9 3 4 2 4" xfId="13956"/>
    <cellStyle name="40% - Ênfase2 9 3 4 2 5" xfId="13957"/>
    <cellStyle name="40% - Ênfase2 9 3 4 2 6" xfId="13958"/>
    <cellStyle name="40% - Ênfase2 9 3 4 3" xfId="13959"/>
    <cellStyle name="40% - Ênfase2 9 3 4 3 2" xfId="13960"/>
    <cellStyle name="40% - Ênfase2 9 3 4 3 3" xfId="13961"/>
    <cellStyle name="40% - Ênfase2 9 3 4 4" xfId="13962"/>
    <cellStyle name="40% - Ênfase2 9 3 4 5" xfId="13963"/>
    <cellStyle name="40% - Ênfase2 9 3 4 6" xfId="13964"/>
    <cellStyle name="40% - Ênfase2 9 3 4 7" xfId="13965"/>
    <cellStyle name="40% - Ênfase2 9 3 4 8" xfId="13966"/>
    <cellStyle name="40% - Ênfase2 9 3 5" xfId="13967"/>
    <cellStyle name="40% - Ênfase2 9 3 5 2" xfId="13968"/>
    <cellStyle name="40% - Ênfase2 9 3 5 2 2" xfId="13969"/>
    <cellStyle name="40% - Ênfase2 9 3 5 3" xfId="13970"/>
    <cellStyle name="40% - Ênfase2 9 3 5 4" xfId="13971"/>
    <cellStyle name="40% - Ênfase2 9 3 5 5" xfId="13972"/>
    <cellStyle name="40% - Ênfase2 9 3 5 6" xfId="13973"/>
    <cellStyle name="40% - Ênfase2 9 3 6" xfId="13974"/>
    <cellStyle name="40% - Ênfase2 9 3 6 2" xfId="13975"/>
    <cellStyle name="40% - Ênfase2 9 3 6 3" xfId="13976"/>
    <cellStyle name="40% - Ênfase2 9 3 6 4" xfId="13977"/>
    <cellStyle name="40% - Ênfase2 9 3 7" xfId="13978"/>
    <cellStyle name="40% - Ênfase2 9 3 8" xfId="13979"/>
    <cellStyle name="40% - Ênfase2 9 3 9" xfId="13980"/>
    <cellStyle name="40% - Ênfase2 9 4" xfId="13981"/>
    <cellStyle name="40% - Ênfase2 9 4 10" xfId="13982"/>
    <cellStyle name="40% - Ênfase2 9 4 2" xfId="13983"/>
    <cellStyle name="40% - Ênfase2 9 4 2 2" xfId="13984"/>
    <cellStyle name="40% - Ênfase2 9 4 2 2 2" xfId="13985"/>
    <cellStyle name="40% - Ênfase2 9 4 2 2 2 2" xfId="13986"/>
    <cellStyle name="40% - Ênfase2 9 4 2 2 3" xfId="13987"/>
    <cellStyle name="40% - Ênfase2 9 4 2 2 4" xfId="13988"/>
    <cellStyle name="40% - Ênfase2 9 4 2 2 5" xfId="13989"/>
    <cellStyle name="40% - Ênfase2 9 4 2 2 6" xfId="13990"/>
    <cellStyle name="40% - Ênfase2 9 4 2 3" xfId="13991"/>
    <cellStyle name="40% - Ênfase2 9 4 2 3 2" xfId="13992"/>
    <cellStyle name="40% - Ênfase2 9 4 2 3 3" xfId="13993"/>
    <cellStyle name="40% - Ênfase2 9 4 2 4" xfId="13994"/>
    <cellStyle name="40% - Ênfase2 9 4 2 5" xfId="13995"/>
    <cellStyle name="40% - Ênfase2 9 4 2 6" xfId="13996"/>
    <cellStyle name="40% - Ênfase2 9 4 2 7" xfId="13997"/>
    <cellStyle name="40% - Ênfase2 9 4 2 8" xfId="13998"/>
    <cellStyle name="40% - Ênfase2 9 4 3" xfId="13999"/>
    <cellStyle name="40% - Ênfase2 9 4 3 2" xfId="14000"/>
    <cellStyle name="40% - Ênfase2 9 4 3 2 2" xfId="14001"/>
    <cellStyle name="40% - Ênfase2 9 4 3 3" xfId="14002"/>
    <cellStyle name="40% - Ênfase2 9 4 3 4" xfId="14003"/>
    <cellStyle name="40% - Ênfase2 9 4 3 5" xfId="14004"/>
    <cellStyle name="40% - Ênfase2 9 4 3 6" xfId="14005"/>
    <cellStyle name="40% - Ênfase2 9 4 4" xfId="14006"/>
    <cellStyle name="40% - Ênfase2 9 4 4 2" xfId="14007"/>
    <cellStyle name="40% - Ênfase2 9 4 4 3" xfId="14008"/>
    <cellStyle name="40% - Ênfase2 9 4 4 4" xfId="14009"/>
    <cellStyle name="40% - Ênfase2 9 4 5" xfId="14010"/>
    <cellStyle name="40% - Ênfase2 9 4 6" xfId="14011"/>
    <cellStyle name="40% - Ênfase2 9 4 7" xfId="14012"/>
    <cellStyle name="40% - Ênfase2 9 4 8" xfId="14013"/>
    <cellStyle name="40% - Ênfase2 9 4 9" xfId="14014"/>
    <cellStyle name="40% - Ênfase3 10" xfId="14015"/>
    <cellStyle name="40% - Ênfase3 10 10" xfId="14016"/>
    <cellStyle name="40% - Ênfase3 10 11" xfId="14017"/>
    <cellStyle name="40% - Ênfase3 10 12" xfId="14018"/>
    <cellStyle name="40% - Ênfase3 10 13" xfId="14019"/>
    <cellStyle name="40% - Ênfase3 10 14" xfId="14020"/>
    <cellStyle name="40% - Ênfase3 10 15" xfId="14021"/>
    <cellStyle name="40% - Ênfase3 10 2" xfId="14022"/>
    <cellStyle name="40% - Ênfase3 10 3" xfId="14023"/>
    <cellStyle name="40% - Ênfase3 10 3 10" xfId="14024"/>
    <cellStyle name="40% - Ênfase3 10 3 2" xfId="14025"/>
    <cellStyle name="40% - Ênfase3 10 3 2 2" xfId="14026"/>
    <cellStyle name="40% - Ênfase3 10 3 2 2 2" xfId="14027"/>
    <cellStyle name="40% - Ênfase3 10 3 2 2 2 2" xfId="14028"/>
    <cellStyle name="40% - Ênfase3 10 3 2 2 3" xfId="14029"/>
    <cellStyle name="40% - Ênfase3 10 3 2 2 4" xfId="14030"/>
    <cellStyle name="40% - Ênfase3 10 3 2 2 5" xfId="14031"/>
    <cellStyle name="40% - Ênfase3 10 3 2 2 6" xfId="14032"/>
    <cellStyle name="40% - Ênfase3 10 3 2 3" xfId="14033"/>
    <cellStyle name="40% - Ênfase3 10 3 2 3 2" xfId="14034"/>
    <cellStyle name="40% - Ênfase3 10 3 2 3 3" xfId="14035"/>
    <cellStyle name="40% - Ênfase3 10 3 2 4" xfId="14036"/>
    <cellStyle name="40% - Ênfase3 10 3 2 5" xfId="14037"/>
    <cellStyle name="40% - Ênfase3 10 3 2 6" xfId="14038"/>
    <cellStyle name="40% - Ênfase3 10 3 2 7" xfId="14039"/>
    <cellStyle name="40% - Ênfase3 10 3 2 8" xfId="14040"/>
    <cellStyle name="40% - Ênfase3 10 3 3" xfId="14041"/>
    <cellStyle name="40% - Ênfase3 10 3 3 2" xfId="14042"/>
    <cellStyle name="40% - Ênfase3 10 3 3 2 2" xfId="14043"/>
    <cellStyle name="40% - Ênfase3 10 3 3 3" xfId="14044"/>
    <cellStyle name="40% - Ênfase3 10 3 3 4" xfId="14045"/>
    <cellStyle name="40% - Ênfase3 10 3 3 5" xfId="14046"/>
    <cellStyle name="40% - Ênfase3 10 3 3 6" xfId="14047"/>
    <cellStyle name="40% - Ênfase3 10 3 4" xfId="14048"/>
    <cellStyle name="40% - Ênfase3 10 3 4 2" xfId="14049"/>
    <cellStyle name="40% - Ênfase3 10 3 4 3" xfId="14050"/>
    <cellStyle name="40% - Ênfase3 10 3 4 4" xfId="14051"/>
    <cellStyle name="40% - Ênfase3 10 3 5" xfId="14052"/>
    <cellStyle name="40% - Ênfase3 10 3 6" xfId="14053"/>
    <cellStyle name="40% - Ênfase3 10 3 7" xfId="14054"/>
    <cellStyle name="40% - Ênfase3 10 3 8" xfId="14055"/>
    <cellStyle name="40% - Ênfase3 10 3 9" xfId="14056"/>
    <cellStyle name="40% - Ênfase3 10 4" xfId="14057"/>
    <cellStyle name="40% - Ênfase3 10 4 10" xfId="14058"/>
    <cellStyle name="40% - Ênfase3 10 4 2" xfId="14059"/>
    <cellStyle name="40% - Ênfase3 10 4 2 2" xfId="14060"/>
    <cellStyle name="40% - Ênfase3 10 4 2 2 2" xfId="14061"/>
    <cellStyle name="40% - Ênfase3 10 4 2 2 2 2" xfId="14062"/>
    <cellStyle name="40% - Ênfase3 10 4 2 2 3" xfId="14063"/>
    <cellStyle name="40% - Ênfase3 10 4 2 2 4" xfId="14064"/>
    <cellStyle name="40% - Ênfase3 10 4 2 2 5" xfId="14065"/>
    <cellStyle name="40% - Ênfase3 10 4 2 2 6" xfId="14066"/>
    <cellStyle name="40% - Ênfase3 10 4 2 3" xfId="14067"/>
    <cellStyle name="40% - Ênfase3 10 4 2 3 2" xfId="14068"/>
    <cellStyle name="40% - Ênfase3 10 4 2 3 3" xfId="14069"/>
    <cellStyle name="40% - Ênfase3 10 4 2 4" xfId="14070"/>
    <cellStyle name="40% - Ênfase3 10 4 2 5" xfId="14071"/>
    <cellStyle name="40% - Ênfase3 10 4 2 6" xfId="14072"/>
    <cellStyle name="40% - Ênfase3 10 4 2 7" xfId="14073"/>
    <cellStyle name="40% - Ênfase3 10 4 2 8" xfId="14074"/>
    <cellStyle name="40% - Ênfase3 10 4 3" xfId="14075"/>
    <cellStyle name="40% - Ênfase3 10 4 3 2" xfId="14076"/>
    <cellStyle name="40% - Ênfase3 10 4 3 2 2" xfId="14077"/>
    <cellStyle name="40% - Ênfase3 10 4 3 3" xfId="14078"/>
    <cellStyle name="40% - Ênfase3 10 4 3 4" xfId="14079"/>
    <cellStyle name="40% - Ênfase3 10 4 3 5" xfId="14080"/>
    <cellStyle name="40% - Ênfase3 10 4 3 6" xfId="14081"/>
    <cellStyle name="40% - Ênfase3 10 4 4" xfId="14082"/>
    <cellStyle name="40% - Ênfase3 10 4 4 2" xfId="14083"/>
    <cellStyle name="40% - Ênfase3 10 4 4 3" xfId="14084"/>
    <cellStyle name="40% - Ênfase3 10 4 4 4" xfId="14085"/>
    <cellStyle name="40% - Ênfase3 10 4 5" xfId="14086"/>
    <cellStyle name="40% - Ênfase3 10 4 6" xfId="14087"/>
    <cellStyle name="40% - Ênfase3 10 4 7" xfId="14088"/>
    <cellStyle name="40% - Ênfase3 10 4 8" xfId="14089"/>
    <cellStyle name="40% - Ênfase3 10 4 9" xfId="14090"/>
    <cellStyle name="40% - Ênfase3 10 5" xfId="14091"/>
    <cellStyle name="40% - Ênfase3 10 5 10" xfId="14092"/>
    <cellStyle name="40% - Ênfase3 10 5 2" xfId="14093"/>
    <cellStyle name="40% - Ênfase3 10 5 2 2" xfId="14094"/>
    <cellStyle name="40% - Ênfase3 10 5 2 2 2" xfId="14095"/>
    <cellStyle name="40% - Ênfase3 10 5 2 2 2 2" xfId="14096"/>
    <cellStyle name="40% - Ênfase3 10 5 2 2 3" xfId="14097"/>
    <cellStyle name="40% - Ênfase3 10 5 2 2 4" xfId="14098"/>
    <cellStyle name="40% - Ênfase3 10 5 2 2 5" xfId="14099"/>
    <cellStyle name="40% - Ênfase3 10 5 2 2 6" xfId="14100"/>
    <cellStyle name="40% - Ênfase3 10 5 2 3" xfId="14101"/>
    <cellStyle name="40% - Ênfase3 10 5 2 3 2" xfId="14102"/>
    <cellStyle name="40% - Ênfase3 10 5 2 3 3" xfId="14103"/>
    <cellStyle name="40% - Ênfase3 10 5 2 4" xfId="14104"/>
    <cellStyle name="40% - Ênfase3 10 5 2 5" xfId="14105"/>
    <cellStyle name="40% - Ênfase3 10 5 2 6" xfId="14106"/>
    <cellStyle name="40% - Ênfase3 10 5 2 7" xfId="14107"/>
    <cellStyle name="40% - Ênfase3 10 5 2 8" xfId="14108"/>
    <cellStyle name="40% - Ênfase3 10 5 3" xfId="14109"/>
    <cellStyle name="40% - Ênfase3 10 5 3 2" xfId="14110"/>
    <cellStyle name="40% - Ênfase3 10 5 3 2 2" xfId="14111"/>
    <cellStyle name="40% - Ênfase3 10 5 3 3" xfId="14112"/>
    <cellStyle name="40% - Ênfase3 10 5 3 4" xfId="14113"/>
    <cellStyle name="40% - Ênfase3 10 5 3 5" xfId="14114"/>
    <cellStyle name="40% - Ênfase3 10 5 3 6" xfId="14115"/>
    <cellStyle name="40% - Ênfase3 10 5 4" xfId="14116"/>
    <cellStyle name="40% - Ênfase3 10 5 4 2" xfId="14117"/>
    <cellStyle name="40% - Ênfase3 10 5 4 3" xfId="14118"/>
    <cellStyle name="40% - Ênfase3 10 5 4 4" xfId="14119"/>
    <cellStyle name="40% - Ênfase3 10 5 5" xfId="14120"/>
    <cellStyle name="40% - Ênfase3 10 5 6" xfId="14121"/>
    <cellStyle name="40% - Ênfase3 10 5 7" xfId="14122"/>
    <cellStyle name="40% - Ênfase3 10 5 8" xfId="14123"/>
    <cellStyle name="40% - Ênfase3 10 5 9" xfId="14124"/>
    <cellStyle name="40% - Ênfase3 10 6" xfId="14125"/>
    <cellStyle name="40% - Ênfase3 10 6 2" xfId="14126"/>
    <cellStyle name="40% - Ênfase3 10 6 2 2" xfId="14127"/>
    <cellStyle name="40% - Ênfase3 10 6 2 2 2" xfId="14128"/>
    <cellStyle name="40% - Ênfase3 10 6 2 3" xfId="14129"/>
    <cellStyle name="40% - Ênfase3 10 6 2 4" xfId="14130"/>
    <cellStyle name="40% - Ênfase3 10 6 2 5" xfId="14131"/>
    <cellStyle name="40% - Ênfase3 10 6 2 6" xfId="14132"/>
    <cellStyle name="40% - Ênfase3 10 6 3" xfId="14133"/>
    <cellStyle name="40% - Ênfase3 10 6 3 2" xfId="14134"/>
    <cellStyle name="40% - Ênfase3 10 6 3 3" xfId="14135"/>
    <cellStyle name="40% - Ênfase3 10 6 3 4" xfId="14136"/>
    <cellStyle name="40% - Ênfase3 10 6 4" xfId="14137"/>
    <cellStyle name="40% - Ênfase3 10 6 5" xfId="14138"/>
    <cellStyle name="40% - Ênfase3 10 6 6" xfId="14139"/>
    <cellStyle name="40% - Ênfase3 10 6 7" xfId="14140"/>
    <cellStyle name="40% - Ênfase3 10 6 8" xfId="14141"/>
    <cellStyle name="40% - Ênfase3 10 6 9" xfId="14142"/>
    <cellStyle name="40% - Ênfase3 10 7" xfId="14143"/>
    <cellStyle name="40% - Ênfase3 10 7 2" xfId="14144"/>
    <cellStyle name="40% - Ênfase3 10 7 2 2" xfId="14145"/>
    <cellStyle name="40% - Ênfase3 10 7 2 2 2" xfId="14146"/>
    <cellStyle name="40% - Ênfase3 10 7 2 3" xfId="14147"/>
    <cellStyle name="40% - Ênfase3 10 7 2 4" xfId="14148"/>
    <cellStyle name="40% - Ênfase3 10 7 2 5" xfId="14149"/>
    <cellStyle name="40% - Ênfase3 10 7 2 6" xfId="14150"/>
    <cellStyle name="40% - Ênfase3 10 7 3" xfId="14151"/>
    <cellStyle name="40% - Ênfase3 10 7 3 2" xfId="14152"/>
    <cellStyle name="40% - Ênfase3 10 7 3 3" xfId="14153"/>
    <cellStyle name="40% - Ênfase3 10 7 4" xfId="14154"/>
    <cellStyle name="40% - Ênfase3 10 7 5" xfId="14155"/>
    <cellStyle name="40% - Ênfase3 10 7 6" xfId="14156"/>
    <cellStyle name="40% - Ênfase3 10 7 7" xfId="14157"/>
    <cellStyle name="40% - Ênfase3 10 7 8" xfId="14158"/>
    <cellStyle name="40% - Ênfase3 10 8" xfId="14159"/>
    <cellStyle name="40% - Ênfase3 10 8 2" xfId="14160"/>
    <cellStyle name="40% - Ênfase3 10 8 2 2" xfId="14161"/>
    <cellStyle name="40% - Ênfase3 10 8 2 3" xfId="14162"/>
    <cellStyle name="40% - Ênfase3 10 8 3" xfId="14163"/>
    <cellStyle name="40% - Ênfase3 10 8 4" xfId="14164"/>
    <cellStyle name="40% - Ênfase3 10 8 5" xfId="14165"/>
    <cellStyle name="40% - Ênfase3 10 8 6" xfId="14166"/>
    <cellStyle name="40% - Ênfase3 10 8 7" xfId="14167"/>
    <cellStyle name="40% - Ênfase3 10 9" xfId="14168"/>
    <cellStyle name="40% - Ênfase3 10 9 2" xfId="14169"/>
    <cellStyle name="40% - Ênfase3 10 9 3" xfId="14170"/>
    <cellStyle name="40% - Ênfase3 10 9 4" xfId="14171"/>
    <cellStyle name="40% - Ênfase3 10 9 5" xfId="14172"/>
    <cellStyle name="40% - Ênfase3 10 9 6" xfId="14173"/>
    <cellStyle name="40% - Ênfase3 11" xfId="14174"/>
    <cellStyle name="40% - Ênfase3 11 10" xfId="14175"/>
    <cellStyle name="40% - Ênfase3 11 11" xfId="14176"/>
    <cellStyle name="40% - Ênfase3 11 12" xfId="14177"/>
    <cellStyle name="40% - Ênfase3 11 13" xfId="14178"/>
    <cellStyle name="40% - Ênfase3 11 14" xfId="14179"/>
    <cellStyle name="40% - Ênfase3 11 15" xfId="14180"/>
    <cellStyle name="40% - Ênfase3 11 2" xfId="14181"/>
    <cellStyle name="40% - Ênfase3 11 3" xfId="14182"/>
    <cellStyle name="40% - Ênfase3 11 3 10" xfId="14183"/>
    <cellStyle name="40% - Ênfase3 11 3 2" xfId="14184"/>
    <cellStyle name="40% - Ênfase3 11 3 2 2" xfId="14185"/>
    <cellStyle name="40% - Ênfase3 11 3 2 2 2" xfId="14186"/>
    <cellStyle name="40% - Ênfase3 11 3 2 2 2 2" xfId="14187"/>
    <cellStyle name="40% - Ênfase3 11 3 2 2 3" xfId="14188"/>
    <cellStyle name="40% - Ênfase3 11 3 2 2 4" xfId="14189"/>
    <cellStyle name="40% - Ênfase3 11 3 2 2 5" xfId="14190"/>
    <cellStyle name="40% - Ênfase3 11 3 2 2 6" xfId="14191"/>
    <cellStyle name="40% - Ênfase3 11 3 2 3" xfId="14192"/>
    <cellStyle name="40% - Ênfase3 11 3 2 3 2" xfId="14193"/>
    <cellStyle name="40% - Ênfase3 11 3 2 3 3" xfId="14194"/>
    <cellStyle name="40% - Ênfase3 11 3 2 4" xfId="14195"/>
    <cellStyle name="40% - Ênfase3 11 3 2 5" xfId="14196"/>
    <cellStyle name="40% - Ênfase3 11 3 2 6" xfId="14197"/>
    <cellStyle name="40% - Ênfase3 11 3 2 7" xfId="14198"/>
    <cellStyle name="40% - Ênfase3 11 3 2 8" xfId="14199"/>
    <cellStyle name="40% - Ênfase3 11 3 3" xfId="14200"/>
    <cellStyle name="40% - Ênfase3 11 3 3 2" xfId="14201"/>
    <cellStyle name="40% - Ênfase3 11 3 3 2 2" xfId="14202"/>
    <cellStyle name="40% - Ênfase3 11 3 3 3" xfId="14203"/>
    <cellStyle name="40% - Ênfase3 11 3 3 4" xfId="14204"/>
    <cellStyle name="40% - Ênfase3 11 3 3 5" xfId="14205"/>
    <cellStyle name="40% - Ênfase3 11 3 3 6" xfId="14206"/>
    <cellStyle name="40% - Ênfase3 11 3 4" xfId="14207"/>
    <cellStyle name="40% - Ênfase3 11 3 4 2" xfId="14208"/>
    <cellStyle name="40% - Ênfase3 11 3 4 3" xfId="14209"/>
    <cellStyle name="40% - Ênfase3 11 3 4 4" xfId="14210"/>
    <cellStyle name="40% - Ênfase3 11 3 5" xfId="14211"/>
    <cellStyle name="40% - Ênfase3 11 3 6" xfId="14212"/>
    <cellStyle name="40% - Ênfase3 11 3 7" xfId="14213"/>
    <cellStyle name="40% - Ênfase3 11 3 8" xfId="14214"/>
    <cellStyle name="40% - Ênfase3 11 3 9" xfId="14215"/>
    <cellStyle name="40% - Ênfase3 11 4" xfId="14216"/>
    <cellStyle name="40% - Ênfase3 11 4 10" xfId="14217"/>
    <cellStyle name="40% - Ênfase3 11 4 2" xfId="14218"/>
    <cellStyle name="40% - Ênfase3 11 4 2 2" xfId="14219"/>
    <cellStyle name="40% - Ênfase3 11 4 2 2 2" xfId="14220"/>
    <cellStyle name="40% - Ênfase3 11 4 2 2 2 2" xfId="14221"/>
    <cellStyle name="40% - Ênfase3 11 4 2 2 3" xfId="14222"/>
    <cellStyle name="40% - Ênfase3 11 4 2 2 4" xfId="14223"/>
    <cellStyle name="40% - Ênfase3 11 4 2 2 5" xfId="14224"/>
    <cellStyle name="40% - Ênfase3 11 4 2 2 6" xfId="14225"/>
    <cellStyle name="40% - Ênfase3 11 4 2 3" xfId="14226"/>
    <cellStyle name="40% - Ênfase3 11 4 2 3 2" xfId="14227"/>
    <cellStyle name="40% - Ênfase3 11 4 2 3 3" xfId="14228"/>
    <cellStyle name="40% - Ênfase3 11 4 2 4" xfId="14229"/>
    <cellStyle name="40% - Ênfase3 11 4 2 5" xfId="14230"/>
    <cellStyle name="40% - Ênfase3 11 4 2 6" xfId="14231"/>
    <cellStyle name="40% - Ênfase3 11 4 2 7" xfId="14232"/>
    <cellStyle name="40% - Ênfase3 11 4 2 8" xfId="14233"/>
    <cellStyle name="40% - Ênfase3 11 4 3" xfId="14234"/>
    <cellStyle name="40% - Ênfase3 11 4 3 2" xfId="14235"/>
    <cellStyle name="40% - Ênfase3 11 4 3 2 2" xfId="14236"/>
    <cellStyle name="40% - Ênfase3 11 4 3 3" xfId="14237"/>
    <cellStyle name="40% - Ênfase3 11 4 3 4" xfId="14238"/>
    <cellStyle name="40% - Ênfase3 11 4 3 5" xfId="14239"/>
    <cellStyle name="40% - Ênfase3 11 4 3 6" xfId="14240"/>
    <cellStyle name="40% - Ênfase3 11 4 4" xfId="14241"/>
    <cellStyle name="40% - Ênfase3 11 4 4 2" xfId="14242"/>
    <cellStyle name="40% - Ênfase3 11 4 4 3" xfId="14243"/>
    <cellStyle name="40% - Ênfase3 11 4 4 4" xfId="14244"/>
    <cellStyle name="40% - Ênfase3 11 4 5" xfId="14245"/>
    <cellStyle name="40% - Ênfase3 11 4 6" xfId="14246"/>
    <cellStyle name="40% - Ênfase3 11 4 7" xfId="14247"/>
    <cellStyle name="40% - Ênfase3 11 4 8" xfId="14248"/>
    <cellStyle name="40% - Ênfase3 11 4 9" xfId="14249"/>
    <cellStyle name="40% - Ênfase3 11 5" xfId="14250"/>
    <cellStyle name="40% - Ênfase3 11 5 10" xfId="14251"/>
    <cellStyle name="40% - Ênfase3 11 5 2" xfId="14252"/>
    <cellStyle name="40% - Ênfase3 11 5 2 2" xfId="14253"/>
    <cellStyle name="40% - Ênfase3 11 5 2 2 2" xfId="14254"/>
    <cellStyle name="40% - Ênfase3 11 5 2 2 2 2" xfId="14255"/>
    <cellStyle name="40% - Ênfase3 11 5 2 2 3" xfId="14256"/>
    <cellStyle name="40% - Ênfase3 11 5 2 2 4" xfId="14257"/>
    <cellStyle name="40% - Ênfase3 11 5 2 2 5" xfId="14258"/>
    <cellStyle name="40% - Ênfase3 11 5 2 2 6" xfId="14259"/>
    <cellStyle name="40% - Ênfase3 11 5 2 3" xfId="14260"/>
    <cellStyle name="40% - Ênfase3 11 5 2 3 2" xfId="14261"/>
    <cellStyle name="40% - Ênfase3 11 5 2 3 3" xfId="14262"/>
    <cellStyle name="40% - Ênfase3 11 5 2 4" xfId="14263"/>
    <cellStyle name="40% - Ênfase3 11 5 2 5" xfId="14264"/>
    <cellStyle name="40% - Ênfase3 11 5 2 6" xfId="14265"/>
    <cellStyle name="40% - Ênfase3 11 5 2 7" xfId="14266"/>
    <cellStyle name="40% - Ênfase3 11 5 2 8" xfId="14267"/>
    <cellStyle name="40% - Ênfase3 11 5 3" xfId="14268"/>
    <cellStyle name="40% - Ênfase3 11 5 3 2" xfId="14269"/>
    <cellStyle name="40% - Ênfase3 11 5 3 2 2" xfId="14270"/>
    <cellStyle name="40% - Ênfase3 11 5 3 3" xfId="14271"/>
    <cellStyle name="40% - Ênfase3 11 5 3 4" xfId="14272"/>
    <cellStyle name="40% - Ênfase3 11 5 3 5" xfId="14273"/>
    <cellStyle name="40% - Ênfase3 11 5 3 6" xfId="14274"/>
    <cellStyle name="40% - Ênfase3 11 5 4" xfId="14275"/>
    <cellStyle name="40% - Ênfase3 11 5 4 2" xfId="14276"/>
    <cellStyle name="40% - Ênfase3 11 5 4 3" xfId="14277"/>
    <cellStyle name="40% - Ênfase3 11 5 4 4" xfId="14278"/>
    <cellStyle name="40% - Ênfase3 11 5 5" xfId="14279"/>
    <cellStyle name="40% - Ênfase3 11 5 6" xfId="14280"/>
    <cellStyle name="40% - Ênfase3 11 5 7" xfId="14281"/>
    <cellStyle name="40% - Ênfase3 11 5 8" xfId="14282"/>
    <cellStyle name="40% - Ênfase3 11 5 9" xfId="14283"/>
    <cellStyle name="40% - Ênfase3 11 6" xfId="14284"/>
    <cellStyle name="40% - Ênfase3 11 6 2" xfId="14285"/>
    <cellStyle name="40% - Ênfase3 11 6 2 2" xfId="14286"/>
    <cellStyle name="40% - Ênfase3 11 6 2 2 2" xfId="14287"/>
    <cellStyle name="40% - Ênfase3 11 6 2 3" xfId="14288"/>
    <cellStyle name="40% - Ênfase3 11 6 2 4" xfId="14289"/>
    <cellStyle name="40% - Ênfase3 11 6 2 5" xfId="14290"/>
    <cellStyle name="40% - Ênfase3 11 6 2 6" xfId="14291"/>
    <cellStyle name="40% - Ênfase3 11 6 3" xfId="14292"/>
    <cellStyle name="40% - Ênfase3 11 6 3 2" xfId="14293"/>
    <cellStyle name="40% - Ênfase3 11 6 3 3" xfId="14294"/>
    <cellStyle name="40% - Ênfase3 11 6 3 4" xfId="14295"/>
    <cellStyle name="40% - Ênfase3 11 6 4" xfId="14296"/>
    <cellStyle name="40% - Ênfase3 11 6 5" xfId="14297"/>
    <cellStyle name="40% - Ênfase3 11 6 6" xfId="14298"/>
    <cellStyle name="40% - Ênfase3 11 6 7" xfId="14299"/>
    <cellStyle name="40% - Ênfase3 11 6 8" xfId="14300"/>
    <cellStyle name="40% - Ênfase3 11 6 9" xfId="14301"/>
    <cellStyle name="40% - Ênfase3 11 7" xfId="14302"/>
    <cellStyle name="40% - Ênfase3 11 7 2" xfId="14303"/>
    <cellStyle name="40% - Ênfase3 11 7 2 2" xfId="14304"/>
    <cellStyle name="40% - Ênfase3 11 7 2 2 2" xfId="14305"/>
    <cellStyle name="40% - Ênfase3 11 7 2 3" xfId="14306"/>
    <cellStyle name="40% - Ênfase3 11 7 2 4" xfId="14307"/>
    <cellStyle name="40% - Ênfase3 11 7 2 5" xfId="14308"/>
    <cellStyle name="40% - Ênfase3 11 7 2 6" xfId="14309"/>
    <cellStyle name="40% - Ênfase3 11 7 3" xfId="14310"/>
    <cellStyle name="40% - Ênfase3 11 7 3 2" xfId="14311"/>
    <cellStyle name="40% - Ênfase3 11 7 3 3" xfId="14312"/>
    <cellStyle name="40% - Ênfase3 11 7 4" xfId="14313"/>
    <cellStyle name="40% - Ênfase3 11 7 5" xfId="14314"/>
    <cellStyle name="40% - Ênfase3 11 7 6" xfId="14315"/>
    <cellStyle name="40% - Ênfase3 11 7 7" xfId="14316"/>
    <cellStyle name="40% - Ênfase3 11 7 8" xfId="14317"/>
    <cellStyle name="40% - Ênfase3 11 8" xfId="14318"/>
    <cellStyle name="40% - Ênfase3 11 8 2" xfId="14319"/>
    <cellStyle name="40% - Ênfase3 11 8 2 2" xfId="14320"/>
    <cellStyle name="40% - Ênfase3 11 8 2 3" xfId="14321"/>
    <cellStyle name="40% - Ênfase3 11 8 3" xfId="14322"/>
    <cellStyle name="40% - Ênfase3 11 8 4" xfId="14323"/>
    <cellStyle name="40% - Ênfase3 11 8 5" xfId="14324"/>
    <cellStyle name="40% - Ênfase3 11 8 6" xfId="14325"/>
    <cellStyle name="40% - Ênfase3 11 8 7" xfId="14326"/>
    <cellStyle name="40% - Ênfase3 11 9" xfId="14327"/>
    <cellStyle name="40% - Ênfase3 11 9 2" xfId="14328"/>
    <cellStyle name="40% - Ênfase3 11 9 3" xfId="14329"/>
    <cellStyle name="40% - Ênfase3 11 9 4" xfId="14330"/>
    <cellStyle name="40% - Ênfase3 11 9 5" xfId="14331"/>
    <cellStyle name="40% - Ênfase3 11 9 6" xfId="14332"/>
    <cellStyle name="40% - Ênfase3 12" xfId="14333"/>
    <cellStyle name="40% - Ênfase3 12 10" xfId="14334"/>
    <cellStyle name="40% - Ênfase3 12 11" xfId="14335"/>
    <cellStyle name="40% - Ênfase3 12 12" xfId="14336"/>
    <cellStyle name="40% - Ênfase3 12 13" xfId="14337"/>
    <cellStyle name="40% - Ênfase3 12 14" xfId="14338"/>
    <cellStyle name="40% - Ênfase3 12 15" xfId="14339"/>
    <cellStyle name="40% - Ênfase3 12 2" xfId="14340"/>
    <cellStyle name="40% - Ênfase3 12 3" xfId="14341"/>
    <cellStyle name="40% - Ênfase3 12 3 10" xfId="14342"/>
    <cellStyle name="40% - Ênfase3 12 3 2" xfId="14343"/>
    <cellStyle name="40% - Ênfase3 12 3 2 2" xfId="14344"/>
    <cellStyle name="40% - Ênfase3 12 3 2 2 2" xfId="14345"/>
    <cellStyle name="40% - Ênfase3 12 3 2 2 2 2" xfId="14346"/>
    <cellStyle name="40% - Ênfase3 12 3 2 2 3" xfId="14347"/>
    <cellStyle name="40% - Ênfase3 12 3 2 2 4" xfId="14348"/>
    <cellStyle name="40% - Ênfase3 12 3 2 2 5" xfId="14349"/>
    <cellStyle name="40% - Ênfase3 12 3 2 2 6" xfId="14350"/>
    <cellStyle name="40% - Ênfase3 12 3 2 3" xfId="14351"/>
    <cellStyle name="40% - Ênfase3 12 3 2 3 2" xfId="14352"/>
    <cellStyle name="40% - Ênfase3 12 3 2 3 3" xfId="14353"/>
    <cellStyle name="40% - Ênfase3 12 3 2 4" xfId="14354"/>
    <cellStyle name="40% - Ênfase3 12 3 2 5" xfId="14355"/>
    <cellStyle name="40% - Ênfase3 12 3 2 6" xfId="14356"/>
    <cellStyle name="40% - Ênfase3 12 3 2 7" xfId="14357"/>
    <cellStyle name="40% - Ênfase3 12 3 2 8" xfId="14358"/>
    <cellStyle name="40% - Ênfase3 12 3 3" xfId="14359"/>
    <cellStyle name="40% - Ênfase3 12 3 3 2" xfId="14360"/>
    <cellStyle name="40% - Ênfase3 12 3 3 2 2" xfId="14361"/>
    <cellStyle name="40% - Ênfase3 12 3 3 3" xfId="14362"/>
    <cellStyle name="40% - Ênfase3 12 3 3 4" xfId="14363"/>
    <cellStyle name="40% - Ênfase3 12 3 3 5" xfId="14364"/>
    <cellStyle name="40% - Ênfase3 12 3 3 6" xfId="14365"/>
    <cellStyle name="40% - Ênfase3 12 3 4" xfId="14366"/>
    <cellStyle name="40% - Ênfase3 12 3 4 2" xfId="14367"/>
    <cellStyle name="40% - Ênfase3 12 3 4 3" xfId="14368"/>
    <cellStyle name="40% - Ênfase3 12 3 4 4" xfId="14369"/>
    <cellStyle name="40% - Ênfase3 12 3 5" xfId="14370"/>
    <cellStyle name="40% - Ênfase3 12 3 6" xfId="14371"/>
    <cellStyle name="40% - Ênfase3 12 3 7" xfId="14372"/>
    <cellStyle name="40% - Ênfase3 12 3 8" xfId="14373"/>
    <cellStyle name="40% - Ênfase3 12 3 9" xfId="14374"/>
    <cellStyle name="40% - Ênfase3 12 4" xfId="14375"/>
    <cellStyle name="40% - Ênfase3 12 4 10" xfId="14376"/>
    <cellStyle name="40% - Ênfase3 12 4 2" xfId="14377"/>
    <cellStyle name="40% - Ênfase3 12 4 2 2" xfId="14378"/>
    <cellStyle name="40% - Ênfase3 12 4 2 2 2" xfId="14379"/>
    <cellStyle name="40% - Ênfase3 12 4 2 2 2 2" xfId="14380"/>
    <cellStyle name="40% - Ênfase3 12 4 2 2 3" xfId="14381"/>
    <cellStyle name="40% - Ênfase3 12 4 2 2 4" xfId="14382"/>
    <cellStyle name="40% - Ênfase3 12 4 2 2 5" xfId="14383"/>
    <cellStyle name="40% - Ênfase3 12 4 2 2 6" xfId="14384"/>
    <cellStyle name="40% - Ênfase3 12 4 2 3" xfId="14385"/>
    <cellStyle name="40% - Ênfase3 12 4 2 3 2" xfId="14386"/>
    <cellStyle name="40% - Ênfase3 12 4 2 3 3" xfId="14387"/>
    <cellStyle name="40% - Ênfase3 12 4 2 4" xfId="14388"/>
    <cellStyle name="40% - Ênfase3 12 4 2 5" xfId="14389"/>
    <cellStyle name="40% - Ênfase3 12 4 2 6" xfId="14390"/>
    <cellStyle name="40% - Ênfase3 12 4 2 7" xfId="14391"/>
    <cellStyle name="40% - Ênfase3 12 4 2 8" xfId="14392"/>
    <cellStyle name="40% - Ênfase3 12 4 3" xfId="14393"/>
    <cellStyle name="40% - Ênfase3 12 4 3 2" xfId="14394"/>
    <cellStyle name="40% - Ênfase3 12 4 3 2 2" xfId="14395"/>
    <cellStyle name="40% - Ênfase3 12 4 3 3" xfId="14396"/>
    <cellStyle name="40% - Ênfase3 12 4 3 4" xfId="14397"/>
    <cellStyle name="40% - Ênfase3 12 4 3 5" xfId="14398"/>
    <cellStyle name="40% - Ênfase3 12 4 3 6" xfId="14399"/>
    <cellStyle name="40% - Ênfase3 12 4 4" xfId="14400"/>
    <cellStyle name="40% - Ênfase3 12 4 4 2" xfId="14401"/>
    <cellStyle name="40% - Ênfase3 12 4 4 3" xfId="14402"/>
    <cellStyle name="40% - Ênfase3 12 4 4 4" xfId="14403"/>
    <cellStyle name="40% - Ênfase3 12 4 5" xfId="14404"/>
    <cellStyle name="40% - Ênfase3 12 4 6" xfId="14405"/>
    <cellStyle name="40% - Ênfase3 12 4 7" xfId="14406"/>
    <cellStyle name="40% - Ênfase3 12 4 8" xfId="14407"/>
    <cellStyle name="40% - Ênfase3 12 4 9" xfId="14408"/>
    <cellStyle name="40% - Ênfase3 12 5" xfId="14409"/>
    <cellStyle name="40% - Ênfase3 12 5 10" xfId="14410"/>
    <cellStyle name="40% - Ênfase3 12 5 2" xfId="14411"/>
    <cellStyle name="40% - Ênfase3 12 5 2 2" xfId="14412"/>
    <cellStyle name="40% - Ênfase3 12 5 2 2 2" xfId="14413"/>
    <cellStyle name="40% - Ênfase3 12 5 2 2 2 2" xfId="14414"/>
    <cellStyle name="40% - Ênfase3 12 5 2 2 3" xfId="14415"/>
    <cellStyle name="40% - Ênfase3 12 5 2 2 4" xfId="14416"/>
    <cellStyle name="40% - Ênfase3 12 5 2 2 5" xfId="14417"/>
    <cellStyle name="40% - Ênfase3 12 5 2 2 6" xfId="14418"/>
    <cellStyle name="40% - Ênfase3 12 5 2 3" xfId="14419"/>
    <cellStyle name="40% - Ênfase3 12 5 2 3 2" xfId="14420"/>
    <cellStyle name="40% - Ênfase3 12 5 2 3 3" xfId="14421"/>
    <cellStyle name="40% - Ênfase3 12 5 2 4" xfId="14422"/>
    <cellStyle name="40% - Ênfase3 12 5 2 5" xfId="14423"/>
    <cellStyle name="40% - Ênfase3 12 5 2 6" xfId="14424"/>
    <cellStyle name="40% - Ênfase3 12 5 2 7" xfId="14425"/>
    <cellStyle name="40% - Ênfase3 12 5 2 8" xfId="14426"/>
    <cellStyle name="40% - Ênfase3 12 5 3" xfId="14427"/>
    <cellStyle name="40% - Ênfase3 12 5 3 2" xfId="14428"/>
    <cellStyle name="40% - Ênfase3 12 5 3 2 2" xfId="14429"/>
    <cellStyle name="40% - Ênfase3 12 5 3 3" xfId="14430"/>
    <cellStyle name="40% - Ênfase3 12 5 3 4" xfId="14431"/>
    <cellStyle name="40% - Ênfase3 12 5 3 5" xfId="14432"/>
    <cellStyle name="40% - Ênfase3 12 5 3 6" xfId="14433"/>
    <cellStyle name="40% - Ênfase3 12 5 4" xfId="14434"/>
    <cellStyle name="40% - Ênfase3 12 5 4 2" xfId="14435"/>
    <cellStyle name="40% - Ênfase3 12 5 4 3" xfId="14436"/>
    <cellStyle name="40% - Ênfase3 12 5 4 4" xfId="14437"/>
    <cellStyle name="40% - Ênfase3 12 5 5" xfId="14438"/>
    <cellStyle name="40% - Ênfase3 12 5 6" xfId="14439"/>
    <cellStyle name="40% - Ênfase3 12 5 7" xfId="14440"/>
    <cellStyle name="40% - Ênfase3 12 5 8" xfId="14441"/>
    <cellStyle name="40% - Ênfase3 12 5 9" xfId="14442"/>
    <cellStyle name="40% - Ênfase3 12 6" xfId="14443"/>
    <cellStyle name="40% - Ênfase3 12 6 2" xfId="14444"/>
    <cellStyle name="40% - Ênfase3 12 6 2 2" xfId="14445"/>
    <cellStyle name="40% - Ênfase3 12 6 2 2 2" xfId="14446"/>
    <cellStyle name="40% - Ênfase3 12 6 2 3" xfId="14447"/>
    <cellStyle name="40% - Ênfase3 12 6 2 4" xfId="14448"/>
    <cellStyle name="40% - Ênfase3 12 6 2 5" xfId="14449"/>
    <cellStyle name="40% - Ênfase3 12 6 2 6" xfId="14450"/>
    <cellStyle name="40% - Ênfase3 12 6 3" xfId="14451"/>
    <cellStyle name="40% - Ênfase3 12 6 3 2" xfId="14452"/>
    <cellStyle name="40% - Ênfase3 12 6 3 3" xfId="14453"/>
    <cellStyle name="40% - Ênfase3 12 6 3 4" xfId="14454"/>
    <cellStyle name="40% - Ênfase3 12 6 4" xfId="14455"/>
    <cellStyle name="40% - Ênfase3 12 6 5" xfId="14456"/>
    <cellStyle name="40% - Ênfase3 12 6 6" xfId="14457"/>
    <cellStyle name="40% - Ênfase3 12 6 7" xfId="14458"/>
    <cellStyle name="40% - Ênfase3 12 6 8" xfId="14459"/>
    <cellStyle name="40% - Ênfase3 12 6 9" xfId="14460"/>
    <cellStyle name="40% - Ênfase3 12 7" xfId="14461"/>
    <cellStyle name="40% - Ênfase3 12 7 2" xfId="14462"/>
    <cellStyle name="40% - Ênfase3 12 7 2 2" xfId="14463"/>
    <cellStyle name="40% - Ênfase3 12 7 2 2 2" xfId="14464"/>
    <cellStyle name="40% - Ênfase3 12 7 2 3" xfId="14465"/>
    <cellStyle name="40% - Ênfase3 12 7 2 4" xfId="14466"/>
    <cellStyle name="40% - Ênfase3 12 7 2 5" xfId="14467"/>
    <cellStyle name="40% - Ênfase3 12 7 2 6" xfId="14468"/>
    <cellStyle name="40% - Ênfase3 12 7 3" xfId="14469"/>
    <cellStyle name="40% - Ênfase3 12 7 3 2" xfId="14470"/>
    <cellStyle name="40% - Ênfase3 12 7 3 3" xfId="14471"/>
    <cellStyle name="40% - Ênfase3 12 7 4" xfId="14472"/>
    <cellStyle name="40% - Ênfase3 12 7 5" xfId="14473"/>
    <cellStyle name="40% - Ênfase3 12 7 6" xfId="14474"/>
    <cellStyle name="40% - Ênfase3 12 7 7" xfId="14475"/>
    <cellStyle name="40% - Ênfase3 12 7 8" xfId="14476"/>
    <cellStyle name="40% - Ênfase3 12 8" xfId="14477"/>
    <cellStyle name="40% - Ênfase3 12 8 2" xfId="14478"/>
    <cellStyle name="40% - Ênfase3 12 8 2 2" xfId="14479"/>
    <cellStyle name="40% - Ênfase3 12 8 2 3" xfId="14480"/>
    <cellStyle name="40% - Ênfase3 12 8 3" xfId="14481"/>
    <cellStyle name="40% - Ênfase3 12 8 4" xfId="14482"/>
    <cellStyle name="40% - Ênfase3 12 8 5" xfId="14483"/>
    <cellStyle name="40% - Ênfase3 12 8 6" xfId="14484"/>
    <cellStyle name="40% - Ênfase3 12 8 7" xfId="14485"/>
    <cellStyle name="40% - Ênfase3 12 9" xfId="14486"/>
    <cellStyle name="40% - Ênfase3 12 9 2" xfId="14487"/>
    <cellStyle name="40% - Ênfase3 12 9 3" xfId="14488"/>
    <cellStyle name="40% - Ênfase3 12 9 4" xfId="14489"/>
    <cellStyle name="40% - Ênfase3 12 9 5" xfId="14490"/>
    <cellStyle name="40% - Ênfase3 12 9 6" xfId="14491"/>
    <cellStyle name="40% - Ênfase3 13" xfId="14492"/>
    <cellStyle name="40% - Ênfase3 13 10" xfId="14493"/>
    <cellStyle name="40% - Ênfase3 13 11" xfId="14494"/>
    <cellStyle name="40% - Ênfase3 13 12" xfId="14495"/>
    <cellStyle name="40% - Ênfase3 13 13" xfId="14496"/>
    <cellStyle name="40% - Ênfase3 13 14" xfId="14497"/>
    <cellStyle name="40% - Ênfase3 13 15" xfId="14498"/>
    <cellStyle name="40% - Ênfase3 13 2" xfId="14499"/>
    <cellStyle name="40% - Ênfase3 13 3" xfId="14500"/>
    <cellStyle name="40% - Ênfase3 13 3 10" xfId="14501"/>
    <cellStyle name="40% - Ênfase3 13 3 2" xfId="14502"/>
    <cellStyle name="40% - Ênfase3 13 3 2 2" xfId="14503"/>
    <cellStyle name="40% - Ênfase3 13 3 2 2 2" xfId="14504"/>
    <cellStyle name="40% - Ênfase3 13 3 2 2 2 2" xfId="14505"/>
    <cellStyle name="40% - Ênfase3 13 3 2 2 3" xfId="14506"/>
    <cellStyle name="40% - Ênfase3 13 3 2 2 4" xfId="14507"/>
    <cellStyle name="40% - Ênfase3 13 3 2 2 5" xfId="14508"/>
    <cellStyle name="40% - Ênfase3 13 3 2 2 6" xfId="14509"/>
    <cellStyle name="40% - Ênfase3 13 3 2 3" xfId="14510"/>
    <cellStyle name="40% - Ênfase3 13 3 2 3 2" xfId="14511"/>
    <cellStyle name="40% - Ênfase3 13 3 2 3 3" xfId="14512"/>
    <cellStyle name="40% - Ênfase3 13 3 2 4" xfId="14513"/>
    <cellStyle name="40% - Ênfase3 13 3 2 5" xfId="14514"/>
    <cellStyle name="40% - Ênfase3 13 3 2 6" xfId="14515"/>
    <cellStyle name="40% - Ênfase3 13 3 2 7" xfId="14516"/>
    <cellStyle name="40% - Ênfase3 13 3 2 8" xfId="14517"/>
    <cellStyle name="40% - Ênfase3 13 3 3" xfId="14518"/>
    <cellStyle name="40% - Ênfase3 13 3 3 2" xfId="14519"/>
    <cellStyle name="40% - Ênfase3 13 3 3 2 2" xfId="14520"/>
    <cellStyle name="40% - Ênfase3 13 3 3 3" xfId="14521"/>
    <cellStyle name="40% - Ênfase3 13 3 3 4" xfId="14522"/>
    <cellStyle name="40% - Ênfase3 13 3 3 5" xfId="14523"/>
    <cellStyle name="40% - Ênfase3 13 3 3 6" xfId="14524"/>
    <cellStyle name="40% - Ênfase3 13 3 4" xfId="14525"/>
    <cellStyle name="40% - Ênfase3 13 3 4 2" xfId="14526"/>
    <cellStyle name="40% - Ênfase3 13 3 4 3" xfId="14527"/>
    <cellStyle name="40% - Ênfase3 13 3 4 4" xfId="14528"/>
    <cellStyle name="40% - Ênfase3 13 3 5" xfId="14529"/>
    <cellStyle name="40% - Ênfase3 13 3 6" xfId="14530"/>
    <cellStyle name="40% - Ênfase3 13 3 7" xfId="14531"/>
    <cellStyle name="40% - Ênfase3 13 3 8" xfId="14532"/>
    <cellStyle name="40% - Ênfase3 13 3 9" xfId="14533"/>
    <cellStyle name="40% - Ênfase3 13 4" xfId="14534"/>
    <cellStyle name="40% - Ênfase3 13 4 10" xfId="14535"/>
    <cellStyle name="40% - Ênfase3 13 4 2" xfId="14536"/>
    <cellStyle name="40% - Ênfase3 13 4 2 2" xfId="14537"/>
    <cellStyle name="40% - Ênfase3 13 4 2 2 2" xfId="14538"/>
    <cellStyle name="40% - Ênfase3 13 4 2 2 2 2" xfId="14539"/>
    <cellStyle name="40% - Ênfase3 13 4 2 2 3" xfId="14540"/>
    <cellStyle name="40% - Ênfase3 13 4 2 2 4" xfId="14541"/>
    <cellStyle name="40% - Ênfase3 13 4 2 2 5" xfId="14542"/>
    <cellStyle name="40% - Ênfase3 13 4 2 2 6" xfId="14543"/>
    <cellStyle name="40% - Ênfase3 13 4 2 3" xfId="14544"/>
    <cellStyle name="40% - Ênfase3 13 4 2 3 2" xfId="14545"/>
    <cellStyle name="40% - Ênfase3 13 4 2 3 3" xfId="14546"/>
    <cellStyle name="40% - Ênfase3 13 4 2 4" xfId="14547"/>
    <cellStyle name="40% - Ênfase3 13 4 2 5" xfId="14548"/>
    <cellStyle name="40% - Ênfase3 13 4 2 6" xfId="14549"/>
    <cellStyle name="40% - Ênfase3 13 4 2 7" xfId="14550"/>
    <cellStyle name="40% - Ênfase3 13 4 2 8" xfId="14551"/>
    <cellStyle name="40% - Ênfase3 13 4 3" xfId="14552"/>
    <cellStyle name="40% - Ênfase3 13 4 3 2" xfId="14553"/>
    <cellStyle name="40% - Ênfase3 13 4 3 2 2" xfId="14554"/>
    <cellStyle name="40% - Ênfase3 13 4 3 3" xfId="14555"/>
    <cellStyle name="40% - Ênfase3 13 4 3 4" xfId="14556"/>
    <cellStyle name="40% - Ênfase3 13 4 3 5" xfId="14557"/>
    <cellStyle name="40% - Ênfase3 13 4 3 6" xfId="14558"/>
    <cellStyle name="40% - Ênfase3 13 4 4" xfId="14559"/>
    <cellStyle name="40% - Ênfase3 13 4 4 2" xfId="14560"/>
    <cellStyle name="40% - Ênfase3 13 4 4 3" xfId="14561"/>
    <cellStyle name="40% - Ênfase3 13 4 4 4" xfId="14562"/>
    <cellStyle name="40% - Ênfase3 13 4 5" xfId="14563"/>
    <cellStyle name="40% - Ênfase3 13 4 6" xfId="14564"/>
    <cellStyle name="40% - Ênfase3 13 4 7" xfId="14565"/>
    <cellStyle name="40% - Ênfase3 13 4 8" xfId="14566"/>
    <cellStyle name="40% - Ênfase3 13 4 9" xfId="14567"/>
    <cellStyle name="40% - Ênfase3 13 5" xfId="14568"/>
    <cellStyle name="40% - Ênfase3 13 5 10" xfId="14569"/>
    <cellStyle name="40% - Ênfase3 13 5 2" xfId="14570"/>
    <cellStyle name="40% - Ênfase3 13 5 2 2" xfId="14571"/>
    <cellStyle name="40% - Ênfase3 13 5 2 2 2" xfId="14572"/>
    <cellStyle name="40% - Ênfase3 13 5 2 2 2 2" xfId="14573"/>
    <cellStyle name="40% - Ênfase3 13 5 2 2 3" xfId="14574"/>
    <cellStyle name="40% - Ênfase3 13 5 2 2 4" xfId="14575"/>
    <cellStyle name="40% - Ênfase3 13 5 2 2 5" xfId="14576"/>
    <cellStyle name="40% - Ênfase3 13 5 2 2 6" xfId="14577"/>
    <cellStyle name="40% - Ênfase3 13 5 2 3" xfId="14578"/>
    <cellStyle name="40% - Ênfase3 13 5 2 3 2" xfId="14579"/>
    <cellStyle name="40% - Ênfase3 13 5 2 3 3" xfId="14580"/>
    <cellStyle name="40% - Ênfase3 13 5 2 4" xfId="14581"/>
    <cellStyle name="40% - Ênfase3 13 5 2 5" xfId="14582"/>
    <cellStyle name="40% - Ênfase3 13 5 2 6" xfId="14583"/>
    <cellStyle name="40% - Ênfase3 13 5 2 7" xfId="14584"/>
    <cellStyle name="40% - Ênfase3 13 5 2 8" xfId="14585"/>
    <cellStyle name="40% - Ênfase3 13 5 3" xfId="14586"/>
    <cellStyle name="40% - Ênfase3 13 5 3 2" xfId="14587"/>
    <cellStyle name="40% - Ênfase3 13 5 3 2 2" xfId="14588"/>
    <cellStyle name="40% - Ênfase3 13 5 3 3" xfId="14589"/>
    <cellStyle name="40% - Ênfase3 13 5 3 4" xfId="14590"/>
    <cellStyle name="40% - Ênfase3 13 5 3 5" xfId="14591"/>
    <cellStyle name="40% - Ênfase3 13 5 3 6" xfId="14592"/>
    <cellStyle name="40% - Ênfase3 13 5 4" xfId="14593"/>
    <cellStyle name="40% - Ênfase3 13 5 4 2" xfId="14594"/>
    <cellStyle name="40% - Ênfase3 13 5 4 3" xfId="14595"/>
    <cellStyle name="40% - Ênfase3 13 5 4 4" xfId="14596"/>
    <cellStyle name="40% - Ênfase3 13 5 5" xfId="14597"/>
    <cellStyle name="40% - Ênfase3 13 5 6" xfId="14598"/>
    <cellStyle name="40% - Ênfase3 13 5 7" xfId="14599"/>
    <cellStyle name="40% - Ênfase3 13 5 8" xfId="14600"/>
    <cellStyle name="40% - Ênfase3 13 5 9" xfId="14601"/>
    <cellStyle name="40% - Ênfase3 13 6" xfId="14602"/>
    <cellStyle name="40% - Ênfase3 13 6 2" xfId="14603"/>
    <cellStyle name="40% - Ênfase3 13 6 2 2" xfId="14604"/>
    <cellStyle name="40% - Ênfase3 13 6 2 2 2" xfId="14605"/>
    <cellStyle name="40% - Ênfase3 13 6 2 3" xfId="14606"/>
    <cellStyle name="40% - Ênfase3 13 6 2 4" xfId="14607"/>
    <cellStyle name="40% - Ênfase3 13 6 2 5" xfId="14608"/>
    <cellStyle name="40% - Ênfase3 13 6 2 6" xfId="14609"/>
    <cellStyle name="40% - Ênfase3 13 6 3" xfId="14610"/>
    <cellStyle name="40% - Ênfase3 13 6 3 2" xfId="14611"/>
    <cellStyle name="40% - Ênfase3 13 6 3 3" xfId="14612"/>
    <cellStyle name="40% - Ênfase3 13 6 3 4" xfId="14613"/>
    <cellStyle name="40% - Ênfase3 13 6 4" xfId="14614"/>
    <cellStyle name="40% - Ênfase3 13 6 5" xfId="14615"/>
    <cellStyle name="40% - Ênfase3 13 6 6" xfId="14616"/>
    <cellStyle name="40% - Ênfase3 13 6 7" xfId="14617"/>
    <cellStyle name="40% - Ênfase3 13 6 8" xfId="14618"/>
    <cellStyle name="40% - Ênfase3 13 6 9" xfId="14619"/>
    <cellStyle name="40% - Ênfase3 13 7" xfId="14620"/>
    <cellStyle name="40% - Ênfase3 13 7 2" xfId="14621"/>
    <cellStyle name="40% - Ênfase3 13 7 2 2" xfId="14622"/>
    <cellStyle name="40% - Ênfase3 13 7 2 2 2" xfId="14623"/>
    <cellStyle name="40% - Ênfase3 13 7 2 3" xfId="14624"/>
    <cellStyle name="40% - Ênfase3 13 7 2 4" xfId="14625"/>
    <cellStyle name="40% - Ênfase3 13 7 2 5" xfId="14626"/>
    <cellStyle name="40% - Ênfase3 13 7 2 6" xfId="14627"/>
    <cellStyle name="40% - Ênfase3 13 7 3" xfId="14628"/>
    <cellStyle name="40% - Ênfase3 13 7 3 2" xfId="14629"/>
    <cellStyle name="40% - Ênfase3 13 7 3 3" xfId="14630"/>
    <cellStyle name="40% - Ênfase3 13 7 4" xfId="14631"/>
    <cellStyle name="40% - Ênfase3 13 7 5" xfId="14632"/>
    <cellStyle name="40% - Ênfase3 13 7 6" xfId="14633"/>
    <cellStyle name="40% - Ênfase3 13 7 7" xfId="14634"/>
    <cellStyle name="40% - Ênfase3 13 7 8" xfId="14635"/>
    <cellStyle name="40% - Ênfase3 13 8" xfId="14636"/>
    <cellStyle name="40% - Ênfase3 13 8 2" xfId="14637"/>
    <cellStyle name="40% - Ênfase3 13 8 2 2" xfId="14638"/>
    <cellStyle name="40% - Ênfase3 13 8 2 3" xfId="14639"/>
    <cellStyle name="40% - Ênfase3 13 8 3" xfId="14640"/>
    <cellStyle name="40% - Ênfase3 13 8 4" xfId="14641"/>
    <cellStyle name="40% - Ênfase3 13 8 5" xfId="14642"/>
    <cellStyle name="40% - Ênfase3 13 8 6" xfId="14643"/>
    <cellStyle name="40% - Ênfase3 13 8 7" xfId="14644"/>
    <cellStyle name="40% - Ênfase3 13 9" xfId="14645"/>
    <cellStyle name="40% - Ênfase3 13 9 2" xfId="14646"/>
    <cellStyle name="40% - Ênfase3 13 9 3" xfId="14647"/>
    <cellStyle name="40% - Ênfase3 13 9 4" xfId="14648"/>
    <cellStyle name="40% - Ênfase3 13 9 5" xfId="14649"/>
    <cellStyle name="40% - Ênfase3 13 9 6" xfId="14650"/>
    <cellStyle name="40% - Ênfase3 14" xfId="14651"/>
    <cellStyle name="40% - Ênfase3 14 2" xfId="14652"/>
    <cellStyle name="40% - Ênfase3 15" xfId="14653"/>
    <cellStyle name="40% - Ênfase3 15 10" xfId="14654"/>
    <cellStyle name="40% - Ênfase3 15 11" xfId="14655"/>
    <cellStyle name="40% - Ênfase3 15 2" xfId="14656"/>
    <cellStyle name="40% - Ênfase3 15 3" xfId="14657"/>
    <cellStyle name="40% - Ênfase3 15 3 2" xfId="14658"/>
    <cellStyle name="40% - Ênfase3 15 3 2 2" xfId="14659"/>
    <cellStyle name="40% - Ênfase3 15 3 2 2 2" xfId="14660"/>
    <cellStyle name="40% - Ênfase3 15 3 2 3" xfId="14661"/>
    <cellStyle name="40% - Ênfase3 15 3 2 4" xfId="14662"/>
    <cellStyle name="40% - Ênfase3 15 3 2 5" xfId="14663"/>
    <cellStyle name="40% - Ênfase3 15 3 2 6" xfId="14664"/>
    <cellStyle name="40% - Ênfase3 15 3 3" xfId="14665"/>
    <cellStyle name="40% - Ênfase3 15 3 3 2" xfId="14666"/>
    <cellStyle name="40% - Ênfase3 15 3 3 3" xfId="14667"/>
    <cellStyle name="40% - Ênfase3 15 3 4" xfId="14668"/>
    <cellStyle name="40% - Ênfase3 15 3 5" xfId="14669"/>
    <cellStyle name="40% - Ênfase3 15 3 6" xfId="14670"/>
    <cellStyle name="40% - Ênfase3 15 3 7" xfId="14671"/>
    <cellStyle name="40% - Ênfase3 15 3 8" xfId="14672"/>
    <cellStyle name="40% - Ênfase3 15 4" xfId="14673"/>
    <cellStyle name="40% - Ênfase3 15 4 2" xfId="14674"/>
    <cellStyle name="40% - Ênfase3 15 4 2 2" xfId="14675"/>
    <cellStyle name="40% - Ênfase3 15 4 3" xfId="14676"/>
    <cellStyle name="40% - Ênfase3 15 4 4" xfId="14677"/>
    <cellStyle name="40% - Ênfase3 15 4 5" xfId="14678"/>
    <cellStyle name="40% - Ênfase3 15 4 6" xfId="14679"/>
    <cellStyle name="40% - Ênfase3 15 5" xfId="14680"/>
    <cellStyle name="40% - Ênfase3 15 5 2" xfId="14681"/>
    <cellStyle name="40% - Ênfase3 15 5 3" xfId="14682"/>
    <cellStyle name="40% - Ênfase3 15 5 4" xfId="14683"/>
    <cellStyle name="40% - Ênfase3 15 6" xfId="14684"/>
    <cellStyle name="40% - Ênfase3 15 7" xfId="14685"/>
    <cellStyle name="40% - Ênfase3 15 8" xfId="14686"/>
    <cellStyle name="40% - Ênfase3 15 9" xfId="14687"/>
    <cellStyle name="40% - Ênfase3 16" xfId="14688"/>
    <cellStyle name="40% - Ênfase3 16 10" xfId="14689"/>
    <cellStyle name="40% - Ênfase3 16 11" xfId="14690"/>
    <cellStyle name="40% - Ênfase3 16 2" xfId="14691"/>
    <cellStyle name="40% - Ênfase3 16 3" xfId="14692"/>
    <cellStyle name="40% - Ênfase3 16 3 2" xfId="14693"/>
    <cellStyle name="40% - Ênfase3 16 3 2 2" xfId="14694"/>
    <cellStyle name="40% - Ênfase3 16 3 2 2 2" xfId="14695"/>
    <cellStyle name="40% - Ênfase3 16 3 2 3" xfId="14696"/>
    <cellStyle name="40% - Ênfase3 16 3 2 4" xfId="14697"/>
    <cellStyle name="40% - Ênfase3 16 3 2 5" xfId="14698"/>
    <cellStyle name="40% - Ênfase3 16 3 2 6" xfId="14699"/>
    <cellStyle name="40% - Ênfase3 16 3 3" xfId="14700"/>
    <cellStyle name="40% - Ênfase3 16 3 3 2" xfId="14701"/>
    <cellStyle name="40% - Ênfase3 16 3 3 3" xfId="14702"/>
    <cellStyle name="40% - Ênfase3 16 3 4" xfId="14703"/>
    <cellStyle name="40% - Ênfase3 16 3 5" xfId="14704"/>
    <cellStyle name="40% - Ênfase3 16 3 6" xfId="14705"/>
    <cellStyle name="40% - Ênfase3 16 3 7" xfId="14706"/>
    <cellStyle name="40% - Ênfase3 16 3 8" xfId="14707"/>
    <cellStyle name="40% - Ênfase3 16 4" xfId="14708"/>
    <cellStyle name="40% - Ênfase3 16 4 2" xfId="14709"/>
    <cellStyle name="40% - Ênfase3 16 4 2 2" xfId="14710"/>
    <cellStyle name="40% - Ênfase3 16 4 3" xfId="14711"/>
    <cellStyle name="40% - Ênfase3 16 4 4" xfId="14712"/>
    <cellStyle name="40% - Ênfase3 16 4 5" xfId="14713"/>
    <cellStyle name="40% - Ênfase3 16 4 6" xfId="14714"/>
    <cellStyle name="40% - Ênfase3 16 5" xfId="14715"/>
    <cellStyle name="40% - Ênfase3 16 5 2" xfId="14716"/>
    <cellStyle name="40% - Ênfase3 16 5 3" xfId="14717"/>
    <cellStyle name="40% - Ênfase3 16 5 4" xfId="14718"/>
    <cellStyle name="40% - Ênfase3 16 6" xfId="14719"/>
    <cellStyle name="40% - Ênfase3 16 7" xfId="14720"/>
    <cellStyle name="40% - Ênfase3 16 8" xfId="14721"/>
    <cellStyle name="40% - Ênfase3 16 9" xfId="14722"/>
    <cellStyle name="40% - Ênfase3 17" xfId="14723"/>
    <cellStyle name="40% - Ênfase3 17 10" xfId="14724"/>
    <cellStyle name="40% - Ênfase3 17 2" xfId="14725"/>
    <cellStyle name="40% - Ênfase3 17 3" xfId="14726"/>
    <cellStyle name="40% - Ênfase3 17 3 2" xfId="14727"/>
    <cellStyle name="40% - Ênfase3 17 3 2 2" xfId="14728"/>
    <cellStyle name="40% - Ênfase3 17 3 3" xfId="14729"/>
    <cellStyle name="40% - Ênfase3 17 3 4" xfId="14730"/>
    <cellStyle name="40% - Ênfase3 17 3 5" xfId="14731"/>
    <cellStyle name="40% - Ênfase3 17 3 6" xfId="14732"/>
    <cellStyle name="40% - Ênfase3 17 4" xfId="14733"/>
    <cellStyle name="40% - Ênfase3 17 4 2" xfId="14734"/>
    <cellStyle name="40% - Ênfase3 17 4 3" xfId="14735"/>
    <cellStyle name="40% - Ênfase3 17 4 4" xfId="14736"/>
    <cellStyle name="40% - Ênfase3 17 5" xfId="14737"/>
    <cellStyle name="40% - Ênfase3 17 6" xfId="14738"/>
    <cellStyle name="40% - Ênfase3 17 7" xfId="14739"/>
    <cellStyle name="40% - Ênfase3 17 8" xfId="14740"/>
    <cellStyle name="40% - Ênfase3 17 9" xfId="14741"/>
    <cellStyle name="40% - Ênfase3 18" xfId="14742"/>
    <cellStyle name="40% - Ênfase3 18 2" xfId="14743"/>
    <cellStyle name="40% - Ênfase3 18 2 2" xfId="14744"/>
    <cellStyle name="40% - Ênfase3 18 2 2 2" xfId="14745"/>
    <cellStyle name="40% - Ênfase3 18 2 3" xfId="14746"/>
    <cellStyle name="40% - Ênfase3 18 2 4" xfId="14747"/>
    <cellStyle name="40% - Ênfase3 18 2 5" xfId="14748"/>
    <cellStyle name="40% - Ênfase3 18 2 6" xfId="14749"/>
    <cellStyle name="40% - Ênfase3 18 3" xfId="14750"/>
    <cellStyle name="40% - Ênfase3 18 3 2" xfId="14751"/>
    <cellStyle name="40% - Ênfase3 18 3 3" xfId="14752"/>
    <cellStyle name="40% - Ênfase3 18 4" xfId="14753"/>
    <cellStyle name="40% - Ênfase3 18 5" xfId="14754"/>
    <cellStyle name="40% - Ênfase3 18 6" xfId="14755"/>
    <cellStyle name="40% - Ênfase3 18 7" xfId="14756"/>
    <cellStyle name="40% - Ênfase3 18 8" xfId="14757"/>
    <cellStyle name="40% - Ênfase3 19" xfId="14758"/>
    <cellStyle name="40% - Ênfase3 19 2" xfId="14759"/>
    <cellStyle name="40% - Ênfase3 19 2 2" xfId="14760"/>
    <cellStyle name="40% - Ênfase3 19 2 3" xfId="14761"/>
    <cellStyle name="40% - Ênfase3 19 3" xfId="14762"/>
    <cellStyle name="40% - Ênfase3 19 4" xfId="14763"/>
    <cellStyle name="40% - Ênfase3 19 5" xfId="14764"/>
    <cellStyle name="40% - Ênfase3 19 6" xfId="14765"/>
    <cellStyle name="40% - Ênfase3 19 7" xfId="14766"/>
    <cellStyle name="40% - Ênfase3 2" xfId="14767"/>
    <cellStyle name="40% - Ênfase3 2 2" xfId="14768"/>
    <cellStyle name="40% - Ênfase3 2 2 2" xfId="14769"/>
    <cellStyle name="40% - Ênfase3 2 2 2 10" xfId="14770"/>
    <cellStyle name="40% - Ênfase3 2 2 2 2" xfId="14771"/>
    <cellStyle name="40% - Ênfase3 2 2 2 2 2" xfId="14772"/>
    <cellStyle name="40% - Ênfase3 2 2 2 2 2 2" xfId="14773"/>
    <cellStyle name="40% - Ênfase3 2 2 2 2 2 2 2" xfId="14774"/>
    <cellStyle name="40% - Ênfase3 2 2 2 2 2 3" xfId="14775"/>
    <cellStyle name="40% - Ênfase3 2 2 2 2 2 4" xfId="14776"/>
    <cellStyle name="40% - Ênfase3 2 2 2 2 2 5" xfId="14777"/>
    <cellStyle name="40% - Ênfase3 2 2 2 2 2 6" xfId="14778"/>
    <cellStyle name="40% - Ênfase3 2 2 2 2 3" xfId="14779"/>
    <cellStyle name="40% - Ênfase3 2 2 2 2 3 2" xfId="14780"/>
    <cellStyle name="40% - Ênfase3 2 2 2 2 3 3" xfId="14781"/>
    <cellStyle name="40% - Ênfase3 2 2 2 2 4" xfId="14782"/>
    <cellStyle name="40% - Ênfase3 2 2 2 2 5" xfId="14783"/>
    <cellStyle name="40% - Ênfase3 2 2 2 2 6" xfId="14784"/>
    <cellStyle name="40% - Ênfase3 2 2 2 2 7" xfId="14785"/>
    <cellStyle name="40% - Ênfase3 2 2 2 2 8" xfId="14786"/>
    <cellStyle name="40% - Ênfase3 2 2 2 3" xfId="14787"/>
    <cellStyle name="40% - Ênfase3 2 2 2 3 2" xfId="14788"/>
    <cellStyle name="40% - Ênfase3 2 2 2 3 2 2" xfId="14789"/>
    <cellStyle name="40% - Ênfase3 2 2 2 3 3" xfId="14790"/>
    <cellStyle name="40% - Ênfase3 2 2 2 3 4" xfId="14791"/>
    <cellStyle name="40% - Ênfase3 2 2 2 3 5" xfId="14792"/>
    <cellStyle name="40% - Ênfase3 2 2 2 3 6" xfId="14793"/>
    <cellStyle name="40% - Ênfase3 2 2 2 4" xfId="14794"/>
    <cellStyle name="40% - Ênfase3 2 2 2 4 2" xfId="14795"/>
    <cellStyle name="40% - Ênfase3 2 2 2 4 3" xfId="14796"/>
    <cellStyle name="40% - Ênfase3 2 2 2 4 4" xfId="14797"/>
    <cellStyle name="40% - Ênfase3 2 2 2 5" xfId="14798"/>
    <cellStyle name="40% - Ênfase3 2 2 2 6" xfId="14799"/>
    <cellStyle name="40% - Ênfase3 2 2 2 7" xfId="14800"/>
    <cellStyle name="40% - Ênfase3 2 2 2 8" xfId="14801"/>
    <cellStyle name="40% - Ênfase3 2 2 2 9" xfId="14802"/>
    <cellStyle name="40% - Ênfase3 2 2 3" xfId="14803"/>
    <cellStyle name="40% - Ênfase3 2 2 4" xfId="14804"/>
    <cellStyle name="40% - Ênfase3 2 2 4 10" xfId="14805"/>
    <cellStyle name="40% - Ênfase3 2 2 4 2" xfId="14806"/>
    <cellStyle name="40% - Ênfase3 2 2 4 2 2" xfId="14807"/>
    <cellStyle name="40% - Ênfase3 2 2 4 2 2 2" xfId="14808"/>
    <cellStyle name="40% - Ênfase3 2 2 4 2 2 2 2" xfId="14809"/>
    <cellStyle name="40% - Ênfase3 2 2 4 2 2 3" xfId="14810"/>
    <cellStyle name="40% - Ênfase3 2 2 4 2 2 4" xfId="14811"/>
    <cellStyle name="40% - Ênfase3 2 2 4 2 2 5" xfId="14812"/>
    <cellStyle name="40% - Ênfase3 2 2 4 2 2 6" xfId="14813"/>
    <cellStyle name="40% - Ênfase3 2 2 4 2 3" xfId="14814"/>
    <cellStyle name="40% - Ênfase3 2 2 4 2 3 2" xfId="14815"/>
    <cellStyle name="40% - Ênfase3 2 2 4 2 3 3" xfId="14816"/>
    <cellStyle name="40% - Ênfase3 2 2 4 2 4" xfId="14817"/>
    <cellStyle name="40% - Ênfase3 2 2 4 2 5" xfId="14818"/>
    <cellStyle name="40% - Ênfase3 2 2 4 2 6" xfId="14819"/>
    <cellStyle name="40% - Ênfase3 2 2 4 2 7" xfId="14820"/>
    <cellStyle name="40% - Ênfase3 2 2 4 2 8" xfId="14821"/>
    <cellStyle name="40% - Ênfase3 2 2 4 3" xfId="14822"/>
    <cellStyle name="40% - Ênfase3 2 2 4 3 2" xfId="14823"/>
    <cellStyle name="40% - Ênfase3 2 2 4 3 2 2" xfId="14824"/>
    <cellStyle name="40% - Ênfase3 2 2 4 3 3" xfId="14825"/>
    <cellStyle name="40% - Ênfase3 2 2 4 3 4" xfId="14826"/>
    <cellStyle name="40% - Ênfase3 2 2 4 3 5" xfId="14827"/>
    <cellStyle name="40% - Ênfase3 2 2 4 3 6" xfId="14828"/>
    <cellStyle name="40% - Ênfase3 2 2 4 4" xfId="14829"/>
    <cellStyle name="40% - Ênfase3 2 2 4 4 2" xfId="14830"/>
    <cellStyle name="40% - Ênfase3 2 2 4 4 3" xfId="14831"/>
    <cellStyle name="40% - Ênfase3 2 2 4 4 4" xfId="14832"/>
    <cellStyle name="40% - Ênfase3 2 2 4 5" xfId="14833"/>
    <cellStyle name="40% - Ênfase3 2 2 4 6" xfId="14834"/>
    <cellStyle name="40% - Ênfase3 2 2 4 7" xfId="14835"/>
    <cellStyle name="40% - Ênfase3 2 2 4 8" xfId="14836"/>
    <cellStyle name="40% - Ênfase3 2 2 4 9" xfId="14837"/>
    <cellStyle name="40% - Ênfase3 2 2 5" xfId="14838"/>
    <cellStyle name="40% - Ênfase3 2 2 5 10" xfId="14839"/>
    <cellStyle name="40% - Ênfase3 2 2 5 2" xfId="14840"/>
    <cellStyle name="40% - Ênfase3 2 2 5 2 2" xfId="14841"/>
    <cellStyle name="40% - Ênfase3 2 2 5 2 2 2" xfId="14842"/>
    <cellStyle name="40% - Ênfase3 2 2 5 2 2 2 2" xfId="14843"/>
    <cellStyle name="40% - Ênfase3 2 2 5 2 2 3" xfId="14844"/>
    <cellStyle name="40% - Ênfase3 2 2 5 2 2 4" xfId="14845"/>
    <cellStyle name="40% - Ênfase3 2 2 5 2 2 5" xfId="14846"/>
    <cellStyle name="40% - Ênfase3 2 2 5 2 2 6" xfId="14847"/>
    <cellStyle name="40% - Ênfase3 2 2 5 2 3" xfId="14848"/>
    <cellStyle name="40% - Ênfase3 2 2 5 2 3 2" xfId="14849"/>
    <cellStyle name="40% - Ênfase3 2 2 5 2 3 3" xfId="14850"/>
    <cellStyle name="40% - Ênfase3 2 2 5 2 4" xfId="14851"/>
    <cellStyle name="40% - Ênfase3 2 2 5 2 5" xfId="14852"/>
    <cellStyle name="40% - Ênfase3 2 2 5 2 6" xfId="14853"/>
    <cellStyle name="40% - Ênfase3 2 2 5 2 7" xfId="14854"/>
    <cellStyle name="40% - Ênfase3 2 2 5 2 8" xfId="14855"/>
    <cellStyle name="40% - Ênfase3 2 2 5 3" xfId="14856"/>
    <cellStyle name="40% - Ênfase3 2 2 5 3 2" xfId="14857"/>
    <cellStyle name="40% - Ênfase3 2 2 5 3 2 2" xfId="14858"/>
    <cellStyle name="40% - Ênfase3 2 2 5 3 3" xfId="14859"/>
    <cellStyle name="40% - Ênfase3 2 2 5 3 4" xfId="14860"/>
    <cellStyle name="40% - Ênfase3 2 2 5 3 5" xfId="14861"/>
    <cellStyle name="40% - Ênfase3 2 2 5 3 6" xfId="14862"/>
    <cellStyle name="40% - Ênfase3 2 2 5 4" xfId="14863"/>
    <cellStyle name="40% - Ênfase3 2 2 5 4 2" xfId="14864"/>
    <cellStyle name="40% - Ênfase3 2 2 5 4 3" xfId="14865"/>
    <cellStyle name="40% - Ênfase3 2 2 5 4 4" xfId="14866"/>
    <cellStyle name="40% - Ênfase3 2 2 5 5" xfId="14867"/>
    <cellStyle name="40% - Ênfase3 2 2 5 6" xfId="14868"/>
    <cellStyle name="40% - Ênfase3 2 2 5 7" xfId="14869"/>
    <cellStyle name="40% - Ênfase3 2 2 5 8" xfId="14870"/>
    <cellStyle name="40% - Ênfase3 2 2 5 9" xfId="14871"/>
    <cellStyle name="40% - Ênfase3 2 2 6" xfId="14872"/>
    <cellStyle name="40% - Ênfase3 2 2 6 10" xfId="14873"/>
    <cellStyle name="40% - Ênfase3 2 2 6 2" xfId="14874"/>
    <cellStyle name="40% - Ênfase3 2 2 6 2 2" xfId="14875"/>
    <cellStyle name="40% - Ênfase3 2 2 6 2 2 2" xfId="14876"/>
    <cellStyle name="40% - Ênfase3 2 2 6 2 2 2 2" xfId="14877"/>
    <cellStyle name="40% - Ênfase3 2 2 6 2 2 3" xfId="14878"/>
    <cellStyle name="40% - Ênfase3 2 2 6 2 2 4" xfId="14879"/>
    <cellStyle name="40% - Ênfase3 2 2 6 2 2 5" xfId="14880"/>
    <cellStyle name="40% - Ênfase3 2 2 6 2 2 6" xfId="14881"/>
    <cellStyle name="40% - Ênfase3 2 2 6 2 3" xfId="14882"/>
    <cellStyle name="40% - Ênfase3 2 2 6 2 3 2" xfId="14883"/>
    <cellStyle name="40% - Ênfase3 2 2 6 2 3 3" xfId="14884"/>
    <cellStyle name="40% - Ênfase3 2 2 6 2 4" xfId="14885"/>
    <cellStyle name="40% - Ênfase3 2 2 6 2 5" xfId="14886"/>
    <cellStyle name="40% - Ênfase3 2 2 6 2 6" xfId="14887"/>
    <cellStyle name="40% - Ênfase3 2 2 6 2 7" xfId="14888"/>
    <cellStyle name="40% - Ênfase3 2 2 6 2 8" xfId="14889"/>
    <cellStyle name="40% - Ênfase3 2 2 6 3" xfId="14890"/>
    <cellStyle name="40% - Ênfase3 2 2 6 3 2" xfId="14891"/>
    <cellStyle name="40% - Ênfase3 2 2 6 3 2 2" xfId="14892"/>
    <cellStyle name="40% - Ênfase3 2 2 6 3 3" xfId="14893"/>
    <cellStyle name="40% - Ênfase3 2 2 6 3 4" xfId="14894"/>
    <cellStyle name="40% - Ênfase3 2 2 6 3 5" xfId="14895"/>
    <cellStyle name="40% - Ênfase3 2 2 6 3 6" xfId="14896"/>
    <cellStyle name="40% - Ênfase3 2 2 6 4" xfId="14897"/>
    <cellStyle name="40% - Ênfase3 2 2 6 4 2" xfId="14898"/>
    <cellStyle name="40% - Ênfase3 2 2 6 4 3" xfId="14899"/>
    <cellStyle name="40% - Ênfase3 2 2 6 4 4" xfId="14900"/>
    <cellStyle name="40% - Ênfase3 2 2 6 5" xfId="14901"/>
    <cellStyle name="40% - Ênfase3 2 2 6 6" xfId="14902"/>
    <cellStyle name="40% - Ênfase3 2 2 6 7" xfId="14903"/>
    <cellStyle name="40% - Ênfase3 2 2 6 8" xfId="14904"/>
    <cellStyle name="40% - Ênfase3 2 2 6 9" xfId="14905"/>
    <cellStyle name="40% - Ênfase3 2 3" xfId="14906"/>
    <cellStyle name="40% - Ênfase3 2 3 10" xfId="14907"/>
    <cellStyle name="40% - Ênfase3 2 3 11" xfId="14908"/>
    <cellStyle name="40% - Ênfase3 2 3 12" xfId="14909"/>
    <cellStyle name="40% - Ênfase3 2 3 2" xfId="14910"/>
    <cellStyle name="40% - Ênfase3 2 3 3" xfId="14911"/>
    <cellStyle name="40% - Ênfase3 2 3 3 2" xfId="14912"/>
    <cellStyle name="40% - Ênfase3 2 3 3 2 2" xfId="14913"/>
    <cellStyle name="40% - Ênfase3 2 3 3 2 2 2" xfId="14914"/>
    <cellStyle name="40% - Ênfase3 2 3 3 2 3" xfId="14915"/>
    <cellStyle name="40% - Ênfase3 2 3 3 2 4" xfId="14916"/>
    <cellStyle name="40% - Ênfase3 2 3 3 2 5" xfId="14917"/>
    <cellStyle name="40% - Ênfase3 2 3 3 2 6" xfId="14918"/>
    <cellStyle name="40% - Ênfase3 2 3 3 3" xfId="14919"/>
    <cellStyle name="40% - Ênfase3 2 3 3 3 2" xfId="14920"/>
    <cellStyle name="40% - Ênfase3 2 3 3 3 3" xfId="14921"/>
    <cellStyle name="40% - Ênfase3 2 3 3 3 4" xfId="14922"/>
    <cellStyle name="40% - Ênfase3 2 3 3 4" xfId="14923"/>
    <cellStyle name="40% - Ênfase3 2 3 3 5" xfId="14924"/>
    <cellStyle name="40% - Ênfase3 2 3 3 6" xfId="14925"/>
    <cellStyle name="40% - Ênfase3 2 3 3 7" xfId="14926"/>
    <cellStyle name="40% - Ênfase3 2 3 3 8" xfId="14927"/>
    <cellStyle name="40% - Ênfase3 2 3 3 9" xfId="14928"/>
    <cellStyle name="40% - Ênfase3 2 3 4" xfId="14929"/>
    <cellStyle name="40% - Ênfase3 2 3 4 2" xfId="14930"/>
    <cellStyle name="40% - Ênfase3 2 3 4 2 2" xfId="14931"/>
    <cellStyle name="40% - Ênfase3 2 3 4 2 2 2" xfId="14932"/>
    <cellStyle name="40% - Ênfase3 2 3 4 2 3" xfId="14933"/>
    <cellStyle name="40% - Ênfase3 2 3 4 2 4" xfId="14934"/>
    <cellStyle name="40% - Ênfase3 2 3 4 2 5" xfId="14935"/>
    <cellStyle name="40% - Ênfase3 2 3 4 2 6" xfId="14936"/>
    <cellStyle name="40% - Ênfase3 2 3 4 3" xfId="14937"/>
    <cellStyle name="40% - Ênfase3 2 3 4 3 2" xfId="14938"/>
    <cellStyle name="40% - Ênfase3 2 3 4 3 3" xfId="14939"/>
    <cellStyle name="40% - Ênfase3 2 3 4 4" xfId="14940"/>
    <cellStyle name="40% - Ênfase3 2 3 4 5" xfId="14941"/>
    <cellStyle name="40% - Ênfase3 2 3 4 6" xfId="14942"/>
    <cellStyle name="40% - Ênfase3 2 3 4 7" xfId="14943"/>
    <cellStyle name="40% - Ênfase3 2 3 4 8" xfId="14944"/>
    <cellStyle name="40% - Ênfase3 2 3 5" xfId="14945"/>
    <cellStyle name="40% - Ênfase3 2 3 5 2" xfId="14946"/>
    <cellStyle name="40% - Ênfase3 2 3 5 2 2" xfId="14947"/>
    <cellStyle name="40% - Ênfase3 2 3 5 3" xfId="14948"/>
    <cellStyle name="40% - Ênfase3 2 3 5 4" xfId="14949"/>
    <cellStyle name="40% - Ênfase3 2 3 5 5" xfId="14950"/>
    <cellStyle name="40% - Ênfase3 2 3 5 6" xfId="14951"/>
    <cellStyle name="40% - Ênfase3 2 3 6" xfId="14952"/>
    <cellStyle name="40% - Ênfase3 2 3 6 2" xfId="14953"/>
    <cellStyle name="40% - Ênfase3 2 3 6 3" xfId="14954"/>
    <cellStyle name="40% - Ênfase3 2 3 6 4" xfId="14955"/>
    <cellStyle name="40% - Ênfase3 2 3 7" xfId="14956"/>
    <cellStyle name="40% - Ênfase3 2 3 8" xfId="14957"/>
    <cellStyle name="40% - Ênfase3 2 3 9" xfId="14958"/>
    <cellStyle name="40% - Ênfase3 2 4" xfId="14959"/>
    <cellStyle name="40% - Ênfase3 2 4 10" xfId="14960"/>
    <cellStyle name="40% - Ênfase3 2 4 2" xfId="14961"/>
    <cellStyle name="40% - Ênfase3 2 4 2 2" xfId="14962"/>
    <cellStyle name="40% - Ênfase3 2 4 2 2 2" xfId="14963"/>
    <cellStyle name="40% - Ênfase3 2 4 2 2 2 2" xfId="14964"/>
    <cellStyle name="40% - Ênfase3 2 4 2 2 3" xfId="14965"/>
    <cellStyle name="40% - Ênfase3 2 4 2 2 4" xfId="14966"/>
    <cellStyle name="40% - Ênfase3 2 4 2 2 5" xfId="14967"/>
    <cellStyle name="40% - Ênfase3 2 4 2 2 6" xfId="14968"/>
    <cellStyle name="40% - Ênfase3 2 4 2 3" xfId="14969"/>
    <cellStyle name="40% - Ênfase3 2 4 2 3 2" xfId="14970"/>
    <cellStyle name="40% - Ênfase3 2 4 2 3 3" xfId="14971"/>
    <cellStyle name="40% - Ênfase3 2 4 2 4" xfId="14972"/>
    <cellStyle name="40% - Ênfase3 2 4 2 5" xfId="14973"/>
    <cellStyle name="40% - Ênfase3 2 4 2 6" xfId="14974"/>
    <cellStyle name="40% - Ênfase3 2 4 2 7" xfId="14975"/>
    <cellStyle name="40% - Ênfase3 2 4 2 8" xfId="14976"/>
    <cellStyle name="40% - Ênfase3 2 4 3" xfId="14977"/>
    <cellStyle name="40% - Ênfase3 2 4 3 2" xfId="14978"/>
    <cellStyle name="40% - Ênfase3 2 4 3 2 2" xfId="14979"/>
    <cellStyle name="40% - Ênfase3 2 4 3 3" xfId="14980"/>
    <cellStyle name="40% - Ênfase3 2 4 3 4" xfId="14981"/>
    <cellStyle name="40% - Ênfase3 2 4 3 5" xfId="14982"/>
    <cellStyle name="40% - Ênfase3 2 4 3 6" xfId="14983"/>
    <cellStyle name="40% - Ênfase3 2 4 4" xfId="14984"/>
    <cellStyle name="40% - Ênfase3 2 4 4 2" xfId="14985"/>
    <cellStyle name="40% - Ênfase3 2 4 4 3" xfId="14986"/>
    <cellStyle name="40% - Ênfase3 2 4 4 4" xfId="14987"/>
    <cellStyle name="40% - Ênfase3 2 4 5" xfId="14988"/>
    <cellStyle name="40% - Ênfase3 2 4 6" xfId="14989"/>
    <cellStyle name="40% - Ênfase3 2 4 7" xfId="14990"/>
    <cellStyle name="40% - Ênfase3 2 4 8" xfId="14991"/>
    <cellStyle name="40% - Ênfase3 2 4 9" xfId="14992"/>
    <cellStyle name="40% - Ênfase3 20" xfId="14993"/>
    <cellStyle name="40% - Ênfase3 20 2" xfId="14994"/>
    <cellStyle name="40% - Ênfase3 20 3" xfId="14995"/>
    <cellStyle name="40% - Ênfase3 20 4" xfId="14996"/>
    <cellStyle name="40% - Ênfase3 20 5" xfId="14997"/>
    <cellStyle name="40% - Ênfase3 20 6" xfId="14998"/>
    <cellStyle name="40% - Ênfase3 21" xfId="14999"/>
    <cellStyle name="40% - Ênfase3 22" xfId="15000"/>
    <cellStyle name="40% - Ênfase3 23" xfId="15001"/>
    <cellStyle name="40% - Ênfase3 24" xfId="15002"/>
    <cellStyle name="40% - Ênfase3 25" xfId="15003"/>
    <cellStyle name="40% - Ênfase3 26" xfId="15004"/>
    <cellStyle name="40% - Ênfase3 3" xfId="15005"/>
    <cellStyle name="40% - Ênfase3 3 2" xfId="15006"/>
    <cellStyle name="40% - Ênfase3 3 2 2" xfId="15007"/>
    <cellStyle name="40% - Ênfase3 3 2 2 10" xfId="15008"/>
    <cellStyle name="40% - Ênfase3 3 2 2 2" xfId="15009"/>
    <cellStyle name="40% - Ênfase3 3 2 2 2 2" xfId="15010"/>
    <cellStyle name="40% - Ênfase3 3 2 2 2 2 2" xfId="15011"/>
    <cellStyle name="40% - Ênfase3 3 2 2 2 2 2 2" xfId="15012"/>
    <cellStyle name="40% - Ênfase3 3 2 2 2 2 3" xfId="15013"/>
    <cellStyle name="40% - Ênfase3 3 2 2 2 2 4" xfId="15014"/>
    <cellStyle name="40% - Ênfase3 3 2 2 2 2 5" xfId="15015"/>
    <cellStyle name="40% - Ênfase3 3 2 2 2 2 6" xfId="15016"/>
    <cellStyle name="40% - Ênfase3 3 2 2 2 3" xfId="15017"/>
    <cellStyle name="40% - Ênfase3 3 2 2 2 3 2" xfId="15018"/>
    <cellStyle name="40% - Ênfase3 3 2 2 2 3 3" xfId="15019"/>
    <cellStyle name="40% - Ênfase3 3 2 2 2 4" xfId="15020"/>
    <cellStyle name="40% - Ênfase3 3 2 2 2 5" xfId="15021"/>
    <cellStyle name="40% - Ênfase3 3 2 2 2 6" xfId="15022"/>
    <cellStyle name="40% - Ênfase3 3 2 2 2 7" xfId="15023"/>
    <cellStyle name="40% - Ênfase3 3 2 2 2 8" xfId="15024"/>
    <cellStyle name="40% - Ênfase3 3 2 2 3" xfId="15025"/>
    <cellStyle name="40% - Ênfase3 3 2 2 3 2" xfId="15026"/>
    <cellStyle name="40% - Ênfase3 3 2 2 3 2 2" xfId="15027"/>
    <cellStyle name="40% - Ênfase3 3 2 2 3 3" xfId="15028"/>
    <cellStyle name="40% - Ênfase3 3 2 2 3 4" xfId="15029"/>
    <cellStyle name="40% - Ênfase3 3 2 2 3 5" xfId="15030"/>
    <cellStyle name="40% - Ênfase3 3 2 2 3 6" xfId="15031"/>
    <cellStyle name="40% - Ênfase3 3 2 2 4" xfId="15032"/>
    <cellStyle name="40% - Ênfase3 3 2 2 4 2" xfId="15033"/>
    <cellStyle name="40% - Ênfase3 3 2 2 4 3" xfId="15034"/>
    <cellStyle name="40% - Ênfase3 3 2 2 4 4" xfId="15035"/>
    <cellStyle name="40% - Ênfase3 3 2 2 5" xfId="15036"/>
    <cellStyle name="40% - Ênfase3 3 2 2 6" xfId="15037"/>
    <cellStyle name="40% - Ênfase3 3 2 2 7" xfId="15038"/>
    <cellStyle name="40% - Ênfase3 3 2 2 8" xfId="15039"/>
    <cellStyle name="40% - Ênfase3 3 2 2 9" xfId="15040"/>
    <cellStyle name="40% - Ênfase3 3 2 3" xfId="15041"/>
    <cellStyle name="40% - Ênfase3 3 2 4" xfId="15042"/>
    <cellStyle name="40% - Ênfase3 3 2 4 10" xfId="15043"/>
    <cellStyle name="40% - Ênfase3 3 2 4 2" xfId="15044"/>
    <cellStyle name="40% - Ênfase3 3 2 4 2 2" xfId="15045"/>
    <cellStyle name="40% - Ênfase3 3 2 4 2 2 2" xfId="15046"/>
    <cellStyle name="40% - Ênfase3 3 2 4 2 2 2 2" xfId="15047"/>
    <cellStyle name="40% - Ênfase3 3 2 4 2 2 3" xfId="15048"/>
    <cellStyle name="40% - Ênfase3 3 2 4 2 2 4" xfId="15049"/>
    <cellStyle name="40% - Ênfase3 3 2 4 2 2 5" xfId="15050"/>
    <cellStyle name="40% - Ênfase3 3 2 4 2 2 6" xfId="15051"/>
    <cellStyle name="40% - Ênfase3 3 2 4 2 3" xfId="15052"/>
    <cellStyle name="40% - Ênfase3 3 2 4 2 3 2" xfId="15053"/>
    <cellStyle name="40% - Ênfase3 3 2 4 2 3 3" xfId="15054"/>
    <cellStyle name="40% - Ênfase3 3 2 4 2 4" xfId="15055"/>
    <cellStyle name="40% - Ênfase3 3 2 4 2 5" xfId="15056"/>
    <cellStyle name="40% - Ênfase3 3 2 4 2 6" xfId="15057"/>
    <cellStyle name="40% - Ênfase3 3 2 4 2 7" xfId="15058"/>
    <cellStyle name="40% - Ênfase3 3 2 4 2 8" xfId="15059"/>
    <cellStyle name="40% - Ênfase3 3 2 4 3" xfId="15060"/>
    <cellStyle name="40% - Ênfase3 3 2 4 3 2" xfId="15061"/>
    <cellStyle name="40% - Ênfase3 3 2 4 3 2 2" xfId="15062"/>
    <cellStyle name="40% - Ênfase3 3 2 4 3 3" xfId="15063"/>
    <cellStyle name="40% - Ênfase3 3 2 4 3 4" xfId="15064"/>
    <cellStyle name="40% - Ênfase3 3 2 4 3 5" xfId="15065"/>
    <cellStyle name="40% - Ênfase3 3 2 4 3 6" xfId="15066"/>
    <cellStyle name="40% - Ênfase3 3 2 4 4" xfId="15067"/>
    <cellStyle name="40% - Ênfase3 3 2 4 4 2" xfId="15068"/>
    <cellStyle name="40% - Ênfase3 3 2 4 4 3" xfId="15069"/>
    <cellStyle name="40% - Ênfase3 3 2 4 4 4" xfId="15070"/>
    <cellStyle name="40% - Ênfase3 3 2 4 5" xfId="15071"/>
    <cellStyle name="40% - Ênfase3 3 2 4 6" xfId="15072"/>
    <cellStyle name="40% - Ênfase3 3 2 4 7" xfId="15073"/>
    <cellStyle name="40% - Ênfase3 3 2 4 8" xfId="15074"/>
    <cellStyle name="40% - Ênfase3 3 2 4 9" xfId="15075"/>
    <cellStyle name="40% - Ênfase3 3 2 5" xfId="15076"/>
    <cellStyle name="40% - Ênfase3 3 2 5 10" xfId="15077"/>
    <cellStyle name="40% - Ênfase3 3 2 5 2" xfId="15078"/>
    <cellStyle name="40% - Ênfase3 3 2 5 2 2" xfId="15079"/>
    <cellStyle name="40% - Ênfase3 3 2 5 2 2 2" xfId="15080"/>
    <cellStyle name="40% - Ênfase3 3 2 5 2 2 2 2" xfId="15081"/>
    <cellStyle name="40% - Ênfase3 3 2 5 2 2 3" xfId="15082"/>
    <cellStyle name="40% - Ênfase3 3 2 5 2 2 4" xfId="15083"/>
    <cellStyle name="40% - Ênfase3 3 2 5 2 2 5" xfId="15084"/>
    <cellStyle name="40% - Ênfase3 3 2 5 2 2 6" xfId="15085"/>
    <cellStyle name="40% - Ênfase3 3 2 5 2 3" xfId="15086"/>
    <cellStyle name="40% - Ênfase3 3 2 5 2 3 2" xfId="15087"/>
    <cellStyle name="40% - Ênfase3 3 2 5 2 3 3" xfId="15088"/>
    <cellStyle name="40% - Ênfase3 3 2 5 2 4" xfId="15089"/>
    <cellStyle name="40% - Ênfase3 3 2 5 2 5" xfId="15090"/>
    <cellStyle name="40% - Ênfase3 3 2 5 2 6" xfId="15091"/>
    <cellStyle name="40% - Ênfase3 3 2 5 2 7" xfId="15092"/>
    <cellStyle name="40% - Ênfase3 3 2 5 2 8" xfId="15093"/>
    <cellStyle name="40% - Ênfase3 3 2 5 3" xfId="15094"/>
    <cellStyle name="40% - Ênfase3 3 2 5 3 2" xfId="15095"/>
    <cellStyle name="40% - Ênfase3 3 2 5 3 2 2" xfId="15096"/>
    <cellStyle name="40% - Ênfase3 3 2 5 3 3" xfId="15097"/>
    <cellStyle name="40% - Ênfase3 3 2 5 3 4" xfId="15098"/>
    <cellStyle name="40% - Ênfase3 3 2 5 3 5" xfId="15099"/>
    <cellStyle name="40% - Ênfase3 3 2 5 3 6" xfId="15100"/>
    <cellStyle name="40% - Ênfase3 3 2 5 4" xfId="15101"/>
    <cellStyle name="40% - Ênfase3 3 2 5 4 2" xfId="15102"/>
    <cellStyle name="40% - Ênfase3 3 2 5 4 3" xfId="15103"/>
    <cellStyle name="40% - Ênfase3 3 2 5 4 4" xfId="15104"/>
    <cellStyle name="40% - Ênfase3 3 2 5 5" xfId="15105"/>
    <cellStyle name="40% - Ênfase3 3 2 5 6" xfId="15106"/>
    <cellStyle name="40% - Ênfase3 3 2 5 7" xfId="15107"/>
    <cellStyle name="40% - Ênfase3 3 2 5 8" xfId="15108"/>
    <cellStyle name="40% - Ênfase3 3 2 5 9" xfId="15109"/>
    <cellStyle name="40% - Ênfase3 3 2 6" xfId="15110"/>
    <cellStyle name="40% - Ênfase3 3 2 6 10" xfId="15111"/>
    <cellStyle name="40% - Ênfase3 3 2 6 2" xfId="15112"/>
    <cellStyle name="40% - Ênfase3 3 2 6 2 2" xfId="15113"/>
    <cellStyle name="40% - Ênfase3 3 2 6 2 2 2" xfId="15114"/>
    <cellStyle name="40% - Ênfase3 3 2 6 2 2 2 2" xfId="15115"/>
    <cellStyle name="40% - Ênfase3 3 2 6 2 2 3" xfId="15116"/>
    <cellStyle name="40% - Ênfase3 3 2 6 2 2 4" xfId="15117"/>
    <cellStyle name="40% - Ênfase3 3 2 6 2 2 5" xfId="15118"/>
    <cellStyle name="40% - Ênfase3 3 2 6 2 2 6" xfId="15119"/>
    <cellStyle name="40% - Ênfase3 3 2 6 2 3" xfId="15120"/>
    <cellStyle name="40% - Ênfase3 3 2 6 2 3 2" xfId="15121"/>
    <cellStyle name="40% - Ênfase3 3 2 6 2 3 3" xfId="15122"/>
    <cellStyle name="40% - Ênfase3 3 2 6 2 4" xfId="15123"/>
    <cellStyle name="40% - Ênfase3 3 2 6 2 5" xfId="15124"/>
    <cellStyle name="40% - Ênfase3 3 2 6 2 6" xfId="15125"/>
    <cellStyle name="40% - Ênfase3 3 2 6 2 7" xfId="15126"/>
    <cellStyle name="40% - Ênfase3 3 2 6 2 8" xfId="15127"/>
    <cellStyle name="40% - Ênfase3 3 2 6 3" xfId="15128"/>
    <cellStyle name="40% - Ênfase3 3 2 6 3 2" xfId="15129"/>
    <cellStyle name="40% - Ênfase3 3 2 6 3 2 2" xfId="15130"/>
    <cellStyle name="40% - Ênfase3 3 2 6 3 3" xfId="15131"/>
    <cellStyle name="40% - Ênfase3 3 2 6 3 4" xfId="15132"/>
    <cellStyle name="40% - Ênfase3 3 2 6 3 5" xfId="15133"/>
    <cellStyle name="40% - Ênfase3 3 2 6 3 6" xfId="15134"/>
    <cellStyle name="40% - Ênfase3 3 2 6 4" xfId="15135"/>
    <cellStyle name="40% - Ênfase3 3 2 6 4 2" xfId="15136"/>
    <cellStyle name="40% - Ênfase3 3 2 6 4 3" xfId="15137"/>
    <cellStyle name="40% - Ênfase3 3 2 6 4 4" xfId="15138"/>
    <cellStyle name="40% - Ênfase3 3 2 6 5" xfId="15139"/>
    <cellStyle name="40% - Ênfase3 3 2 6 6" xfId="15140"/>
    <cellStyle name="40% - Ênfase3 3 2 6 7" xfId="15141"/>
    <cellStyle name="40% - Ênfase3 3 2 6 8" xfId="15142"/>
    <cellStyle name="40% - Ênfase3 3 2 6 9" xfId="15143"/>
    <cellStyle name="40% - Ênfase3 3 3" xfId="15144"/>
    <cellStyle name="40% - Ênfase3 3 3 10" xfId="15145"/>
    <cellStyle name="40% - Ênfase3 3 3 11" xfId="15146"/>
    <cellStyle name="40% - Ênfase3 3 3 12" xfId="15147"/>
    <cellStyle name="40% - Ênfase3 3 3 2" xfId="15148"/>
    <cellStyle name="40% - Ênfase3 3 3 3" xfId="15149"/>
    <cellStyle name="40% - Ênfase3 3 3 3 2" xfId="15150"/>
    <cellStyle name="40% - Ênfase3 3 3 3 2 2" xfId="15151"/>
    <cellStyle name="40% - Ênfase3 3 3 3 2 2 2" xfId="15152"/>
    <cellStyle name="40% - Ênfase3 3 3 3 2 3" xfId="15153"/>
    <cellStyle name="40% - Ênfase3 3 3 3 2 4" xfId="15154"/>
    <cellStyle name="40% - Ênfase3 3 3 3 2 5" xfId="15155"/>
    <cellStyle name="40% - Ênfase3 3 3 3 2 6" xfId="15156"/>
    <cellStyle name="40% - Ênfase3 3 3 3 3" xfId="15157"/>
    <cellStyle name="40% - Ênfase3 3 3 3 3 2" xfId="15158"/>
    <cellStyle name="40% - Ênfase3 3 3 3 3 3" xfId="15159"/>
    <cellStyle name="40% - Ênfase3 3 3 3 3 4" xfId="15160"/>
    <cellStyle name="40% - Ênfase3 3 3 3 4" xfId="15161"/>
    <cellStyle name="40% - Ênfase3 3 3 3 5" xfId="15162"/>
    <cellStyle name="40% - Ênfase3 3 3 3 6" xfId="15163"/>
    <cellStyle name="40% - Ênfase3 3 3 3 7" xfId="15164"/>
    <cellStyle name="40% - Ênfase3 3 3 3 8" xfId="15165"/>
    <cellStyle name="40% - Ênfase3 3 3 3 9" xfId="15166"/>
    <cellStyle name="40% - Ênfase3 3 3 4" xfId="15167"/>
    <cellStyle name="40% - Ênfase3 3 3 4 2" xfId="15168"/>
    <cellStyle name="40% - Ênfase3 3 3 4 2 2" xfId="15169"/>
    <cellStyle name="40% - Ênfase3 3 3 4 2 2 2" xfId="15170"/>
    <cellStyle name="40% - Ênfase3 3 3 4 2 3" xfId="15171"/>
    <cellStyle name="40% - Ênfase3 3 3 4 2 4" xfId="15172"/>
    <cellStyle name="40% - Ênfase3 3 3 4 2 5" xfId="15173"/>
    <cellStyle name="40% - Ênfase3 3 3 4 2 6" xfId="15174"/>
    <cellStyle name="40% - Ênfase3 3 3 4 3" xfId="15175"/>
    <cellStyle name="40% - Ênfase3 3 3 4 3 2" xfId="15176"/>
    <cellStyle name="40% - Ênfase3 3 3 4 3 3" xfId="15177"/>
    <cellStyle name="40% - Ênfase3 3 3 4 4" xfId="15178"/>
    <cellStyle name="40% - Ênfase3 3 3 4 5" xfId="15179"/>
    <cellStyle name="40% - Ênfase3 3 3 4 6" xfId="15180"/>
    <cellStyle name="40% - Ênfase3 3 3 4 7" xfId="15181"/>
    <cellStyle name="40% - Ênfase3 3 3 4 8" xfId="15182"/>
    <cellStyle name="40% - Ênfase3 3 3 5" xfId="15183"/>
    <cellStyle name="40% - Ênfase3 3 3 5 2" xfId="15184"/>
    <cellStyle name="40% - Ênfase3 3 3 5 2 2" xfId="15185"/>
    <cellStyle name="40% - Ênfase3 3 3 5 3" xfId="15186"/>
    <cellStyle name="40% - Ênfase3 3 3 5 4" xfId="15187"/>
    <cellStyle name="40% - Ênfase3 3 3 5 5" xfId="15188"/>
    <cellStyle name="40% - Ênfase3 3 3 5 6" xfId="15189"/>
    <cellStyle name="40% - Ênfase3 3 3 6" xfId="15190"/>
    <cellStyle name="40% - Ênfase3 3 3 6 2" xfId="15191"/>
    <cellStyle name="40% - Ênfase3 3 3 6 3" xfId="15192"/>
    <cellStyle name="40% - Ênfase3 3 3 6 4" xfId="15193"/>
    <cellStyle name="40% - Ênfase3 3 3 7" xfId="15194"/>
    <cellStyle name="40% - Ênfase3 3 3 8" xfId="15195"/>
    <cellStyle name="40% - Ênfase3 3 3 9" xfId="15196"/>
    <cellStyle name="40% - Ênfase3 3 4" xfId="15197"/>
    <cellStyle name="40% - Ênfase3 3 4 10" xfId="15198"/>
    <cellStyle name="40% - Ênfase3 3 4 2" xfId="15199"/>
    <cellStyle name="40% - Ênfase3 3 4 2 2" xfId="15200"/>
    <cellStyle name="40% - Ênfase3 3 4 2 2 2" xfId="15201"/>
    <cellStyle name="40% - Ênfase3 3 4 2 2 2 2" xfId="15202"/>
    <cellStyle name="40% - Ênfase3 3 4 2 2 3" xfId="15203"/>
    <cellStyle name="40% - Ênfase3 3 4 2 2 4" xfId="15204"/>
    <cellStyle name="40% - Ênfase3 3 4 2 2 5" xfId="15205"/>
    <cellStyle name="40% - Ênfase3 3 4 2 2 6" xfId="15206"/>
    <cellStyle name="40% - Ênfase3 3 4 2 3" xfId="15207"/>
    <cellStyle name="40% - Ênfase3 3 4 2 3 2" xfId="15208"/>
    <cellStyle name="40% - Ênfase3 3 4 2 3 3" xfId="15209"/>
    <cellStyle name="40% - Ênfase3 3 4 2 4" xfId="15210"/>
    <cellStyle name="40% - Ênfase3 3 4 2 5" xfId="15211"/>
    <cellStyle name="40% - Ênfase3 3 4 2 6" xfId="15212"/>
    <cellStyle name="40% - Ênfase3 3 4 2 7" xfId="15213"/>
    <cellStyle name="40% - Ênfase3 3 4 2 8" xfId="15214"/>
    <cellStyle name="40% - Ênfase3 3 4 3" xfId="15215"/>
    <cellStyle name="40% - Ênfase3 3 4 3 2" xfId="15216"/>
    <cellStyle name="40% - Ênfase3 3 4 3 2 2" xfId="15217"/>
    <cellStyle name="40% - Ênfase3 3 4 3 3" xfId="15218"/>
    <cellStyle name="40% - Ênfase3 3 4 3 4" xfId="15219"/>
    <cellStyle name="40% - Ênfase3 3 4 3 5" xfId="15220"/>
    <cellStyle name="40% - Ênfase3 3 4 3 6" xfId="15221"/>
    <cellStyle name="40% - Ênfase3 3 4 4" xfId="15222"/>
    <cellStyle name="40% - Ênfase3 3 4 4 2" xfId="15223"/>
    <cellStyle name="40% - Ênfase3 3 4 4 3" xfId="15224"/>
    <cellStyle name="40% - Ênfase3 3 4 4 4" xfId="15225"/>
    <cellStyle name="40% - Ênfase3 3 4 5" xfId="15226"/>
    <cellStyle name="40% - Ênfase3 3 4 6" xfId="15227"/>
    <cellStyle name="40% - Ênfase3 3 4 7" xfId="15228"/>
    <cellStyle name="40% - Ênfase3 3 4 8" xfId="15229"/>
    <cellStyle name="40% - Ênfase3 3 4 9" xfId="15230"/>
    <cellStyle name="40% - Ênfase3 4" xfId="15231"/>
    <cellStyle name="40% - Ênfase3 4 2" xfId="15232"/>
    <cellStyle name="40% - Ênfase3 4 3" xfId="15233"/>
    <cellStyle name="40% - Ênfase3 4 3 10" xfId="15234"/>
    <cellStyle name="40% - Ênfase3 4 3 11" xfId="15235"/>
    <cellStyle name="40% - Ênfase3 4 3 12" xfId="15236"/>
    <cellStyle name="40% - Ênfase3 4 3 2" xfId="15237"/>
    <cellStyle name="40% - Ênfase3 4 3 3" xfId="15238"/>
    <cellStyle name="40% - Ênfase3 4 3 3 2" xfId="15239"/>
    <cellStyle name="40% - Ênfase3 4 3 3 2 2" xfId="15240"/>
    <cellStyle name="40% - Ênfase3 4 3 3 2 2 2" xfId="15241"/>
    <cellStyle name="40% - Ênfase3 4 3 3 2 3" xfId="15242"/>
    <cellStyle name="40% - Ênfase3 4 3 3 2 4" xfId="15243"/>
    <cellStyle name="40% - Ênfase3 4 3 3 2 5" xfId="15244"/>
    <cellStyle name="40% - Ênfase3 4 3 3 2 6" xfId="15245"/>
    <cellStyle name="40% - Ênfase3 4 3 3 3" xfId="15246"/>
    <cellStyle name="40% - Ênfase3 4 3 3 3 2" xfId="15247"/>
    <cellStyle name="40% - Ênfase3 4 3 3 3 3" xfId="15248"/>
    <cellStyle name="40% - Ênfase3 4 3 3 3 4" xfId="15249"/>
    <cellStyle name="40% - Ênfase3 4 3 3 4" xfId="15250"/>
    <cellStyle name="40% - Ênfase3 4 3 3 5" xfId="15251"/>
    <cellStyle name="40% - Ênfase3 4 3 3 6" xfId="15252"/>
    <cellStyle name="40% - Ênfase3 4 3 3 7" xfId="15253"/>
    <cellStyle name="40% - Ênfase3 4 3 3 8" xfId="15254"/>
    <cellStyle name="40% - Ênfase3 4 3 3 9" xfId="15255"/>
    <cellStyle name="40% - Ênfase3 4 3 4" xfId="15256"/>
    <cellStyle name="40% - Ênfase3 4 3 4 2" xfId="15257"/>
    <cellStyle name="40% - Ênfase3 4 3 4 2 2" xfId="15258"/>
    <cellStyle name="40% - Ênfase3 4 3 4 2 2 2" xfId="15259"/>
    <cellStyle name="40% - Ênfase3 4 3 4 2 3" xfId="15260"/>
    <cellStyle name="40% - Ênfase3 4 3 4 2 4" xfId="15261"/>
    <cellStyle name="40% - Ênfase3 4 3 4 2 5" xfId="15262"/>
    <cellStyle name="40% - Ênfase3 4 3 4 2 6" xfId="15263"/>
    <cellStyle name="40% - Ênfase3 4 3 4 3" xfId="15264"/>
    <cellStyle name="40% - Ênfase3 4 3 4 3 2" xfId="15265"/>
    <cellStyle name="40% - Ênfase3 4 3 4 3 3" xfId="15266"/>
    <cellStyle name="40% - Ênfase3 4 3 4 4" xfId="15267"/>
    <cellStyle name="40% - Ênfase3 4 3 4 5" xfId="15268"/>
    <cellStyle name="40% - Ênfase3 4 3 4 6" xfId="15269"/>
    <cellStyle name="40% - Ênfase3 4 3 4 7" xfId="15270"/>
    <cellStyle name="40% - Ênfase3 4 3 4 8" xfId="15271"/>
    <cellStyle name="40% - Ênfase3 4 3 5" xfId="15272"/>
    <cellStyle name="40% - Ênfase3 4 3 5 2" xfId="15273"/>
    <cellStyle name="40% - Ênfase3 4 3 5 2 2" xfId="15274"/>
    <cellStyle name="40% - Ênfase3 4 3 5 3" xfId="15275"/>
    <cellStyle name="40% - Ênfase3 4 3 5 4" xfId="15276"/>
    <cellStyle name="40% - Ênfase3 4 3 5 5" xfId="15277"/>
    <cellStyle name="40% - Ênfase3 4 3 5 6" xfId="15278"/>
    <cellStyle name="40% - Ênfase3 4 3 6" xfId="15279"/>
    <cellStyle name="40% - Ênfase3 4 3 6 2" xfId="15280"/>
    <cellStyle name="40% - Ênfase3 4 3 6 3" xfId="15281"/>
    <cellStyle name="40% - Ênfase3 4 3 6 4" xfId="15282"/>
    <cellStyle name="40% - Ênfase3 4 3 7" xfId="15283"/>
    <cellStyle name="40% - Ênfase3 4 3 8" xfId="15284"/>
    <cellStyle name="40% - Ênfase3 4 3 9" xfId="15285"/>
    <cellStyle name="40% - Ênfase3 4 4" xfId="15286"/>
    <cellStyle name="40% - Ênfase3 4 4 10" xfId="15287"/>
    <cellStyle name="40% - Ênfase3 4 4 2" xfId="15288"/>
    <cellStyle name="40% - Ênfase3 4 4 2 2" xfId="15289"/>
    <cellStyle name="40% - Ênfase3 4 4 2 2 2" xfId="15290"/>
    <cellStyle name="40% - Ênfase3 4 4 2 2 2 2" xfId="15291"/>
    <cellStyle name="40% - Ênfase3 4 4 2 2 3" xfId="15292"/>
    <cellStyle name="40% - Ênfase3 4 4 2 2 4" xfId="15293"/>
    <cellStyle name="40% - Ênfase3 4 4 2 2 5" xfId="15294"/>
    <cellStyle name="40% - Ênfase3 4 4 2 2 6" xfId="15295"/>
    <cellStyle name="40% - Ênfase3 4 4 2 3" xfId="15296"/>
    <cellStyle name="40% - Ênfase3 4 4 2 3 2" xfId="15297"/>
    <cellStyle name="40% - Ênfase3 4 4 2 3 3" xfId="15298"/>
    <cellStyle name="40% - Ênfase3 4 4 2 4" xfId="15299"/>
    <cellStyle name="40% - Ênfase3 4 4 2 5" xfId="15300"/>
    <cellStyle name="40% - Ênfase3 4 4 2 6" xfId="15301"/>
    <cellStyle name="40% - Ênfase3 4 4 2 7" xfId="15302"/>
    <cellStyle name="40% - Ênfase3 4 4 2 8" xfId="15303"/>
    <cellStyle name="40% - Ênfase3 4 4 3" xfId="15304"/>
    <cellStyle name="40% - Ênfase3 4 4 3 2" xfId="15305"/>
    <cellStyle name="40% - Ênfase3 4 4 3 2 2" xfId="15306"/>
    <cellStyle name="40% - Ênfase3 4 4 3 3" xfId="15307"/>
    <cellStyle name="40% - Ênfase3 4 4 3 4" xfId="15308"/>
    <cellStyle name="40% - Ênfase3 4 4 3 5" xfId="15309"/>
    <cellStyle name="40% - Ênfase3 4 4 3 6" xfId="15310"/>
    <cellStyle name="40% - Ênfase3 4 4 4" xfId="15311"/>
    <cellStyle name="40% - Ênfase3 4 4 4 2" xfId="15312"/>
    <cellStyle name="40% - Ênfase3 4 4 4 3" xfId="15313"/>
    <cellStyle name="40% - Ênfase3 4 4 4 4" xfId="15314"/>
    <cellStyle name="40% - Ênfase3 4 4 5" xfId="15315"/>
    <cellStyle name="40% - Ênfase3 4 4 6" xfId="15316"/>
    <cellStyle name="40% - Ênfase3 4 4 7" xfId="15317"/>
    <cellStyle name="40% - Ênfase3 4 4 8" xfId="15318"/>
    <cellStyle name="40% - Ênfase3 4 4 9" xfId="15319"/>
    <cellStyle name="40% - Ênfase3 5" xfId="15320"/>
    <cellStyle name="40% - Ênfase3 5 2" xfId="15321"/>
    <cellStyle name="40% - Ênfase3 5 3" xfId="15322"/>
    <cellStyle name="40% - Ênfase3 5 3 10" xfId="15323"/>
    <cellStyle name="40% - Ênfase3 5 3 11" xfId="15324"/>
    <cellStyle name="40% - Ênfase3 5 3 12" xfId="15325"/>
    <cellStyle name="40% - Ênfase3 5 3 2" xfId="15326"/>
    <cellStyle name="40% - Ênfase3 5 3 3" xfId="15327"/>
    <cellStyle name="40% - Ênfase3 5 3 3 2" xfId="15328"/>
    <cellStyle name="40% - Ênfase3 5 3 3 2 2" xfId="15329"/>
    <cellStyle name="40% - Ênfase3 5 3 3 2 2 2" xfId="15330"/>
    <cellStyle name="40% - Ênfase3 5 3 3 2 3" xfId="15331"/>
    <cellStyle name="40% - Ênfase3 5 3 3 2 4" xfId="15332"/>
    <cellStyle name="40% - Ênfase3 5 3 3 2 5" xfId="15333"/>
    <cellStyle name="40% - Ênfase3 5 3 3 2 6" xfId="15334"/>
    <cellStyle name="40% - Ênfase3 5 3 3 3" xfId="15335"/>
    <cellStyle name="40% - Ênfase3 5 3 3 3 2" xfId="15336"/>
    <cellStyle name="40% - Ênfase3 5 3 3 3 3" xfId="15337"/>
    <cellStyle name="40% - Ênfase3 5 3 3 3 4" xfId="15338"/>
    <cellStyle name="40% - Ênfase3 5 3 3 4" xfId="15339"/>
    <cellStyle name="40% - Ênfase3 5 3 3 5" xfId="15340"/>
    <cellStyle name="40% - Ênfase3 5 3 3 6" xfId="15341"/>
    <cellStyle name="40% - Ênfase3 5 3 3 7" xfId="15342"/>
    <cellStyle name="40% - Ênfase3 5 3 3 8" xfId="15343"/>
    <cellStyle name="40% - Ênfase3 5 3 3 9" xfId="15344"/>
    <cellStyle name="40% - Ênfase3 5 3 4" xfId="15345"/>
    <cellStyle name="40% - Ênfase3 5 3 4 2" xfId="15346"/>
    <cellStyle name="40% - Ênfase3 5 3 4 2 2" xfId="15347"/>
    <cellStyle name="40% - Ênfase3 5 3 4 2 2 2" xfId="15348"/>
    <cellStyle name="40% - Ênfase3 5 3 4 2 3" xfId="15349"/>
    <cellStyle name="40% - Ênfase3 5 3 4 2 4" xfId="15350"/>
    <cellStyle name="40% - Ênfase3 5 3 4 2 5" xfId="15351"/>
    <cellStyle name="40% - Ênfase3 5 3 4 2 6" xfId="15352"/>
    <cellStyle name="40% - Ênfase3 5 3 4 3" xfId="15353"/>
    <cellStyle name="40% - Ênfase3 5 3 4 3 2" xfId="15354"/>
    <cellStyle name="40% - Ênfase3 5 3 4 3 3" xfId="15355"/>
    <cellStyle name="40% - Ênfase3 5 3 4 4" xfId="15356"/>
    <cellStyle name="40% - Ênfase3 5 3 4 5" xfId="15357"/>
    <cellStyle name="40% - Ênfase3 5 3 4 6" xfId="15358"/>
    <cellStyle name="40% - Ênfase3 5 3 4 7" xfId="15359"/>
    <cellStyle name="40% - Ênfase3 5 3 4 8" xfId="15360"/>
    <cellStyle name="40% - Ênfase3 5 3 5" xfId="15361"/>
    <cellStyle name="40% - Ênfase3 5 3 5 2" xfId="15362"/>
    <cellStyle name="40% - Ênfase3 5 3 5 2 2" xfId="15363"/>
    <cellStyle name="40% - Ênfase3 5 3 5 3" xfId="15364"/>
    <cellStyle name="40% - Ênfase3 5 3 5 4" xfId="15365"/>
    <cellStyle name="40% - Ênfase3 5 3 5 5" xfId="15366"/>
    <cellStyle name="40% - Ênfase3 5 3 5 6" xfId="15367"/>
    <cellStyle name="40% - Ênfase3 5 3 6" xfId="15368"/>
    <cellStyle name="40% - Ênfase3 5 3 6 2" xfId="15369"/>
    <cellStyle name="40% - Ênfase3 5 3 6 3" xfId="15370"/>
    <cellStyle name="40% - Ênfase3 5 3 6 4" xfId="15371"/>
    <cellStyle name="40% - Ênfase3 5 3 7" xfId="15372"/>
    <cellStyle name="40% - Ênfase3 5 3 8" xfId="15373"/>
    <cellStyle name="40% - Ênfase3 5 3 9" xfId="15374"/>
    <cellStyle name="40% - Ênfase3 5 4" xfId="15375"/>
    <cellStyle name="40% - Ênfase3 5 4 10" xfId="15376"/>
    <cellStyle name="40% - Ênfase3 5 4 2" xfId="15377"/>
    <cellStyle name="40% - Ênfase3 5 4 2 2" xfId="15378"/>
    <cellStyle name="40% - Ênfase3 5 4 2 2 2" xfId="15379"/>
    <cellStyle name="40% - Ênfase3 5 4 2 2 2 2" xfId="15380"/>
    <cellStyle name="40% - Ênfase3 5 4 2 2 3" xfId="15381"/>
    <cellStyle name="40% - Ênfase3 5 4 2 2 4" xfId="15382"/>
    <cellStyle name="40% - Ênfase3 5 4 2 2 5" xfId="15383"/>
    <cellStyle name="40% - Ênfase3 5 4 2 2 6" xfId="15384"/>
    <cellStyle name="40% - Ênfase3 5 4 2 3" xfId="15385"/>
    <cellStyle name="40% - Ênfase3 5 4 2 3 2" xfId="15386"/>
    <cellStyle name="40% - Ênfase3 5 4 2 3 3" xfId="15387"/>
    <cellStyle name="40% - Ênfase3 5 4 2 4" xfId="15388"/>
    <cellStyle name="40% - Ênfase3 5 4 2 5" xfId="15389"/>
    <cellStyle name="40% - Ênfase3 5 4 2 6" xfId="15390"/>
    <cellStyle name="40% - Ênfase3 5 4 2 7" xfId="15391"/>
    <cellStyle name="40% - Ênfase3 5 4 2 8" xfId="15392"/>
    <cellStyle name="40% - Ênfase3 5 4 3" xfId="15393"/>
    <cellStyle name="40% - Ênfase3 5 4 3 2" xfId="15394"/>
    <cellStyle name="40% - Ênfase3 5 4 3 2 2" xfId="15395"/>
    <cellStyle name="40% - Ênfase3 5 4 3 3" xfId="15396"/>
    <cellStyle name="40% - Ênfase3 5 4 3 4" xfId="15397"/>
    <cellStyle name="40% - Ênfase3 5 4 3 5" xfId="15398"/>
    <cellStyle name="40% - Ênfase3 5 4 3 6" xfId="15399"/>
    <cellStyle name="40% - Ênfase3 5 4 4" xfId="15400"/>
    <cellStyle name="40% - Ênfase3 5 4 4 2" xfId="15401"/>
    <cellStyle name="40% - Ênfase3 5 4 4 3" xfId="15402"/>
    <cellStyle name="40% - Ênfase3 5 4 4 4" xfId="15403"/>
    <cellStyle name="40% - Ênfase3 5 4 5" xfId="15404"/>
    <cellStyle name="40% - Ênfase3 5 4 6" xfId="15405"/>
    <cellStyle name="40% - Ênfase3 5 4 7" xfId="15406"/>
    <cellStyle name="40% - Ênfase3 5 4 8" xfId="15407"/>
    <cellStyle name="40% - Ênfase3 5 4 9" xfId="15408"/>
    <cellStyle name="40% - Ênfase3 6" xfId="15409"/>
    <cellStyle name="40% - Ênfase3 6 2" xfId="15410"/>
    <cellStyle name="40% - Ênfase3 6 3" xfId="15411"/>
    <cellStyle name="40% - Ênfase3 6 3 10" xfId="15412"/>
    <cellStyle name="40% - Ênfase3 6 3 11" xfId="15413"/>
    <cellStyle name="40% - Ênfase3 6 3 12" xfId="15414"/>
    <cellStyle name="40% - Ênfase3 6 3 2" xfId="15415"/>
    <cellStyle name="40% - Ênfase3 6 3 3" xfId="15416"/>
    <cellStyle name="40% - Ênfase3 6 3 3 2" xfId="15417"/>
    <cellStyle name="40% - Ênfase3 6 3 3 2 2" xfId="15418"/>
    <cellStyle name="40% - Ênfase3 6 3 3 2 2 2" xfId="15419"/>
    <cellStyle name="40% - Ênfase3 6 3 3 2 3" xfId="15420"/>
    <cellStyle name="40% - Ênfase3 6 3 3 2 4" xfId="15421"/>
    <cellStyle name="40% - Ênfase3 6 3 3 2 5" xfId="15422"/>
    <cellStyle name="40% - Ênfase3 6 3 3 2 6" xfId="15423"/>
    <cellStyle name="40% - Ênfase3 6 3 3 3" xfId="15424"/>
    <cellStyle name="40% - Ênfase3 6 3 3 3 2" xfId="15425"/>
    <cellStyle name="40% - Ênfase3 6 3 3 3 3" xfId="15426"/>
    <cellStyle name="40% - Ênfase3 6 3 3 3 4" xfId="15427"/>
    <cellStyle name="40% - Ênfase3 6 3 3 4" xfId="15428"/>
    <cellStyle name="40% - Ênfase3 6 3 3 5" xfId="15429"/>
    <cellStyle name="40% - Ênfase3 6 3 3 6" xfId="15430"/>
    <cellStyle name="40% - Ênfase3 6 3 3 7" xfId="15431"/>
    <cellStyle name="40% - Ênfase3 6 3 3 8" xfId="15432"/>
    <cellStyle name="40% - Ênfase3 6 3 3 9" xfId="15433"/>
    <cellStyle name="40% - Ênfase3 6 3 4" xfId="15434"/>
    <cellStyle name="40% - Ênfase3 6 3 4 2" xfId="15435"/>
    <cellStyle name="40% - Ênfase3 6 3 4 2 2" xfId="15436"/>
    <cellStyle name="40% - Ênfase3 6 3 4 2 2 2" xfId="15437"/>
    <cellStyle name="40% - Ênfase3 6 3 4 2 3" xfId="15438"/>
    <cellStyle name="40% - Ênfase3 6 3 4 2 4" xfId="15439"/>
    <cellStyle name="40% - Ênfase3 6 3 4 2 5" xfId="15440"/>
    <cellStyle name="40% - Ênfase3 6 3 4 2 6" xfId="15441"/>
    <cellStyle name="40% - Ênfase3 6 3 4 3" xfId="15442"/>
    <cellStyle name="40% - Ênfase3 6 3 4 3 2" xfId="15443"/>
    <cellStyle name="40% - Ênfase3 6 3 4 3 3" xfId="15444"/>
    <cellStyle name="40% - Ênfase3 6 3 4 4" xfId="15445"/>
    <cellStyle name="40% - Ênfase3 6 3 4 5" xfId="15446"/>
    <cellStyle name="40% - Ênfase3 6 3 4 6" xfId="15447"/>
    <cellStyle name="40% - Ênfase3 6 3 4 7" xfId="15448"/>
    <cellStyle name="40% - Ênfase3 6 3 4 8" xfId="15449"/>
    <cellStyle name="40% - Ênfase3 6 3 5" xfId="15450"/>
    <cellStyle name="40% - Ênfase3 6 3 5 2" xfId="15451"/>
    <cellStyle name="40% - Ênfase3 6 3 5 2 2" xfId="15452"/>
    <cellStyle name="40% - Ênfase3 6 3 5 3" xfId="15453"/>
    <cellStyle name="40% - Ênfase3 6 3 5 4" xfId="15454"/>
    <cellStyle name="40% - Ênfase3 6 3 5 5" xfId="15455"/>
    <cellStyle name="40% - Ênfase3 6 3 5 6" xfId="15456"/>
    <cellStyle name="40% - Ênfase3 6 3 6" xfId="15457"/>
    <cellStyle name="40% - Ênfase3 6 3 6 2" xfId="15458"/>
    <cellStyle name="40% - Ênfase3 6 3 6 3" xfId="15459"/>
    <cellStyle name="40% - Ênfase3 6 3 6 4" xfId="15460"/>
    <cellStyle name="40% - Ênfase3 6 3 7" xfId="15461"/>
    <cellStyle name="40% - Ênfase3 6 3 8" xfId="15462"/>
    <cellStyle name="40% - Ênfase3 6 3 9" xfId="15463"/>
    <cellStyle name="40% - Ênfase3 6 4" xfId="15464"/>
    <cellStyle name="40% - Ênfase3 6 4 10" xfId="15465"/>
    <cellStyle name="40% - Ênfase3 6 4 2" xfId="15466"/>
    <cellStyle name="40% - Ênfase3 6 4 2 2" xfId="15467"/>
    <cellStyle name="40% - Ênfase3 6 4 2 2 2" xfId="15468"/>
    <cellStyle name="40% - Ênfase3 6 4 2 2 2 2" xfId="15469"/>
    <cellStyle name="40% - Ênfase3 6 4 2 2 3" xfId="15470"/>
    <cellStyle name="40% - Ênfase3 6 4 2 2 4" xfId="15471"/>
    <cellStyle name="40% - Ênfase3 6 4 2 2 5" xfId="15472"/>
    <cellStyle name="40% - Ênfase3 6 4 2 2 6" xfId="15473"/>
    <cellStyle name="40% - Ênfase3 6 4 2 3" xfId="15474"/>
    <cellStyle name="40% - Ênfase3 6 4 2 3 2" xfId="15475"/>
    <cellStyle name="40% - Ênfase3 6 4 2 3 3" xfId="15476"/>
    <cellStyle name="40% - Ênfase3 6 4 2 4" xfId="15477"/>
    <cellStyle name="40% - Ênfase3 6 4 2 5" xfId="15478"/>
    <cellStyle name="40% - Ênfase3 6 4 2 6" xfId="15479"/>
    <cellStyle name="40% - Ênfase3 6 4 2 7" xfId="15480"/>
    <cellStyle name="40% - Ênfase3 6 4 2 8" xfId="15481"/>
    <cellStyle name="40% - Ênfase3 6 4 3" xfId="15482"/>
    <cellStyle name="40% - Ênfase3 6 4 3 2" xfId="15483"/>
    <cellStyle name="40% - Ênfase3 6 4 3 2 2" xfId="15484"/>
    <cellStyle name="40% - Ênfase3 6 4 3 3" xfId="15485"/>
    <cellStyle name="40% - Ênfase3 6 4 3 4" xfId="15486"/>
    <cellStyle name="40% - Ênfase3 6 4 3 5" xfId="15487"/>
    <cellStyle name="40% - Ênfase3 6 4 3 6" xfId="15488"/>
    <cellStyle name="40% - Ênfase3 6 4 4" xfId="15489"/>
    <cellStyle name="40% - Ênfase3 6 4 4 2" xfId="15490"/>
    <cellStyle name="40% - Ênfase3 6 4 4 3" xfId="15491"/>
    <cellStyle name="40% - Ênfase3 6 4 4 4" xfId="15492"/>
    <cellStyle name="40% - Ênfase3 6 4 5" xfId="15493"/>
    <cellStyle name="40% - Ênfase3 6 4 6" xfId="15494"/>
    <cellStyle name="40% - Ênfase3 6 4 7" xfId="15495"/>
    <cellStyle name="40% - Ênfase3 6 4 8" xfId="15496"/>
    <cellStyle name="40% - Ênfase3 6 4 9" xfId="15497"/>
    <cellStyle name="40% - Ênfase3 7" xfId="15498"/>
    <cellStyle name="40% - Ênfase3 7 2" xfId="15499"/>
    <cellStyle name="40% - Ênfase3 7 3" xfId="15500"/>
    <cellStyle name="40% - Ênfase3 7 3 10" xfId="15501"/>
    <cellStyle name="40% - Ênfase3 7 3 11" xfId="15502"/>
    <cellStyle name="40% - Ênfase3 7 3 12" xfId="15503"/>
    <cellStyle name="40% - Ênfase3 7 3 2" xfId="15504"/>
    <cellStyle name="40% - Ênfase3 7 3 3" xfId="15505"/>
    <cellStyle name="40% - Ênfase3 7 3 3 2" xfId="15506"/>
    <cellStyle name="40% - Ênfase3 7 3 3 2 2" xfId="15507"/>
    <cellStyle name="40% - Ênfase3 7 3 3 2 2 2" xfId="15508"/>
    <cellStyle name="40% - Ênfase3 7 3 3 2 3" xfId="15509"/>
    <cellStyle name="40% - Ênfase3 7 3 3 2 4" xfId="15510"/>
    <cellStyle name="40% - Ênfase3 7 3 3 2 5" xfId="15511"/>
    <cellStyle name="40% - Ênfase3 7 3 3 2 6" xfId="15512"/>
    <cellStyle name="40% - Ênfase3 7 3 3 3" xfId="15513"/>
    <cellStyle name="40% - Ênfase3 7 3 3 3 2" xfId="15514"/>
    <cellStyle name="40% - Ênfase3 7 3 3 3 3" xfId="15515"/>
    <cellStyle name="40% - Ênfase3 7 3 3 3 4" xfId="15516"/>
    <cellStyle name="40% - Ênfase3 7 3 3 4" xfId="15517"/>
    <cellStyle name="40% - Ênfase3 7 3 3 5" xfId="15518"/>
    <cellStyle name="40% - Ênfase3 7 3 3 6" xfId="15519"/>
    <cellStyle name="40% - Ênfase3 7 3 3 7" xfId="15520"/>
    <cellStyle name="40% - Ênfase3 7 3 3 8" xfId="15521"/>
    <cellStyle name="40% - Ênfase3 7 3 3 9" xfId="15522"/>
    <cellStyle name="40% - Ênfase3 7 3 4" xfId="15523"/>
    <cellStyle name="40% - Ênfase3 7 3 4 2" xfId="15524"/>
    <cellStyle name="40% - Ênfase3 7 3 4 2 2" xfId="15525"/>
    <cellStyle name="40% - Ênfase3 7 3 4 2 2 2" xfId="15526"/>
    <cellStyle name="40% - Ênfase3 7 3 4 2 3" xfId="15527"/>
    <cellStyle name="40% - Ênfase3 7 3 4 2 4" xfId="15528"/>
    <cellStyle name="40% - Ênfase3 7 3 4 2 5" xfId="15529"/>
    <cellStyle name="40% - Ênfase3 7 3 4 2 6" xfId="15530"/>
    <cellStyle name="40% - Ênfase3 7 3 4 3" xfId="15531"/>
    <cellStyle name="40% - Ênfase3 7 3 4 3 2" xfId="15532"/>
    <cellStyle name="40% - Ênfase3 7 3 4 3 3" xfId="15533"/>
    <cellStyle name="40% - Ênfase3 7 3 4 4" xfId="15534"/>
    <cellStyle name="40% - Ênfase3 7 3 4 5" xfId="15535"/>
    <cellStyle name="40% - Ênfase3 7 3 4 6" xfId="15536"/>
    <cellStyle name="40% - Ênfase3 7 3 4 7" xfId="15537"/>
    <cellStyle name="40% - Ênfase3 7 3 4 8" xfId="15538"/>
    <cellStyle name="40% - Ênfase3 7 3 5" xfId="15539"/>
    <cellStyle name="40% - Ênfase3 7 3 5 2" xfId="15540"/>
    <cellStyle name="40% - Ênfase3 7 3 5 2 2" xfId="15541"/>
    <cellStyle name="40% - Ênfase3 7 3 5 3" xfId="15542"/>
    <cellStyle name="40% - Ênfase3 7 3 5 4" xfId="15543"/>
    <cellStyle name="40% - Ênfase3 7 3 5 5" xfId="15544"/>
    <cellStyle name="40% - Ênfase3 7 3 5 6" xfId="15545"/>
    <cellStyle name="40% - Ênfase3 7 3 6" xfId="15546"/>
    <cellStyle name="40% - Ênfase3 7 3 6 2" xfId="15547"/>
    <cellStyle name="40% - Ênfase3 7 3 6 3" xfId="15548"/>
    <cellStyle name="40% - Ênfase3 7 3 6 4" xfId="15549"/>
    <cellStyle name="40% - Ênfase3 7 3 7" xfId="15550"/>
    <cellStyle name="40% - Ênfase3 7 3 8" xfId="15551"/>
    <cellStyle name="40% - Ênfase3 7 3 9" xfId="15552"/>
    <cellStyle name="40% - Ênfase3 7 4" xfId="15553"/>
    <cellStyle name="40% - Ênfase3 7 4 10" xfId="15554"/>
    <cellStyle name="40% - Ênfase3 7 4 2" xfId="15555"/>
    <cellStyle name="40% - Ênfase3 7 4 2 2" xfId="15556"/>
    <cellStyle name="40% - Ênfase3 7 4 2 2 2" xfId="15557"/>
    <cellStyle name="40% - Ênfase3 7 4 2 2 2 2" xfId="15558"/>
    <cellStyle name="40% - Ênfase3 7 4 2 2 3" xfId="15559"/>
    <cellStyle name="40% - Ênfase3 7 4 2 2 4" xfId="15560"/>
    <cellStyle name="40% - Ênfase3 7 4 2 2 5" xfId="15561"/>
    <cellStyle name="40% - Ênfase3 7 4 2 2 6" xfId="15562"/>
    <cellStyle name="40% - Ênfase3 7 4 2 3" xfId="15563"/>
    <cellStyle name="40% - Ênfase3 7 4 2 3 2" xfId="15564"/>
    <cellStyle name="40% - Ênfase3 7 4 2 3 3" xfId="15565"/>
    <cellStyle name="40% - Ênfase3 7 4 2 4" xfId="15566"/>
    <cellStyle name="40% - Ênfase3 7 4 2 5" xfId="15567"/>
    <cellStyle name="40% - Ênfase3 7 4 2 6" xfId="15568"/>
    <cellStyle name="40% - Ênfase3 7 4 2 7" xfId="15569"/>
    <cellStyle name="40% - Ênfase3 7 4 2 8" xfId="15570"/>
    <cellStyle name="40% - Ênfase3 7 4 3" xfId="15571"/>
    <cellStyle name="40% - Ênfase3 7 4 3 2" xfId="15572"/>
    <cellStyle name="40% - Ênfase3 7 4 3 2 2" xfId="15573"/>
    <cellStyle name="40% - Ênfase3 7 4 3 3" xfId="15574"/>
    <cellStyle name="40% - Ênfase3 7 4 3 4" xfId="15575"/>
    <cellStyle name="40% - Ênfase3 7 4 3 5" xfId="15576"/>
    <cellStyle name="40% - Ênfase3 7 4 3 6" xfId="15577"/>
    <cellStyle name="40% - Ênfase3 7 4 4" xfId="15578"/>
    <cellStyle name="40% - Ênfase3 7 4 4 2" xfId="15579"/>
    <cellStyle name="40% - Ênfase3 7 4 4 3" xfId="15580"/>
    <cellStyle name="40% - Ênfase3 7 4 4 4" xfId="15581"/>
    <cellStyle name="40% - Ênfase3 7 4 5" xfId="15582"/>
    <cellStyle name="40% - Ênfase3 7 4 6" xfId="15583"/>
    <cellStyle name="40% - Ênfase3 7 4 7" xfId="15584"/>
    <cellStyle name="40% - Ênfase3 7 4 8" xfId="15585"/>
    <cellStyle name="40% - Ênfase3 7 4 9" xfId="15586"/>
    <cellStyle name="40% - Ênfase3 8" xfId="15587"/>
    <cellStyle name="40% - Ênfase3 8 2" xfId="15588"/>
    <cellStyle name="40% - Ênfase3 8 3" xfId="15589"/>
    <cellStyle name="40% - Ênfase3 8 3 10" xfId="15590"/>
    <cellStyle name="40% - Ênfase3 8 3 11" xfId="15591"/>
    <cellStyle name="40% - Ênfase3 8 3 12" xfId="15592"/>
    <cellStyle name="40% - Ênfase3 8 3 2" xfId="15593"/>
    <cellStyle name="40% - Ênfase3 8 3 3" xfId="15594"/>
    <cellStyle name="40% - Ênfase3 8 3 3 2" xfId="15595"/>
    <cellStyle name="40% - Ênfase3 8 3 3 2 2" xfId="15596"/>
    <cellStyle name="40% - Ênfase3 8 3 3 2 2 2" xfId="15597"/>
    <cellStyle name="40% - Ênfase3 8 3 3 2 3" xfId="15598"/>
    <cellStyle name="40% - Ênfase3 8 3 3 2 4" xfId="15599"/>
    <cellStyle name="40% - Ênfase3 8 3 3 2 5" xfId="15600"/>
    <cellStyle name="40% - Ênfase3 8 3 3 2 6" xfId="15601"/>
    <cellStyle name="40% - Ênfase3 8 3 3 3" xfId="15602"/>
    <cellStyle name="40% - Ênfase3 8 3 3 3 2" xfId="15603"/>
    <cellStyle name="40% - Ênfase3 8 3 3 3 3" xfId="15604"/>
    <cellStyle name="40% - Ênfase3 8 3 3 3 4" xfId="15605"/>
    <cellStyle name="40% - Ênfase3 8 3 3 4" xfId="15606"/>
    <cellStyle name="40% - Ênfase3 8 3 3 5" xfId="15607"/>
    <cellStyle name="40% - Ênfase3 8 3 3 6" xfId="15608"/>
    <cellStyle name="40% - Ênfase3 8 3 3 7" xfId="15609"/>
    <cellStyle name="40% - Ênfase3 8 3 3 8" xfId="15610"/>
    <cellStyle name="40% - Ênfase3 8 3 3 9" xfId="15611"/>
    <cellStyle name="40% - Ênfase3 8 3 4" xfId="15612"/>
    <cellStyle name="40% - Ênfase3 8 3 4 2" xfId="15613"/>
    <cellStyle name="40% - Ênfase3 8 3 4 2 2" xfId="15614"/>
    <cellStyle name="40% - Ênfase3 8 3 4 2 2 2" xfId="15615"/>
    <cellStyle name="40% - Ênfase3 8 3 4 2 3" xfId="15616"/>
    <cellStyle name="40% - Ênfase3 8 3 4 2 4" xfId="15617"/>
    <cellStyle name="40% - Ênfase3 8 3 4 2 5" xfId="15618"/>
    <cellStyle name="40% - Ênfase3 8 3 4 2 6" xfId="15619"/>
    <cellStyle name="40% - Ênfase3 8 3 4 3" xfId="15620"/>
    <cellStyle name="40% - Ênfase3 8 3 4 3 2" xfId="15621"/>
    <cellStyle name="40% - Ênfase3 8 3 4 3 3" xfId="15622"/>
    <cellStyle name="40% - Ênfase3 8 3 4 4" xfId="15623"/>
    <cellStyle name="40% - Ênfase3 8 3 4 5" xfId="15624"/>
    <cellStyle name="40% - Ênfase3 8 3 4 6" xfId="15625"/>
    <cellStyle name="40% - Ênfase3 8 3 4 7" xfId="15626"/>
    <cellStyle name="40% - Ênfase3 8 3 4 8" xfId="15627"/>
    <cellStyle name="40% - Ênfase3 8 3 5" xfId="15628"/>
    <cellStyle name="40% - Ênfase3 8 3 5 2" xfId="15629"/>
    <cellStyle name="40% - Ênfase3 8 3 5 2 2" xfId="15630"/>
    <cellStyle name="40% - Ênfase3 8 3 5 3" xfId="15631"/>
    <cellStyle name="40% - Ênfase3 8 3 5 4" xfId="15632"/>
    <cellStyle name="40% - Ênfase3 8 3 5 5" xfId="15633"/>
    <cellStyle name="40% - Ênfase3 8 3 5 6" xfId="15634"/>
    <cellStyle name="40% - Ênfase3 8 3 6" xfId="15635"/>
    <cellStyle name="40% - Ênfase3 8 3 6 2" xfId="15636"/>
    <cellStyle name="40% - Ênfase3 8 3 6 3" xfId="15637"/>
    <cellStyle name="40% - Ênfase3 8 3 6 4" xfId="15638"/>
    <cellStyle name="40% - Ênfase3 8 3 7" xfId="15639"/>
    <cellStyle name="40% - Ênfase3 8 3 8" xfId="15640"/>
    <cellStyle name="40% - Ênfase3 8 3 9" xfId="15641"/>
    <cellStyle name="40% - Ênfase3 8 4" xfId="15642"/>
    <cellStyle name="40% - Ênfase3 8 4 10" xfId="15643"/>
    <cellStyle name="40% - Ênfase3 8 4 2" xfId="15644"/>
    <cellStyle name="40% - Ênfase3 8 4 2 2" xfId="15645"/>
    <cellStyle name="40% - Ênfase3 8 4 2 2 2" xfId="15646"/>
    <cellStyle name="40% - Ênfase3 8 4 2 2 2 2" xfId="15647"/>
    <cellStyle name="40% - Ênfase3 8 4 2 2 3" xfId="15648"/>
    <cellStyle name="40% - Ênfase3 8 4 2 2 4" xfId="15649"/>
    <cellStyle name="40% - Ênfase3 8 4 2 2 5" xfId="15650"/>
    <cellStyle name="40% - Ênfase3 8 4 2 2 6" xfId="15651"/>
    <cellStyle name="40% - Ênfase3 8 4 2 3" xfId="15652"/>
    <cellStyle name="40% - Ênfase3 8 4 2 3 2" xfId="15653"/>
    <cellStyle name="40% - Ênfase3 8 4 2 3 3" xfId="15654"/>
    <cellStyle name="40% - Ênfase3 8 4 2 4" xfId="15655"/>
    <cellStyle name="40% - Ênfase3 8 4 2 5" xfId="15656"/>
    <cellStyle name="40% - Ênfase3 8 4 2 6" xfId="15657"/>
    <cellStyle name="40% - Ênfase3 8 4 2 7" xfId="15658"/>
    <cellStyle name="40% - Ênfase3 8 4 2 8" xfId="15659"/>
    <cellStyle name="40% - Ênfase3 8 4 3" xfId="15660"/>
    <cellStyle name="40% - Ênfase3 8 4 3 2" xfId="15661"/>
    <cellStyle name="40% - Ênfase3 8 4 3 2 2" xfId="15662"/>
    <cellStyle name="40% - Ênfase3 8 4 3 3" xfId="15663"/>
    <cellStyle name="40% - Ênfase3 8 4 3 4" xfId="15664"/>
    <cellStyle name="40% - Ênfase3 8 4 3 5" xfId="15665"/>
    <cellStyle name="40% - Ênfase3 8 4 3 6" xfId="15666"/>
    <cellStyle name="40% - Ênfase3 8 4 4" xfId="15667"/>
    <cellStyle name="40% - Ênfase3 8 4 4 2" xfId="15668"/>
    <cellStyle name="40% - Ênfase3 8 4 4 3" xfId="15669"/>
    <cellStyle name="40% - Ênfase3 8 4 4 4" xfId="15670"/>
    <cellStyle name="40% - Ênfase3 8 4 5" xfId="15671"/>
    <cellStyle name="40% - Ênfase3 8 4 6" xfId="15672"/>
    <cellStyle name="40% - Ênfase3 8 4 7" xfId="15673"/>
    <cellStyle name="40% - Ênfase3 8 4 8" xfId="15674"/>
    <cellStyle name="40% - Ênfase3 8 4 9" xfId="15675"/>
    <cellStyle name="40% - Ênfase3 9" xfId="15676"/>
    <cellStyle name="40% - Ênfase3 9 2" xfId="15677"/>
    <cellStyle name="40% - Ênfase3 9 3" xfId="15678"/>
    <cellStyle name="40% - Ênfase3 9 3 10" xfId="15679"/>
    <cellStyle name="40% - Ênfase3 9 3 11" xfId="15680"/>
    <cellStyle name="40% - Ênfase3 9 3 12" xfId="15681"/>
    <cellStyle name="40% - Ênfase3 9 3 2" xfId="15682"/>
    <cellStyle name="40% - Ênfase3 9 3 3" xfId="15683"/>
    <cellStyle name="40% - Ênfase3 9 3 3 2" xfId="15684"/>
    <cellStyle name="40% - Ênfase3 9 3 3 2 2" xfId="15685"/>
    <cellStyle name="40% - Ênfase3 9 3 3 2 2 2" xfId="15686"/>
    <cellStyle name="40% - Ênfase3 9 3 3 2 3" xfId="15687"/>
    <cellStyle name="40% - Ênfase3 9 3 3 2 4" xfId="15688"/>
    <cellStyle name="40% - Ênfase3 9 3 3 2 5" xfId="15689"/>
    <cellStyle name="40% - Ênfase3 9 3 3 2 6" xfId="15690"/>
    <cellStyle name="40% - Ênfase3 9 3 3 3" xfId="15691"/>
    <cellStyle name="40% - Ênfase3 9 3 3 3 2" xfId="15692"/>
    <cellStyle name="40% - Ênfase3 9 3 3 3 3" xfId="15693"/>
    <cellStyle name="40% - Ênfase3 9 3 3 3 4" xfId="15694"/>
    <cellStyle name="40% - Ênfase3 9 3 3 4" xfId="15695"/>
    <cellStyle name="40% - Ênfase3 9 3 3 5" xfId="15696"/>
    <cellStyle name="40% - Ênfase3 9 3 3 6" xfId="15697"/>
    <cellStyle name="40% - Ênfase3 9 3 3 7" xfId="15698"/>
    <cellStyle name="40% - Ênfase3 9 3 3 8" xfId="15699"/>
    <cellStyle name="40% - Ênfase3 9 3 3 9" xfId="15700"/>
    <cellStyle name="40% - Ênfase3 9 3 4" xfId="15701"/>
    <cellStyle name="40% - Ênfase3 9 3 4 2" xfId="15702"/>
    <cellStyle name="40% - Ênfase3 9 3 4 2 2" xfId="15703"/>
    <cellStyle name="40% - Ênfase3 9 3 4 2 2 2" xfId="15704"/>
    <cellStyle name="40% - Ênfase3 9 3 4 2 3" xfId="15705"/>
    <cellStyle name="40% - Ênfase3 9 3 4 2 4" xfId="15706"/>
    <cellStyle name="40% - Ênfase3 9 3 4 2 5" xfId="15707"/>
    <cellStyle name="40% - Ênfase3 9 3 4 2 6" xfId="15708"/>
    <cellStyle name="40% - Ênfase3 9 3 4 3" xfId="15709"/>
    <cellStyle name="40% - Ênfase3 9 3 4 3 2" xfId="15710"/>
    <cellStyle name="40% - Ênfase3 9 3 4 3 3" xfId="15711"/>
    <cellStyle name="40% - Ênfase3 9 3 4 4" xfId="15712"/>
    <cellStyle name="40% - Ênfase3 9 3 4 5" xfId="15713"/>
    <cellStyle name="40% - Ênfase3 9 3 4 6" xfId="15714"/>
    <cellStyle name="40% - Ênfase3 9 3 4 7" xfId="15715"/>
    <cellStyle name="40% - Ênfase3 9 3 4 8" xfId="15716"/>
    <cellStyle name="40% - Ênfase3 9 3 5" xfId="15717"/>
    <cellStyle name="40% - Ênfase3 9 3 5 2" xfId="15718"/>
    <cellStyle name="40% - Ênfase3 9 3 5 2 2" xfId="15719"/>
    <cellStyle name="40% - Ênfase3 9 3 5 3" xfId="15720"/>
    <cellStyle name="40% - Ênfase3 9 3 5 4" xfId="15721"/>
    <cellStyle name="40% - Ênfase3 9 3 5 5" xfId="15722"/>
    <cellStyle name="40% - Ênfase3 9 3 5 6" xfId="15723"/>
    <cellStyle name="40% - Ênfase3 9 3 6" xfId="15724"/>
    <cellStyle name="40% - Ênfase3 9 3 6 2" xfId="15725"/>
    <cellStyle name="40% - Ênfase3 9 3 6 3" xfId="15726"/>
    <cellStyle name="40% - Ênfase3 9 3 6 4" xfId="15727"/>
    <cellStyle name="40% - Ênfase3 9 3 7" xfId="15728"/>
    <cellStyle name="40% - Ênfase3 9 3 8" xfId="15729"/>
    <cellStyle name="40% - Ênfase3 9 3 9" xfId="15730"/>
    <cellStyle name="40% - Ênfase3 9 4" xfId="15731"/>
    <cellStyle name="40% - Ênfase3 9 4 10" xfId="15732"/>
    <cellStyle name="40% - Ênfase3 9 4 2" xfId="15733"/>
    <cellStyle name="40% - Ênfase3 9 4 2 2" xfId="15734"/>
    <cellStyle name="40% - Ênfase3 9 4 2 2 2" xfId="15735"/>
    <cellStyle name="40% - Ênfase3 9 4 2 2 2 2" xfId="15736"/>
    <cellStyle name="40% - Ênfase3 9 4 2 2 3" xfId="15737"/>
    <cellStyle name="40% - Ênfase3 9 4 2 2 4" xfId="15738"/>
    <cellStyle name="40% - Ênfase3 9 4 2 2 5" xfId="15739"/>
    <cellStyle name="40% - Ênfase3 9 4 2 2 6" xfId="15740"/>
    <cellStyle name="40% - Ênfase3 9 4 2 3" xfId="15741"/>
    <cellStyle name="40% - Ênfase3 9 4 2 3 2" xfId="15742"/>
    <cellStyle name="40% - Ênfase3 9 4 2 3 3" xfId="15743"/>
    <cellStyle name="40% - Ênfase3 9 4 2 4" xfId="15744"/>
    <cellStyle name="40% - Ênfase3 9 4 2 5" xfId="15745"/>
    <cellStyle name="40% - Ênfase3 9 4 2 6" xfId="15746"/>
    <cellStyle name="40% - Ênfase3 9 4 2 7" xfId="15747"/>
    <cellStyle name="40% - Ênfase3 9 4 2 8" xfId="15748"/>
    <cellStyle name="40% - Ênfase3 9 4 3" xfId="15749"/>
    <cellStyle name="40% - Ênfase3 9 4 3 2" xfId="15750"/>
    <cellStyle name="40% - Ênfase3 9 4 3 2 2" xfId="15751"/>
    <cellStyle name="40% - Ênfase3 9 4 3 3" xfId="15752"/>
    <cellStyle name="40% - Ênfase3 9 4 3 4" xfId="15753"/>
    <cellStyle name="40% - Ênfase3 9 4 3 5" xfId="15754"/>
    <cellStyle name="40% - Ênfase3 9 4 3 6" xfId="15755"/>
    <cellStyle name="40% - Ênfase3 9 4 4" xfId="15756"/>
    <cellStyle name="40% - Ênfase3 9 4 4 2" xfId="15757"/>
    <cellStyle name="40% - Ênfase3 9 4 4 3" xfId="15758"/>
    <cellStyle name="40% - Ênfase3 9 4 4 4" xfId="15759"/>
    <cellStyle name="40% - Ênfase3 9 4 5" xfId="15760"/>
    <cellStyle name="40% - Ênfase3 9 4 6" xfId="15761"/>
    <cellStyle name="40% - Ênfase3 9 4 7" xfId="15762"/>
    <cellStyle name="40% - Ênfase3 9 4 8" xfId="15763"/>
    <cellStyle name="40% - Ênfase3 9 4 9" xfId="15764"/>
    <cellStyle name="40% - Ênfase4 10" xfId="15765"/>
    <cellStyle name="40% - Ênfase4 10 10" xfId="15766"/>
    <cellStyle name="40% - Ênfase4 10 11" xfId="15767"/>
    <cellStyle name="40% - Ênfase4 10 12" xfId="15768"/>
    <cellStyle name="40% - Ênfase4 10 13" xfId="15769"/>
    <cellStyle name="40% - Ênfase4 10 14" xfId="15770"/>
    <cellStyle name="40% - Ênfase4 10 15" xfId="15771"/>
    <cellStyle name="40% - Ênfase4 10 2" xfId="15772"/>
    <cellStyle name="40% - Ênfase4 10 3" xfId="15773"/>
    <cellStyle name="40% - Ênfase4 10 3 10" xfId="15774"/>
    <cellStyle name="40% - Ênfase4 10 3 2" xfId="15775"/>
    <cellStyle name="40% - Ênfase4 10 3 2 2" xfId="15776"/>
    <cellStyle name="40% - Ênfase4 10 3 2 2 2" xfId="15777"/>
    <cellStyle name="40% - Ênfase4 10 3 2 2 2 2" xfId="15778"/>
    <cellStyle name="40% - Ênfase4 10 3 2 2 3" xfId="15779"/>
    <cellStyle name="40% - Ênfase4 10 3 2 2 4" xfId="15780"/>
    <cellStyle name="40% - Ênfase4 10 3 2 2 5" xfId="15781"/>
    <cellStyle name="40% - Ênfase4 10 3 2 2 6" xfId="15782"/>
    <cellStyle name="40% - Ênfase4 10 3 2 3" xfId="15783"/>
    <cellStyle name="40% - Ênfase4 10 3 2 3 2" xfId="15784"/>
    <cellStyle name="40% - Ênfase4 10 3 2 3 3" xfId="15785"/>
    <cellStyle name="40% - Ênfase4 10 3 2 4" xfId="15786"/>
    <cellStyle name="40% - Ênfase4 10 3 2 5" xfId="15787"/>
    <cellStyle name="40% - Ênfase4 10 3 2 6" xfId="15788"/>
    <cellStyle name="40% - Ênfase4 10 3 2 7" xfId="15789"/>
    <cellStyle name="40% - Ênfase4 10 3 2 8" xfId="15790"/>
    <cellStyle name="40% - Ênfase4 10 3 3" xfId="15791"/>
    <cellStyle name="40% - Ênfase4 10 3 3 2" xfId="15792"/>
    <cellStyle name="40% - Ênfase4 10 3 3 2 2" xfId="15793"/>
    <cellStyle name="40% - Ênfase4 10 3 3 3" xfId="15794"/>
    <cellStyle name="40% - Ênfase4 10 3 3 4" xfId="15795"/>
    <cellStyle name="40% - Ênfase4 10 3 3 5" xfId="15796"/>
    <cellStyle name="40% - Ênfase4 10 3 3 6" xfId="15797"/>
    <cellStyle name="40% - Ênfase4 10 3 4" xfId="15798"/>
    <cellStyle name="40% - Ênfase4 10 3 4 2" xfId="15799"/>
    <cellStyle name="40% - Ênfase4 10 3 4 3" xfId="15800"/>
    <cellStyle name="40% - Ênfase4 10 3 4 4" xfId="15801"/>
    <cellStyle name="40% - Ênfase4 10 3 5" xfId="15802"/>
    <cellStyle name="40% - Ênfase4 10 3 6" xfId="15803"/>
    <cellStyle name="40% - Ênfase4 10 3 7" xfId="15804"/>
    <cellStyle name="40% - Ênfase4 10 3 8" xfId="15805"/>
    <cellStyle name="40% - Ênfase4 10 3 9" xfId="15806"/>
    <cellStyle name="40% - Ênfase4 10 4" xfId="15807"/>
    <cellStyle name="40% - Ênfase4 10 4 10" xfId="15808"/>
    <cellStyle name="40% - Ênfase4 10 4 2" xfId="15809"/>
    <cellStyle name="40% - Ênfase4 10 4 2 2" xfId="15810"/>
    <cellStyle name="40% - Ênfase4 10 4 2 2 2" xfId="15811"/>
    <cellStyle name="40% - Ênfase4 10 4 2 2 2 2" xfId="15812"/>
    <cellStyle name="40% - Ênfase4 10 4 2 2 3" xfId="15813"/>
    <cellStyle name="40% - Ênfase4 10 4 2 2 4" xfId="15814"/>
    <cellStyle name="40% - Ênfase4 10 4 2 2 5" xfId="15815"/>
    <cellStyle name="40% - Ênfase4 10 4 2 2 6" xfId="15816"/>
    <cellStyle name="40% - Ênfase4 10 4 2 3" xfId="15817"/>
    <cellStyle name="40% - Ênfase4 10 4 2 3 2" xfId="15818"/>
    <cellStyle name="40% - Ênfase4 10 4 2 3 3" xfId="15819"/>
    <cellStyle name="40% - Ênfase4 10 4 2 4" xfId="15820"/>
    <cellStyle name="40% - Ênfase4 10 4 2 5" xfId="15821"/>
    <cellStyle name="40% - Ênfase4 10 4 2 6" xfId="15822"/>
    <cellStyle name="40% - Ênfase4 10 4 2 7" xfId="15823"/>
    <cellStyle name="40% - Ênfase4 10 4 2 8" xfId="15824"/>
    <cellStyle name="40% - Ênfase4 10 4 3" xfId="15825"/>
    <cellStyle name="40% - Ênfase4 10 4 3 2" xfId="15826"/>
    <cellStyle name="40% - Ênfase4 10 4 3 2 2" xfId="15827"/>
    <cellStyle name="40% - Ênfase4 10 4 3 3" xfId="15828"/>
    <cellStyle name="40% - Ênfase4 10 4 3 4" xfId="15829"/>
    <cellStyle name="40% - Ênfase4 10 4 3 5" xfId="15830"/>
    <cellStyle name="40% - Ênfase4 10 4 3 6" xfId="15831"/>
    <cellStyle name="40% - Ênfase4 10 4 4" xfId="15832"/>
    <cellStyle name="40% - Ênfase4 10 4 4 2" xfId="15833"/>
    <cellStyle name="40% - Ênfase4 10 4 4 3" xfId="15834"/>
    <cellStyle name="40% - Ênfase4 10 4 4 4" xfId="15835"/>
    <cellStyle name="40% - Ênfase4 10 4 5" xfId="15836"/>
    <cellStyle name="40% - Ênfase4 10 4 6" xfId="15837"/>
    <cellStyle name="40% - Ênfase4 10 4 7" xfId="15838"/>
    <cellStyle name="40% - Ênfase4 10 4 8" xfId="15839"/>
    <cellStyle name="40% - Ênfase4 10 4 9" xfId="15840"/>
    <cellStyle name="40% - Ênfase4 10 5" xfId="15841"/>
    <cellStyle name="40% - Ênfase4 10 5 10" xfId="15842"/>
    <cellStyle name="40% - Ênfase4 10 5 2" xfId="15843"/>
    <cellStyle name="40% - Ênfase4 10 5 2 2" xfId="15844"/>
    <cellStyle name="40% - Ênfase4 10 5 2 2 2" xfId="15845"/>
    <cellStyle name="40% - Ênfase4 10 5 2 2 2 2" xfId="15846"/>
    <cellStyle name="40% - Ênfase4 10 5 2 2 3" xfId="15847"/>
    <cellStyle name="40% - Ênfase4 10 5 2 2 4" xfId="15848"/>
    <cellStyle name="40% - Ênfase4 10 5 2 2 5" xfId="15849"/>
    <cellStyle name="40% - Ênfase4 10 5 2 2 6" xfId="15850"/>
    <cellStyle name="40% - Ênfase4 10 5 2 3" xfId="15851"/>
    <cellStyle name="40% - Ênfase4 10 5 2 3 2" xfId="15852"/>
    <cellStyle name="40% - Ênfase4 10 5 2 3 3" xfId="15853"/>
    <cellStyle name="40% - Ênfase4 10 5 2 4" xfId="15854"/>
    <cellStyle name="40% - Ênfase4 10 5 2 5" xfId="15855"/>
    <cellStyle name="40% - Ênfase4 10 5 2 6" xfId="15856"/>
    <cellStyle name="40% - Ênfase4 10 5 2 7" xfId="15857"/>
    <cellStyle name="40% - Ênfase4 10 5 2 8" xfId="15858"/>
    <cellStyle name="40% - Ênfase4 10 5 3" xfId="15859"/>
    <cellStyle name="40% - Ênfase4 10 5 3 2" xfId="15860"/>
    <cellStyle name="40% - Ênfase4 10 5 3 2 2" xfId="15861"/>
    <cellStyle name="40% - Ênfase4 10 5 3 3" xfId="15862"/>
    <cellStyle name="40% - Ênfase4 10 5 3 4" xfId="15863"/>
    <cellStyle name="40% - Ênfase4 10 5 3 5" xfId="15864"/>
    <cellStyle name="40% - Ênfase4 10 5 3 6" xfId="15865"/>
    <cellStyle name="40% - Ênfase4 10 5 4" xfId="15866"/>
    <cellStyle name="40% - Ênfase4 10 5 4 2" xfId="15867"/>
    <cellStyle name="40% - Ênfase4 10 5 4 3" xfId="15868"/>
    <cellStyle name="40% - Ênfase4 10 5 4 4" xfId="15869"/>
    <cellStyle name="40% - Ênfase4 10 5 5" xfId="15870"/>
    <cellStyle name="40% - Ênfase4 10 5 6" xfId="15871"/>
    <cellStyle name="40% - Ênfase4 10 5 7" xfId="15872"/>
    <cellStyle name="40% - Ênfase4 10 5 8" xfId="15873"/>
    <cellStyle name="40% - Ênfase4 10 5 9" xfId="15874"/>
    <cellStyle name="40% - Ênfase4 10 6" xfId="15875"/>
    <cellStyle name="40% - Ênfase4 10 6 2" xfId="15876"/>
    <cellStyle name="40% - Ênfase4 10 6 2 2" xfId="15877"/>
    <cellStyle name="40% - Ênfase4 10 6 2 2 2" xfId="15878"/>
    <cellStyle name="40% - Ênfase4 10 6 2 3" xfId="15879"/>
    <cellStyle name="40% - Ênfase4 10 6 2 4" xfId="15880"/>
    <cellStyle name="40% - Ênfase4 10 6 2 5" xfId="15881"/>
    <cellStyle name="40% - Ênfase4 10 6 2 6" xfId="15882"/>
    <cellStyle name="40% - Ênfase4 10 6 3" xfId="15883"/>
    <cellStyle name="40% - Ênfase4 10 6 3 2" xfId="15884"/>
    <cellStyle name="40% - Ênfase4 10 6 3 3" xfId="15885"/>
    <cellStyle name="40% - Ênfase4 10 6 3 4" xfId="15886"/>
    <cellStyle name="40% - Ênfase4 10 6 4" xfId="15887"/>
    <cellStyle name="40% - Ênfase4 10 6 5" xfId="15888"/>
    <cellStyle name="40% - Ênfase4 10 6 6" xfId="15889"/>
    <cellStyle name="40% - Ênfase4 10 6 7" xfId="15890"/>
    <cellStyle name="40% - Ênfase4 10 6 8" xfId="15891"/>
    <cellStyle name="40% - Ênfase4 10 6 9" xfId="15892"/>
    <cellStyle name="40% - Ênfase4 10 7" xfId="15893"/>
    <cellStyle name="40% - Ênfase4 10 7 2" xfId="15894"/>
    <cellStyle name="40% - Ênfase4 10 7 2 2" xfId="15895"/>
    <cellStyle name="40% - Ênfase4 10 7 2 2 2" xfId="15896"/>
    <cellStyle name="40% - Ênfase4 10 7 2 3" xfId="15897"/>
    <cellStyle name="40% - Ênfase4 10 7 2 4" xfId="15898"/>
    <cellStyle name="40% - Ênfase4 10 7 2 5" xfId="15899"/>
    <cellStyle name="40% - Ênfase4 10 7 2 6" xfId="15900"/>
    <cellStyle name="40% - Ênfase4 10 7 3" xfId="15901"/>
    <cellStyle name="40% - Ênfase4 10 7 3 2" xfId="15902"/>
    <cellStyle name="40% - Ênfase4 10 7 3 3" xfId="15903"/>
    <cellStyle name="40% - Ênfase4 10 7 4" xfId="15904"/>
    <cellStyle name="40% - Ênfase4 10 7 5" xfId="15905"/>
    <cellStyle name="40% - Ênfase4 10 7 6" xfId="15906"/>
    <cellStyle name="40% - Ênfase4 10 7 7" xfId="15907"/>
    <cellStyle name="40% - Ênfase4 10 7 8" xfId="15908"/>
    <cellStyle name="40% - Ênfase4 10 8" xfId="15909"/>
    <cellStyle name="40% - Ênfase4 10 8 2" xfId="15910"/>
    <cellStyle name="40% - Ênfase4 10 8 2 2" xfId="15911"/>
    <cellStyle name="40% - Ênfase4 10 8 2 3" xfId="15912"/>
    <cellStyle name="40% - Ênfase4 10 8 3" xfId="15913"/>
    <cellStyle name="40% - Ênfase4 10 8 4" xfId="15914"/>
    <cellStyle name="40% - Ênfase4 10 8 5" xfId="15915"/>
    <cellStyle name="40% - Ênfase4 10 8 6" xfId="15916"/>
    <cellStyle name="40% - Ênfase4 10 8 7" xfId="15917"/>
    <cellStyle name="40% - Ênfase4 10 9" xfId="15918"/>
    <cellStyle name="40% - Ênfase4 10 9 2" xfId="15919"/>
    <cellStyle name="40% - Ênfase4 10 9 3" xfId="15920"/>
    <cellStyle name="40% - Ênfase4 10 9 4" xfId="15921"/>
    <cellStyle name="40% - Ênfase4 10 9 5" xfId="15922"/>
    <cellStyle name="40% - Ênfase4 10 9 6" xfId="15923"/>
    <cellStyle name="40% - Ênfase4 11" xfId="15924"/>
    <cellStyle name="40% - Ênfase4 11 10" xfId="15925"/>
    <cellStyle name="40% - Ênfase4 11 11" xfId="15926"/>
    <cellStyle name="40% - Ênfase4 11 12" xfId="15927"/>
    <cellStyle name="40% - Ênfase4 11 13" xfId="15928"/>
    <cellStyle name="40% - Ênfase4 11 14" xfId="15929"/>
    <cellStyle name="40% - Ênfase4 11 15" xfId="15930"/>
    <cellStyle name="40% - Ênfase4 11 2" xfId="15931"/>
    <cellStyle name="40% - Ênfase4 11 3" xfId="15932"/>
    <cellStyle name="40% - Ênfase4 11 3 10" xfId="15933"/>
    <cellStyle name="40% - Ênfase4 11 3 2" xfId="15934"/>
    <cellStyle name="40% - Ênfase4 11 3 2 2" xfId="15935"/>
    <cellStyle name="40% - Ênfase4 11 3 2 2 2" xfId="15936"/>
    <cellStyle name="40% - Ênfase4 11 3 2 2 2 2" xfId="15937"/>
    <cellStyle name="40% - Ênfase4 11 3 2 2 3" xfId="15938"/>
    <cellStyle name="40% - Ênfase4 11 3 2 2 4" xfId="15939"/>
    <cellStyle name="40% - Ênfase4 11 3 2 2 5" xfId="15940"/>
    <cellStyle name="40% - Ênfase4 11 3 2 2 6" xfId="15941"/>
    <cellStyle name="40% - Ênfase4 11 3 2 3" xfId="15942"/>
    <cellStyle name="40% - Ênfase4 11 3 2 3 2" xfId="15943"/>
    <cellStyle name="40% - Ênfase4 11 3 2 3 3" xfId="15944"/>
    <cellStyle name="40% - Ênfase4 11 3 2 4" xfId="15945"/>
    <cellStyle name="40% - Ênfase4 11 3 2 5" xfId="15946"/>
    <cellStyle name="40% - Ênfase4 11 3 2 6" xfId="15947"/>
    <cellStyle name="40% - Ênfase4 11 3 2 7" xfId="15948"/>
    <cellStyle name="40% - Ênfase4 11 3 2 8" xfId="15949"/>
    <cellStyle name="40% - Ênfase4 11 3 3" xfId="15950"/>
    <cellStyle name="40% - Ênfase4 11 3 3 2" xfId="15951"/>
    <cellStyle name="40% - Ênfase4 11 3 3 2 2" xfId="15952"/>
    <cellStyle name="40% - Ênfase4 11 3 3 3" xfId="15953"/>
    <cellStyle name="40% - Ênfase4 11 3 3 4" xfId="15954"/>
    <cellStyle name="40% - Ênfase4 11 3 3 5" xfId="15955"/>
    <cellStyle name="40% - Ênfase4 11 3 3 6" xfId="15956"/>
    <cellStyle name="40% - Ênfase4 11 3 4" xfId="15957"/>
    <cellStyle name="40% - Ênfase4 11 3 4 2" xfId="15958"/>
    <cellStyle name="40% - Ênfase4 11 3 4 3" xfId="15959"/>
    <cellStyle name="40% - Ênfase4 11 3 4 4" xfId="15960"/>
    <cellStyle name="40% - Ênfase4 11 3 5" xfId="15961"/>
    <cellStyle name="40% - Ênfase4 11 3 6" xfId="15962"/>
    <cellStyle name="40% - Ênfase4 11 3 7" xfId="15963"/>
    <cellStyle name="40% - Ênfase4 11 3 8" xfId="15964"/>
    <cellStyle name="40% - Ênfase4 11 3 9" xfId="15965"/>
    <cellStyle name="40% - Ênfase4 11 4" xfId="15966"/>
    <cellStyle name="40% - Ênfase4 11 4 10" xfId="15967"/>
    <cellStyle name="40% - Ênfase4 11 4 2" xfId="15968"/>
    <cellStyle name="40% - Ênfase4 11 4 2 2" xfId="15969"/>
    <cellStyle name="40% - Ênfase4 11 4 2 2 2" xfId="15970"/>
    <cellStyle name="40% - Ênfase4 11 4 2 2 2 2" xfId="15971"/>
    <cellStyle name="40% - Ênfase4 11 4 2 2 3" xfId="15972"/>
    <cellStyle name="40% - Ênfase4 11 4 2 2 4" xfId="15973"/>
    <cellStyle name="40% - Ênfase4 11 4 2 2 5" xfId="15974"/>
    <cellStyle name="40% - Ênfase4 11 4 2 2 6" xfId="15975"/>
    <cellStyle name="40% - Ênfase4 11 4 2 3" xfId="15976"/>
    <cellStyle name="40% - Ênfase4 11 4 2 3 2" xfId="15977"/>
    <cellStyle name="40% - Ênfase4 11 4 2 3 3" xfId="15978"/>
    <cellStyle name="40% - Ênfase4 11 4 2 4" xfId="15979"/>
    <cellStyle name="40% - Ênfase4 11 4 2 5" xfId="15980"/>
    <cellStyle name="40% - Ênfase4 11 4 2 6" xfId="15981"/>
    <cellStyle name="40% - Ênfase4 11 4 2 7" xfId="15982"/>
    <cellStyle name="40% - Ênfase4 11 4 2 8" xfId="15983"/>
    <cellStyle name="40% - Ênfase4 11 4 3" xfId="15984"/>
    <cellStyle name="40% - Ênfase4 11 4 3 2" xfId="15985"/>
    <cellStyle name="40% - Ênfase4 11 4 3 2 2" xfId="15986"/>
    <cellStyle name="40% - Ênfase4 11 4 3 3" xfId="15987"/>
    <cellStyle name="40% - Ênfase4 11 4 3 4" xfId="15988"/>
    <cellStyle name="40% - Ênfase4 11 4 3 5" xfId="15989"/>
    <cellStyle name="40% - Ênfase4 11 4 3 6" xfId="15990"/>
    <cellStyle name="40% - Ênfase4 11 4 4" xfId="15991"/>
    <cellStyle name="40% - Ênfase4 11 4 4 2" xfId="15992"/>
    <cellStyle name="40% - Ênfase4 11 4 4 3" xfId="15993"/>
    <cellStyle name="40% - Ênfase4 11 4 4 4" xfId="15994"/>
    <cellStyle name="40% - Ênfase4 11 4 5" xfId="15995"/>
    <cellStyle name="40% - Ênfase4 11 4 6" xfId="15996"/>
    <cellStyle name="40% - Ênfase4 11 4 7" xfId="15997"/>
    <cellStyle name="40% - Ênfase4 11 4 8" xfId="15998"/>
    <cellStyle name="40% - Ênfase4 11 4 9" xfId="15999"/>
    <cellStyle name="40% - Ênfase4 11 5" xfId="16000"/>
    <cellStyle name="40% - Ênfase4 11 5 10" xfId="16001"/>
    <cellStyle name="40% - Ênfase4 11 5 2" xfId="16002"/>
    <cellStyle name="40% - Ênfase4 11 5 2 2" xfId="16003"/>
    <cellStyle name="40% - Ênfase4 11 5 2 2 2" xfId="16004"/>
    <cellStyle name="40% - Ênfase4 11 5 2 2 2 2" xfId="16005"/>
    <cellStyle name="40% - Ênfase4 11 5 2 2 3" xfId="16006"/>
    <cellStyle name="40% - Ênfase4 11 5 2 2 4" xfId="16007"/>
    <cellStyle name="40% - Ênfase4 11 5 2 2 5" xfId="16008"/>
    <cellStyle name="40% - Ênfase4 11 5 2 2 6" xfId="16009"/>
    <cellStyle name="40% - Ênfase4 11 5 2 3" xfId="16010"/>
    <cellStyle name="40% - Ênfase4 11 5 2 3 2" xfId="16011"/>
    <cellStyle name="40% - Ênfase4 11 5 2 3 3" xfId="16012"/>
    <cellStyle name="40% - Ênfase4 11 5 2 4" xfId="16013"/>
    <cellStyle name="40% - Ênfase4 11 5 2 5" xfId="16014"/>
    <cellStyle name="40% - Ênfase4 11 5 2 6" xfId="16015"/>
    <cellStyle name="40% - Ênfase4 11 5 2 7" xfId="16016"/>
    <cellStyle name="40% - Ênfase4 11 5 2 8" xfId="16017"/>
    <cellStyle name="40% - Ênfase4 11 5 3" xfId="16018"/>
    <cellStyle name="40% - Ênfase4 11 5 3 2" xfId="16019"/>
    <cellStyle name="40% - Ênfase4 11 5 3 2 2" xfId="16020"/>
    <cellStyle name="40% - Ênfase4 11 5 3 3" xfId="16021"/>
    <cellStyle name="40% - Ênfase4 11 5 3 4" xfId="16022"/>
    <cellStyle name="40% - Ênfase4 11 5 3 5" xfId="16023"/>
    <cellStyle name="40% - Ênfase4 11 5 3 6" xfId="16024"/>
    <cellStyle name="40% - Ênfase4 11 5 4" xfId="16025"/>
    <cellStyle name="40% - Ênfase4 11 5 4 2" xfId="16026"/>
    <cellStyle name="40% - Ênfase4 11 5 4 3" xfId="16027"/>
    <cellStyle name="40% - Ênfase4 11 5 4 4" xfId="16028"/>
    <cellStyle name="40% - Ênfase4 11 5 5" xfId="16029"/>
    <cellStyle name="40% - Ênfase4 11 5 6" xfId="16030"/>
    <cellStyle name="40% - Ênfase4 11 5 7" xfId="16031"/>
    <cellStyle name="40% - Ênfase4 11 5 8" xfId="16032"/>
    <cellStyle name="40% - Ênfase4 11 5 9" xfId="16033"/>
    <cellStyle name="40% - Ênfase4 11 6" xfId="16034"/>
    <cellStyle name="40% - Ênfase4 11 6 2" xfId="16035"/>
    <cellStyle name="40% - Ênfase4 11 6 2 2" xfId="16036"/>
    <cellStyle name="40% - Ênfase4 11 6 2 2 2" xfId="16037"/>
    <cellStyle name="40% - Ênfase4 11 6 2 3" xfId="16038"/>
    <cellStyle name="40% - Ênfase4 11 6 2 4" xfId="16039"/>
    <cellStyle name="40% - Ênfase4 11 6 2 5" xfId="16040"/>
    <cellStyle name="40% - Ênfase4 11 6 2 6" xfId="16041"/>
    <cellStyle name="40% - Ênfase4 11 6 3" xfId="16042"/>
    <cellStyle name="40% - Ênfase4 11 6 3 2" xfId="16043"/>
    <cellStyle name="40% - Ênfase4 11 6 3 3" xfId="16044"/>
    <cellStyle name="40% - Ênfase4 11 6 3 4" xfId="16045"/>
    <cellStyle name="40% - Ênfase4 11 6 4" xfId="16046"/>
    <cellStyle name="40% - Ênfase4 11 6 5" xfId="16047"/>
    <cellStyle name="40% - Ênfase4 11 6 6" xfId="16048"/>
    <cellStyle name="40% - Ênfase4 11 6 7" xfId="16049"/>
    <cellStyle name="40% - Ênfase4 11 6 8" xfId="16050"/>
    <cellStyle name="40% - Ênfase4 11 6 9" xfId="16051"/>
    <cellStyle name="40% - Ênfase4 11 7" xfId="16052"/>
    <cellStyle name="40% - Ênfase4 11 7 2" xfId="16053"/>
    <cellStyle name="40% - Ênfase4 11 7 2 2" xfId="16054"/>
    <cellStyle name="40% - Ênfase4 11 7 2 2 2" xfId="16055"/>
    <cellStyle name="40% - Ênfase4 11 7 2 3" xfId="16056"/>
    <cellStyle name="40% - Ênfase4 11 7 2 4" xfId="16057"/>
    <cellStyle name="40% - Ênfase4 11 7 2 5" xfId="16058"/>
    <cellStyle name="40% - Ênfase4 11 7 2 6" xfId="16059"/>
    <cellStyle name="40% - Ênfase4 11 7 3" xfId="16060"/>
    <cellStyle name="40% - Ênfase4 11 7 3 2" xfId="16061"/>
    <cellStyle name="40% - Ênfase4 11 7 3 3" xfId="16062"/>
    <cellStyle name="40% - Ênfase4 11 7 4" xfId="16063"/>
    <cellStyle name="40% - Ênfase4 11 7 5" xfId="16064"/>
    <cellStyle name="40% - Ênfase4 11 7 6" xfId="16065"/>
    <cellStyle name="40% - Ênfase4 11 7 7" xfId="16066"/>
    <cellStyle name="40% - Ênfase4 11 7 8" xfId="16067"/>
    <cellStyle name="40% - Ênfase4 11 8" xfId="16068"/>
    <cellStyle name="40% - Ênfase4 11 8 2" xfId="16069"/>
    <cellStyle name="40% - Ênfase4 11 8 2 2" xfId="16070"/>
    <cellStyle name="40% - Ênfase4 11 8 2 3" xfId="16071"/>
    <cellStyle name="40% - Ênfase4 11 8 3" xfId="16072"/>
    <cellStyle name="40% - Ênfase4 11 8 4" xfId="16073"/>
    <cellStyle name="40% - Ênfase4 11 8 5" xfId="16074"/>
    <cellStyle name="40% - Ênfase4 11 8 6" xfId="16075"/>
    <cellStyle name="40% - Ênfase4 11 8 7" xfId="16076"/>
    <cellStyle name="40% - Ênfase4 11 9" xfId="16077"/>
    <cellStyle name="40% - Ênfase4 11 9 2" xfId="16078"/>
    <cellStyle name="40% - Ênfase4 11 9 3" xfId="16079"/>
    <cellStyle name="40% - Ênfase4 11 9 4" xfId="16080"/>
    <cellStyle name="40% - Ênfase4 11 9 5" xfId="16081"/>
    <cellStyle name="40% - Ênfase4 11 9 6" xfId="16082"/>
    <cellStyle name="40% - Ênfase4 12" xfId="16083"/>
    <cellStyle name="40% - Ênfase4 12 10" xfId="16084"/>
    <cellStyle name="40% - Ênfase4 12 11" xfId="16085"/>
    <cellStyle name="40% - Ênfase4 12 12" xfId="16086"/>
    <cellStyle name="40% - Ênfase4 12 13" xfId="16087"/>
    <cellStyle name="40% - Ênfase4 12 14" xfId="16088"/>
    <cellStyle name="40% - Ênfase4 12 15" xfId="16089"/>
    <cellStyle name="40% - Ênfase4 12 2" xfId="16090"/>
    <cellStyle name="40% - Ênfase4 12 3" xfId="16091"/>
    <cellStyle name="40% - Ênfase4 12 3 10" xfId="16092"/>
    <cellStyle name="40% - Ênfase4 12 3 2" xfId="16093"/>
    <cellStyle name="40% - Ênfase4 12 3 2 2" xfId="16094"/>
    <cellStyle name="40% - Ênfase4 12 3 2 2 2" xfId="16095"/>
    <cellStyle name="40% - Ênfase4 12 3 2 2 2 2" xfId="16096"/>
    <cellStyle name="40% - Ênfase4 12 3 2 2 3" xfId="16097"/>
    <cellStyle name="40% - Ênfase4 12 3 2 2 4" xfId="16098"/>
    <cellStyle name="40% - Ênfase4 12 3 2 2 5" xfId="16099"/>
    <cellStyle name="40% - Ênfase4 12 3 2 2 6" xfId="16100"/>
    <cellStyle name="40% - Ênfase4 12 3 2 3" xfId="16101"/>
    <cellStyle name="40% - Ênfase4 12 3 2 3 2" xfId="16102"/>
    <cellStyle name="40% - Ênfase4 12 3 2 3 3" xfId="16103"/>
    <cellStyle name="40% - Ênfase4 12 3 2 4" xfId="16104"/>
    <cellStyle name="40% - Ênfase4 12 3 2 5" xfId="16105"/>
    <cellStyle name="40% - Ênfase4 12 3 2 6" xfId="16106"/>
    <cellStyle name="40% - Ênfase4 12 3 2 7" xfId="16107"/>
    <cellStyle name="40% - Ênfase4 12 3 2 8" xfId="16108"/>
    <cellStyle name="40% - Ênfase4 12 3 3" xfId="16109"/>
    <cellStyle name="40% - Ênfase4 12 3 3 2" xfId="16110"/>
    <cellStyle name="40% - Ênfase4 12 3 3 2 2" xfId="16111"/>
    <cellStyle name="40% - Ênfase4 12 3 3 3" xfId="16112"/>
    <cellStyle name="40% - Ênfase4 12 3 3 4" xfId="16113"/>
    <cellStyle name="40% - Ênfase4 12 3 3 5" xfId="16114"/>
    <cellStyle name="40% - Ênfase4 12 3 3 6" xfId="16115"/>
    <cellStyle name="40% - Ênfase4 12 3 4" xfId="16116"/>
    <cellStyle name="40% - Ênfase4 12 3 4 2" xfId="16117"/>
    <cellStyle name="40% - Ênfase4 12 3 4 3" xfId="16118"/>
    <cellStyle name="40% - Ênfase4 12 3 4 4" xfId="16119"/>
    <cellStyle name="40% - Ênfase4 12 3 5" xfId="16120"/>
    <cellStyle name="40% - Ênfase4 12 3 6" xfId="16121"/>
    <cellStyle name="40% - Ênfase4 12 3 7" xfId="16122"/>
    <cellStyle name="40% - Ênfase4 12 3 8" xfId="16123"/>
    <cellStyle name="40% - Ênfase4 12 3 9" xfId="16124"/>
    <cellStyle name="40% - Ênfase4 12 4" xfId="16125"/>
    <cellStyle name="40% - Ênfase4 12 4 10" xfId="16126"/>
    <cellStyle name="40% - Ênfase4 12 4 2" xfId="16127"/>
    <cellStyle name="40% - Ênfase4 12 4 2 2" xfId="16128"/>
    <cellStyle name="40% - Ênfase4 12 4 2 2 2" xfId="16129"/>
    <cellStyle name="40% - Ênfase4 12 4 2 2 2 2" xfId="16130"/>
    <cellStyle name="40% - Ênfase4 12 4 2 2 3" xfId="16131"/>
    <cellStyle name="40% - Ênfase4 12 4 2 2 4" xfId="16132"/>
    <cellStyle name="40% - Ênfase4 12 4 2 2 5" xfId="16133"/>
    <cellStyle name="40% - Ênfase4 12 4 2 2 6" xfId="16134"/>
    <cellStyle name="40% - Ênfase4 12 4 2 3" xfId="16135"/>
    <cellStyle name="40% - Ênfase4 12 4 2 3 2" xfId="16136"/>
    <cellStyle name="40% - Ênfase4 12 4 2 3 3" xfId="16137"/>
    <cellStyle name="40% - Ênfase4 12 4 2 4" xfId="16138"/>
    <cellStyle name="40% - Ênfase4 12 4 2 5" xfId="16139"/>
    <cellStyle name="40% - Ênfase4 12 4 2 6" xfId="16140"/>
    <cellStyle name="40% - Ênfase4 12 4 2 7" xfId="16141"/>
    <cellStyle name="40% - Ênfase4 12 4 2 8" xfId="16142"/>
    <cellStyle name="40% - Ênfase4 12 4 3" xfId="16143"/>
    <cellStyle name="40% - Ênfase4 12 4 3 2" xfId="16144"/>
    <cellStyle name="40% - Ênfase4 12 4 3 2 2" xfId="16145"/>
    <cellStyle name="40% - Ênfase4 12 4 3 3" xfId="16146"/>
    <cellStyle name="40% - Ênfase4 12 4 3 4" xfId="16147"/>
    <cellStyle name="40% - Ênfase4 12 4 3 5" xfId="16148"/>
    <cellStyle name="40% - Ênfase4 12 4 3 6" xfId="16149"/>
    <cellStyle name="40% - Ênfase4 12 4 4" xfId="16150"/>
    <cellStyle name="40% - Ênfase4 12 4 4 2" xfId="16151"/>
    <cellStyle name="40% - Ênfase4 12 4 4 3" xfId="16152"/>
    <cellStyle name="40% - Ênfase4 12 4 4 4" xfId="16153"/>
    <cellStyle name="40% - Ênfase4 12 4 5" xfId="16154"/>
    <cellStyle name="40% - Ênfase4 12 4 6" xfId="16155"/>
    <cellStyle name="40% - Ênfase4 12 4 7" xfId="16156"/>
    <cellStyle name="40% - Ênfase4 12 4 8" xfId="16157"/>
    <cellStyle name="40% - Ênfase4 12 4 9" xfId="16158"/>
    <cellStyle name="40% - Ênfase4 12 5" xfId="16159"/>
    <cellStyle name="40% - Ênfase4 12 5 10" xfId="16160"/>
    <cellStyle name="40% - Ênfase4 12 5 2" xfId="16161"/>
    <cellStyle name="40% - Ênfase4 12 5 2 2" xfId="16162"/>
    <cellStyle name="40% - Ênfase4 12 5 2 2 2" xfId="16163"/>
    <cellStyle name="40% - Ênfase4 12 5 2 2 2 2" xfId="16164"/>
    <cellStyle name="40% - Ênfase4 12 5 2 2 3" xfId="16165"/>
    <cellStyle name="40% - Ênfase4 12 5 2 2 4" xfId="16166"/>
    <cellStyle name="40% - Ênfase4 12 5 2 2 5" xfId="16167"/>
    <cellStyle name="40% - Ênfase4 12 5 2 2 6" xfId="16168"/>
    <cellStyle name="40% - Ênfase4 12 5 2 3" xfId="16169"/>
    <cellStyle name="40% - Ênfase4 12 5 2 3 2" xfId="16170"/>
    <cellStyle name="40% - Ênfase4 12 5 2 3 3" xfId="16171"/>
    <cellStyle name="40% - Ênfase4 12 5 2 4" xfId="16172"/>
    <cellStyle name="40% - Ênfase4 12 5 2 5" xfId="16173"/>
    <cellStyle name="40% - Ênfase4 12 5 2 6" xfId="16174"/>
    <cellStyle name="40% - Ênfase4 12 5 2 7" xfId="16175"/>
    <cellStyle name="40% - Ênfase4 12 5 2 8" xfId="16176"/>
    <cellStyle name="40% - Ênfase4 12 5 3" xfId="16177"/>
    <cellStyle name="40% - Ênfase4 12 5 3 2" xfId="16178"/>
    <cellStyle name="40% - Ênfase4 12 5 3 2 2" xfId="16179"/>
    <cellStyle name="40% - Ênfase4 12 5 3 3" xfId="16180"/>
    <cellStyle name="40% - Ênfase4 12 5 3 4" xfId="16181"/>
    <cellStyle name="40% - Ênfase4 12 5 3 5" xfId="16182"/>
    <cellStyle name="40% - Ênfase4 12 5 3 6" xfId="16183"/>
    <cellStyle name="40% - Ênfase4 12 5 4" xfId="16184"/>
    <cellStyle name="40% - Ênfase4 12 5 4 2" xfId="16185"/>
    <cellStyle name="40% - Ênfase4 12 5 4 3" xfId="16186"/>
    <cellStyle name="40% - Ênfase4 12 5 4 4" xfId="16187"/>
    <cellStyle name="40% - Ênfase4 12 5 5" xfId="16188"/>
    <cellStyle name="40% - Ênfase4 12 5 6" xfId="16189"/>
    <cellStyle name="40% - Ênfase4 12 5 7" xfId="16190"/>
    <cellStyle name="40% - Ênfase4 12 5 8" xfId="16191"/>
    <cellStyle name="40% - Ênfase4 12 5 9" xfId="16192"/>
    <cellStyle name="40% - Ênfase4 12 6" xfId="16193"/>
    <cellStyle name="40% - Ênfase4 12 6 2" xfId="16194"/>
    <cellStyle name="40% - Ênfase4 12 6 2 2" xfId="16195"/>
    <cellStyle name="40% - Ênfase4 12 6 2 2 2" xfId="16196"/>
    <cellStyle name="40% - Ênfase4 12 6 2 3" xfId="16197"/>
    <cellStyle name="40% - Ênfase4 12 6 2 4" xfId="16198"/>
    <cellStyle name="40% - Ênfase4 12 6 2 5" xfId="16199"/>
    <cellStyle name="40% - Ênfase4 12 6 2 6" xfId="16200"/>
    <cellStyle name="40% - Ênfase4 12 6 3" xfId="16201"/>
    <cellStyle name="40% - Ênfase4 12 6 3 2" xfId="16202"/>
    <cellStyle name="40% - Ênfase4 12 6 3 3" xfId="16203"/>
    <cellStyle name="40% - Ênfase4 12 6 3 4" xfId="16204"/>
    <cellStyle name="40% - Ênfase4 12 6 4" xfId="16205"/>
    <cellStyle name="40% - Ênfase4 12 6 5" xfId="16206"/>
    <cellStyle name="40% - Ênfase4 12 6 6" xfId="16207"/>
    <cellStyle name="40% - Ênfase4 12 6 7" xfId="16208"/>
    <cellStyle name="40% - Ênfase4 12 6 8" xfId="16209"/>
    <cellStyle name="40% - Ênfase4 12 6 9" xfId="16210"/>
    <cellStyle name="40% - Ênfase4 12 7" xfId="16211"/>
    <cellStyle name="40% - Ênfase4 12 7 2" xfId="16212"/>
    <cellStyle name="40% - Ênfase4 12 7 2 2" xfId="16213"/>
    <cellStyle name="40% - Ênfase4 12 7 2 2 2" xfId="16214"/>
    <cellStyle name="40% - Ênfase4 12 7 2 3" xfId="16215"/>
    <cellStyle name="40% - Ênfase4 12 7 2 4" xfId="16216"/>
    <cellStyle name="40% - Ênfase4 12 7 2 5" xfId="16217"/>
    <cellStyle name="40% - Ênfase4 12 7 2 6" xfId="16218"/>
    <cellStyle name="40% - Ênfase4 12 7 3" xfId="16219"/>
    <cellStyle name="40% - Ênfase4 12 7 3 2" xfId="16220"/>
    <cellStyle name="40% - Ênfase4 12 7 3 3" xfId="16221"/>
    <cellStyle name="40% - Ênfase4 12 7 4" xfId="16222"/>
    <cellStyle name="40% - Ênfase4 12 7 5" xfId="16223"/>
    <cellStyle name="40% - Ênfase4 12 7 6" xfId="16224"/>
    <cellStyle name="40% - Ênfase4 12 7 7" xfId="16225"/>
    <cellStyle name="40% - Ênfase4 12 7 8" xfId="16226"/>
    <cellStyle name="40% - Ênfase4 12 8" xfId="16227"/>
    <cellStyle name="40% - Ênfase4 12 8 2" xfId="16228"/>
    <cellStyle name="40% - Ênfase4 12 8 2 2" xfId="16229"/>
    <cellStyle name="40% - Ênfase4 12 8 2 3" xfId="16230"/>
    <cellStyle name="40% - Ênfase4 12 8 3" xfId="16231"/>
    <cellStyle name="40% - Ênfase4 12 8 4" xfId="16232"/>
    <cellStyle name="40% - Ênfase4 12 8 5" xfId="16233"/>
    <cellStyle name="40% - Ênfase4 12 8 6" xfId="16234"/>
    <cellStyle name="40% - Ênfase4 12 8 7" xfId="16235"/>
    <cellStyle name="40% - Ênfase4 12 9" xfId="16236"/>
    <cellStyle name="40% - Ênfase4 12 9 2" xfId="16237"/>
    <cellStyle name="40% - Ênfase4 12 9 3" xfId="16238"/>
    <cellStyle name="40% - Ênfase4 12 9 4" xfId="16239"/>
    <cellStyle name="40% - Ênfase4 12 9 5" xfId="16240"/>
    <cellStyle name="40% - Ênfase4 12 9 6" xfId="16241"/>
    <cellStyle name="40% - Ênfase4 13" xfId="16242"/>
    <cellStyle name="40% - Ênfase4 13 10" xfId="16243"/>
    <cellStyle name="40% - Ênfase4 13 11" xfId="16244"/>
    <cellStyle name="40% - Ênfase4 13 12" xfId="16245"/>
    <cellStyle name="40% - Ênfase4 13 13" xfId="16246"/>
    <cellStyle name="40% - Ênfase4 13 14" xfId="16247"/>
    <cellStyle name="40% - Ênfase4 13 15" xfId="16248"/>
    <cellStyle name="40% - Ênfase4 13 2" xfId="16249"/>
    <cellStyle name="40% - Ênfase4 13 3" xfId="16250"/>
    <cellStyle name="40% - Ênfase4 13 3 10" xfId="16251"/>
    <cellStyle name="40% - Ênfase4 13 3 2" xfId="16252"/>
    <cellStyle name="40% - Ênfase4 13 3 2 2" xfId="16253"/>
    <cellStyle name="40% - Ênfase4 13 3 2 2 2" xfId="16254"/>
    <cellStyle name="40% - Ênfase4 13 3 2 2 2 2" xfId="16255"/>
    <cellStyle name="40% - Ênfase4 13 3 2 2 3" xfId="16256"/>
    <cellStyle name="40% - Ênfase4 13 3 2 2 4" xfId="16257"/>
    <cellStyle name="40% - Ênfase4 13 3 2 2 5" xfId="16258"/>
    <cellStyle name="40% - Ênfase4 13 3 2 2 6" xfId="16259"/>
    <cellStyle name="40% - Ênfase4 13 3 2 3" xfId="16260"/>
    <cellStyle name="40% - Ênfase4 13 3 2 3 2" xfId="16261"/>
    <cellStyle name="40% - Ênfase4 13 3 2 3 3" xfId="16262"/>
    <cellStyle name="40% - Ênfase4 13 3 2 4" xfId="16263"/>
    <cellStyle name="40% - Ênfase4 13 3 2 5" xfId="16264"/>
    <cellStyle name="40% - Ênfase4 13 3 2 6" xfId="16265"/>
    <cellStyle name="40% - Ênfase4 13 3 2 7" xfId="16266"/>
    <cellStyle name="40% - Ênfase4 13 3 2 8" xfId="16267"/>
    <cellStyle name="40% - Ênfase4 13 3 3" xfId="16268"/>
    <cellStyle name="40% - Ênfase4 13 3 3 2" xfId="16269"/>
    <cellStyle name="40% - Ênfase4 13 3 3 2 2" xfId="16270"/>
    <cellStyle name="40% - Ênfase4 13 3 3 3" xfId="16271"/>
    <cellStyle name="40% - Ênfase4 13 3 3 4" xfId="16272"/>
    <cellStyle name="40% - Ênfase4 13 3 3 5" xfId="16273"/>
    <cellStyle name="40% - Ênfase4 13 3 3 6" xfId="16274"/>
    <cellStyle name="40% - Ênfase4 13 3 4" xfId="16275"/>
    <cellStyle name="40% - Ênfase4 13 3 4 2" xfId="16276"/>
    <cellStyle name="40% - Ênfase4 13 3 4 3" xfId="16277"/>
    <cellStyle name="40% - Ênfase4 13 3 4 4" xfId="16278"/>
    <cellStyle name="40% - Ênfase4 13 3 5" xfId="16279"/>
    <cellStyle name="40% - Ênfase4 13 3 6" xfId="16280"/>
    <cellStyle name="40% - Ênfase4 13 3 7" xfId="16281"/>
    <cellStyle name="40% - Ênfase4 13 3 8" xfId="16282"/>
    <cellStyle name="40% - Ênfase4 13 3 9" xfId="16283"/>
    <cellStyle name="40% - Ênfase4 13 4" xfId="16284"/>
    <cellStyle name="40% - Ênfase4 13 4 10" xfId="16285"/>
    <cellStyle name="40% - Ênfase4 13 4 2" xfId="16286"/>
    <cellStyle name="40% - Ênfase4 13 4 2 2" xfId="16287"/>
    <cellStyle name="40% - Ênfase4 13 4 2 2 2" xfId="16288"/>
    <cellStyle name="40% - Ênfase4 13 4 2 2 2 2" xfId="16289"/>
    <cellStyle name="40% - Ênfase4 13 4 2 2 3" xfId="16290"/>
    <cellStyle name="40% - Ênfase4 13 4 2 2 4" xfId="16291"/>
    <cellStyle name="40% - Ênfase4 13 4 2 2 5" xfId="16292"/>
    <cellStyle name="40% - Ênfase4 13 4 2 2 6" xfId="16293"/>
    <cellStyle name="40% - Ênfase4 13 4 2 3" xfId="16294"/>
    <cellStyle name="40% - Ênfase4 13 4 2 3 2" xfId="16295"/>
    <cellStyle name="40% - Ênfase4 13 4 2 3 3" xfId="16296"/>
    <cellStyle name="40% - Ênfase4 13 4 2 4" xfId="16297"/>
    <cellStyle name="40% - Ênfase4 13 4 2 5" xfId="16298"/>
    <cellStyle name="40% - Ênfase4 13 4 2 6" xfId="16299"/>
    <cellStyle name="40% - Ênfase4 13 4 2 7" xfId="16300"/>
    <cellStyle name="40% - Ênfase4 13 4 2 8" xfId="16301"/>
    <cellStyle name="40% - Ênfase4 13 4 3" xfId="16302"/>
    <cellStyle name="40% - Ênfase4 13 4 3 2" xfId="16303"/>
    <cellStyle name="40% - Ênfase4 13 4 3 2 2" xfId="16304"/>
    <cellStyle name="40% - Ênfase4 13 4 3 3" xfId="16305"/>
    <cellStyle name="40% - Ênfase4 13 4 3 4" xfId="16306"/>
    <cellStyle name="40% - Ênfase4 13 4 3 5" xfId="16307"/>
    <cellStyle name="40% - Ênfase4 13 4 3 6" xfId="16308"/>
    <cellStyle name="40% - Ênfase4 13 4 4" xfId="16309"/>
    <cellStyle name="40% - Ênfase4 13 4 4 2" xfId="16310"/>
    <cellStyle name="40% - Ênfase4 13 4 4 3" xfId="16311"/>
    <cellStyle name="40% - Ênfase4 13 4 4 4" xfId="16312"/>
    <cellStyle name="40% - Ênfase4 13 4 5" xfId="16313"/>
    <cellStyle name="40% - Ênfase4 13 4 6" xfId="16314"/>
    <cellStyle name="40% - Ênfase4 13 4 7" xfId="16315"/>
    <cellStyle name="40% - Ênfase4 13 4 8" xfId="16316"/>
    <cellStyle name="40% - Ênfase4 13 4 9" xfId="16317"/>
    <cellStyle name="40% - Ênfase4 13 5" xfId="16318"/>
    <cellStyle name="40% - Ênfase4 13 5 10" xfId="16319"/>
    <cellStyle name="40% - Ênfase4 13 5 2" xfId="16320"/>
    <cellStyle name="40% - Ênfase4 13 5 2 2" xfId="16321"/>
    <cellStyle name="40% - Ênfase4 13 5 2 2 2" xfId="16322"/>
    <cellStyle name="40% - Ênfase4 13 5 2 2 2 2" xfId="16323"/>
    <cellStyle name="40% - Ênfase4 13 5 2 2 3" xfId="16324"/>
    <cellStyle name="40% - Ênfase4 13 5 2 2 4" xfId="16325"/>
    <cellStyle name="40% - Ênfase4 13 5 2 2 5" xfId="16326"/>
    <cellStyle name="40% - Ênfase4 13 5 2 2 6" xfId="16327"/>
    <cellStyle name="40% - Ênfase4 13 5 2 3" xfId="16328"/>
    <cellStyle name="40% - Ênfase4 13 5 2 3 2" xfId="16329"/>
    <cellStyle name="40% - Ênfase4 13 5 2 3 3" xfId="16330"/>
    <cellStyle name="40% - Ênfase4 13 5 2 4" xfId="16331"/>
    <cellStyle name="40% - Ênfase4 13 5 2 5" xfId="16332"/>
    <cellStyle name="40% - Ênfase4 13 5 2 6" xfId="16333"/>
    <cellStyle name="40% - Ênfase4 13 5 2 7" xfId="16334"/>
    <cellStyle name="40% - Ênfase4 13 5 2 8" xfId="16335"/>
    <cellStyle name="40% - Ênfase4 13 5 3" xfId="16336"/>
    <cellStyle name="40% - Ênfase4 13 5 3 2" xfId="16337"/>
    <cellStyle name="40% - Ênfase4 13 5 3 2 2" xfId="16338"/>
    <cellStyle name="40% - Ênfase4 13 5 3 3" xfId="16339"/>
    <cellStyle name="40% - Ênfase4 13 5 3 4" xfId="16340"/>
    <cellStyle name="40% - Ênfase4 13 5 3 5" xfId="16341"/>
    <cellStyle name="40% - Ênfase4 13 5 3 6" xfId="16342"/>
    <cellStyle name="40% - Ênfase4 13 5 4" xfId="16343"/>
    <cellStyle name="40% - Ênfase4 13 5 4 2" xfId="16344"/>
    <cellStyle name="40% - Ênfase4 13 5 4 3" xfId="16345"/>
    <cellStyle name="40% - Ênfase4 13 5 4 4" xfId="16346"/>
    <cellStyle name="40% - Ênfase4 13 5 5" xfId="16347"/>
    <cellStyle name="40% - Ênfase4 13 5 6" xfId="16348"/>
    <cellStyle name="40% - Ênfase4 13 5 7" xfId="16349"/>
    <cellStyle name="40% - Ênfase4 13 5 8" xfId="16350"/>
    <cellStyle name="40% - Ênfase4 13 5 9" xfId="16351"/>
    <cellStyle name="40% - Ênfase4 13 6" xfId="16352"/>
    <cellStyle name="40% - Ênfase4 13 6 2" xfId="16353"/>
    <cellStyle name="40% - Ênfase4 13 6 2 2" xfId="16354"/>
    <cellStyle name="40% - Ênfase4 13 6 2 2 2" xfId="16355"/>
    <cellStyle name="40% - Ênfase4 13 6 2 3" xfId="16356"/>
    <cellStyle name="40% - Ênfase4 13 6 2 4" xfId="16357"/>
    <cellStyle name="40% - Ênfase4 13 6 2 5" xfId="16358"/>
    <cellStyle name="40% - Ênfase4 13 6 2 6" xfId="16359"/>
    <cellStyle name="40% - Ênfase4 13 6 3" xfId="16360"/>
    <cellStyle name="40% - Ênfase4 13 6 3 2" xfId="16361"/>
    <cellStyle name="40% - Ênfase4 13 6 3 3" xfId="16362"/>
    <cellStyle name="40% - Ênfase4 13 6 3 4" xfId="16363"/>
    <cellStyle name="40% - Ênfase4 13 6 4" xfId="16364"/>
    <cellStyle name="40% - Ênfase4 13 6 5" xfId="16365"/>
    <cellStyle name="40% - Ênfase4 13 6 6" xfId="16366"/>
    <cellStyle name="40% - Ênfase4 13 6 7" xfId="16367"/>
    <cellStyle name="40% - Ênfase4 13 6 8" xfId="16368"/>
    <cellStyle name="40% - Ênfase4 13 6 9" xfId="16369"/>
    <cellStyle name="40% - Ênfase4 13 7" xfId="16370"/>
    <cellStyle name="40% - Ênfase4 13 7 2" xfId="16371"/>
    <cellStyle name="40% - Ênfase4 13 7 2 2" xfId="16372"/>
    <cellStyle name="40% - Ênfase4 13 7 2 2 2" xfId="16373"/>
    <cellStyle name="40% - Ênfase4 13 7 2 3" xfId="16374"/>
    <cellStyle name="40% - Ênfase4 13 7 2 4" xfId="16375"/>
    <cellStyle name="40% - Ênfase4 13 7 2 5" xfId="16376"/>
    <cellStyle name="40% - Ênfase4 13 7 2 6" xfId="16377"/>
    <cellStyle name="40% - Ênfase4 13 7 3" xfId="16378"/>
    <cellStyle name="40% - Ênfase4 13 7 3 2" xfId="16379"/>
    <cellStyle name="40% - Ênfase4 13 7 3 3" xfId="16380"/>
    <cellStyle name="40% - Ênfase4 13 7 4" xfId="16381"/>
    <cellStyle name="40% - Ênfase4 13 7 5" xfId="16382"/>
    <cellStyle name="40% - Ênfase4 13 7 6" xfId="16383"/>
    <cellStyle name="40% - Ênfase4 13 7 7" xfId="16384"/>
    <cellStyle name="40% - Ênfase4 13 7 8" xfId="16385"/>
    <cellStyle name="40% - Ênfase4 13 8" xfId="16386"/>
    <cellStyle name="40% - Ênfase4 13 8 2" xfId="16387"/>
    <cellStyle name="40% - Ênfase4 13 8 2 2" xfId="16388"/>
    <cellStyle name="40% - Ênfase4 13 8 2 3" xfId="16389"/>
    <cellStyle name="40% - Ênfase4 13 8 3" xfId="16390"/>
    <cellStyle name="40% - Ênfase4 13 8 4" xfId="16391"/>
    <cellStyle name="40% - Ênfase4 13 8 5" xfId="16392"/>
    <cellStyle name="40% - Ênfase4 13 8 6" xfId="16393"/>
    <cellStyle name="40% - Ênfase4 13 8 7" xfId="16394"/>
    <cellStyle name="40% - Ênfase4 13 9" xfId="16395"/>
    <cellStyle name="40% - Ênfase4 13 9 2" xfId="16396"/>
    <cellStyle name="40% - Ênfase4 13 9 3" xfId="16397"/>
    <cellStyle name="40% - Ênfase4 13 9 4" xfId="16398"/>
    <cellStyle name="40% - Ênfase4 13 9 5" xfId="16399"/>
    <cellStyle name="40% - Ênfase4 13 9 6" xfId="16400"/>
    <cellStyle name="40% - Ênfase4 14" xfId="16401"/>
    <cellStyle name="40% - Ênfase4 14 2" xfId="16402"/>
    <cellStyle name="40% - Ênfase4 15" xfId="16403"/>
    <cellStyle name="40% - Ênfase4 15 10" xfId="16404"/>
    <cellStyle name="40% - Ênfase4 15 11" xfId="16405"/>
    <cellStyle name="40% - Ênfase4 15 2" xfId="16406"/>
    <cellStyle name="40% - Ênfase4 15 3" xfId="16407"/>
    <cellStyle name="40% - Ênfase4 15 3 2" xfId="16408"/>
    <cellStyle name="40% - Ênfase4 15 3 2 2" xfId="16409"/>
    <cellStyle name="40% - Ênfase4 15 3 2 2 2" xfId="16410"/>
    <cellStyle name="40% - Ênfase4 15 3 2 3" xfId="16411"/>
    <cellStyle name="40% - Ênfase4 15 3 2 4" xfId="16412"/>
    <cellStyle name="40% - Ênfase4 15 3 2 5" xfId="16413"/>
    <cellStyle name="40% - Ênfase4 15 3 2 6" xfId="16414"/>
    <cellStyle name="40% - Ênfase4 15 3 3" xfId="16415"/>
    <cellStyle name="40% - Ênfase4 15 3 3 2" xfId="16416"/>
    <cellStyle name="40% - Ênfase4 15 3 3 3" xfId="16417"/>
    <cellStyle name="40% - Ênfase4 15 3 4" xfId="16418"/>
    <cellStyle name="40% - Ênfase4 15 3 5" xfId="16419"/>
    <cellStyle name="40% - Ênfase4 15 3 6" xfId="16420"/>
    <cellStyle name="40% - Ênfase4 15 3 7" xfId="16421"/>
    <cellStyle name="40% - Ênfase4 15 3 8" xfId="16422"/>
    <cellStyle name="40% - Ênfase4 15 4" xfId="16423"/>
    <cellStyle name="40% - Ênfase4 15 4 2" xfId="16424"/>
    <cellStyle name="40% - Ênfase4 15 4 2 2" xfId="16425"/>
    <cellStyle name="40% - Ênfase4 15 4 3" xfId="16426"/>
    <cellStyle name="40% - Ênfase4 15 4 4" xfId="16427"/>
    <cellStyle name="40% - Ênfase4 15 4 5" xfId="16428"/>
    <cellStyle name="40% - Ênfase4 15 4 6" xfId="16429"/>
    <cellStyle name="40% - Ênfase4 15 5" xfId="16430"/>
    <cellStyle name="40% - Ênfase4 15 5 2" xfId="16431"/>
    <cellStyle name="40% - Ênfase4 15 5 3" xfId="16432"/>
    <cellStyle name="40% - Ênfase4 15 5 4" xfId="16433"/>
    <cellStyle name="40% - Ênfase4 15 6" xfId="16434"/>
    <cellStyle name="40% - Ênfase4 15 7" xfId="16435"/>
    <cellStyle name="40% - Ênfase4 15 8" xfId="16436"/>
    <cellStyle name="40% - Ênfase4 15 9" xfId="16437"/>
    <cellStyle name="40% - Ênfase4 16" xfId="16438"/>
    <cellStyle name="40% - Ênfase4 16 10" xfId="16439"/>
    <cellStyle name="40% - Ênfase4 16 11" xfId="16440"/>
    <cellStyle name="40% - Ênfase4 16 2" xfId="16441"/>
    <cellStyle name="40% - Ênfase4 16 3" xfId="16442"/>
    <cellStyle name="40% - Ênfase4 16 3 2" xfId="16443"/>
    <cellStyle name="40% - Ênfase4 16 3 2 2" xfId="16444"/>
    <cellStyle name="40% - Ênfase4 16 3 2 2 2" xfId="16445"/>
    <cellStyle name="40% - Ênfase4 16 3 2 3" xfId="16446"/>
    <cellStyle name="40% - Ênfase4 16 3 2 4" xfId="16447"/>
    <cellStyle name="40% - Ênfase4 16 3 2 5" xfId="16448"/>
    <cellStyle name="40% - Ênfase4 16 3 2 6" xfId="16449"/>
    <cellStyle name="40% - Ênfase4 16 3 3" xfId="16450"/>
    <cellStyle name="40% - Ênfase4 16 3 3 2" xfId="16451"/>
    <cellStyle name="40% - Ênfase4 16 3 3 3" xfId="16452"/>
    <cellStyle name="40% - Ênfase4 16 3 4" xfId="16453"/>
    <cellStyle name="40% - Ênfase4 16 3 5" xfId="16454"/>
    <cellStyle name="40% - Ênfase4 16 3 6" xfId="16455"/>
    <cellStyle name="40% - Ênfase4 16 3 7" xfId="16456"/>
    <cellStyle name="40% - Ênfase4 16 3 8" xfId="16457"/>
    <cellStyle name="40% - Ênfase4 16 4" xfId="16458"/>
    <cellStyle name="40% - Ênfase4 16 4 2" xfId="16459"/>
    <cellStyle name="40% - Ênfase4 16 4 2 2" xfId="16460"/>
    <cellStyle name="40% - Ênfase4 16 4 3" xfId="16461"/>
    <cellStyle name="40% - Ênfase4 16 4 4" xfId="16462"/>
    <cellStyle name="40% - Ênfase4 16 4 5" xfId="16463"/>
    <cellStyle name="40% - Ênfase4 16 4 6" xfId="16464"/>
    <cellStyle name="40% - Ênfase4 16 5" xfId="16465"/>
    <cellStyle name="40% - Ênfase4 16 5 2" xfId="16466"/>
    <cellStyle name="40% - Ênfase4 16 5 3" xfId="16467"/>
    <cellStyle name="40% - Ênfase4 16 5 4" xfId="16468"/>
    <cellStyle name="40% - Ênfase4 16 6" xfId="16469"/>
    <cellStyle name="40% - Ênfase4 16 7" xfId="16470"/>
    <cellStyle name="40% - Ênfase4 16 8" xfId="16471"/>
    <cellStyle name="40% - Ênfase4 16 9" xfId="16472"/>
    <cellStyle name="40% - Ênfase4 17" xfId="16473"/>
    <cellStyle name="40% - Ênfase4 17 10" xfId="16474"/>
    <cellStyle name="40% - Ênfase4 17 2" xfId="16475"/>
    <cellStyle name="40% - Ênfase4 17 3" xfId="16476"/>
    <cellStyle name="40% - Ênfase4 17 3 2" xfId="16477"/>
    <cellStyle name="40% - Ênfase4 17 3 2 2" xfId="16478"/>
    <cellStyle name="40% - Ênfase4 17 3 3" xfId="16479"/>
    <cellStyle name="40% - Ênfase4 17 3 4" xfId="16480"/>
    <cellStyle name="40% - Ênfase4 17 3 5" xfId="16481"/>
    <cellStyle name="40% - Ênfase4 17 3 6" xfId="16482"/>
    <cellStyle name="40% - Ênfase4 17 4" xfId="16483"/>
    <cellStyle name="40% - Ênfase4 17 4 2" xfId="16484"/>
    <cellStyle name="40% - Ênfase4 17 4 3" xfId="16485"/>
    <cellStyle name="40% - Ênfase4 17 4 4" xfId="16486"/>
    <cellStyle name="40% - Ênfase4 17 5" xfId="16487"/>
    <cellStyle name="40% - Ênfase4 17 6" xfId="16488"/>
    <cellStyle name="40% - Ênfase4 17 7" xfId="16489"/>
    <cellStyle name="40% - Ênfase4 17 8" xfId="16490"/>
    <cellStyle name="40% - Ênfase4 17 9" xfId="16491"/>
    <cellStyle name="40% - Ênfase4 18" xfId="16492"/>
    <cellStyle name="40% - Ênfase4 18 2" xfId="16493"/>
    <cellStyle name="40% - Ênfase4 18 2 2" xfId="16494"/>
    <cellStyle name="40% - Ênfase4 18 2 2 2" xfId="16495"/>
    <cellStyle name="40% - Ênfase4 18 2 3" xfId="16496"/>
    <cellStyle name="40% - Ênfase4 18 2 4" xfId="16497"/>
    <cellStyle name="40% - Ênfase4 18 2 5" xfId="16498"/>
    <cellStyle name="40% - Ênfase4 18 2 6" xfId="16499"/>
    <cellStyle name="40% - Ênfase4 18 3" xfId="16500"/>
    <cellStyle name="40% - Ênfase4 18 3 2" xfId="16501"/>
    <cellStyle name="40% - Ênfase4 18 3 3" xfId="16502"/>
    <cellStyle name="40% - Ênfase4 18 4" xfId="16503"/>
    <cellStyle name="40% - Ênfase4 18 5" xfId="16504"/>
    <cellStyle name="40% - Ênfase4 18 6" xfId="16505"/>
    <cellStyle name="40% - Ênfase4 18 7" xfId="16506"/>
    <cellStyle name="40% - Ênfase4 18 8" xfId="16507"/>
    <cellStyle name="40% - Ênfase4 19" xfId="16508"/>
    <cellStyle name="40% - Ênfase4 19 2" xfId="16509"/>
    <cellStyle name="40% - Ênfase4 19 2 2" xfId="16510"/>
    <cellStyle name="40% - Ênfase4 19 2 3" xfId="16511"/>
    <cellStyle name="40% - Ênfase4 19 3" xfId="16512"/>
    <cellStyle name="40% - Ênfase4 19 4" xfId="16513"/>
    <cellStyle name="40% - Ênfase4 19 5" xfId="16514"/>
    <cellStyle name="40% - Ênfase4 19 6" xfId="16515"/>
    <cellStyle name="40% - Ênfase4 19 7" xfId="16516"/>
    <cellStyle name="40% - Ênfase4 2" xfId="16517"/>
    <cellStyle name="40% - Ênfase4 2 2" xfId="16518"/>
    <cellStyle name="40% - Ênfase4 2 2 2" xfId="16519"/>
    <cellStyle name="40% - Ênfase4 2 2 2 10" xfId="16520"/>
    <cellStyle name="40% - Ênfase4 2 2 2 2" xfId="16521"/>
    <cellStyle name="40% - Ênfase4 2 2 2 2 2" xfId="16522"/>
    <cellStyle name="40% - Ênfase4 2 2 2 2 2 2" xfId="16523"/>
    <cellStyle name="40% - Ênfase4 2 2 2 2 2 2 2" xfId="16524"/>
    <cellStyle name="40% - Ênfase4 2 2 2 2 2 3" xfId="16525"/>
    <cellStyle name="40% - Ênfase4 2 2 2 2 2 4" xfId="16526"/>
    <cellStyle name="40% - Ênfase4 2 2 2 2 2 5" xfId="16527"/>
    <cellStyle name="40% - Ênfase4 2 2 2 2 2 6" xfId="16528"/>
    <cellStyle name="40% - Ênfase4 2 2 2 2 3" xfId="16529"/>
    <cellStyle name="40% - Ênfase4 2 2 2 2 3 2" xfId="16530"/>
    <cellStyle name="40% - Ênfase4 2 2 2 2 3 3" xfId="16531"/>
    <cellStyle name="40% - Ênfase4 2 2 2 2 4" xfId="16532"/>
    <cellStyle name="40% - Ênfase4 2 2 2 2 5" xfId="16533"/>
    <cellStyle name="40% - Ênfase4 2 2 2 2 6" xfId="16534"/>
    <cellStyle name="40% - Ênfase4 2 2 2 2 7" xfId="16535"/>
    <cellStyle name="40% - Ênfase4 2 2 2 2 8" xfId="16536"/>
    <cellStyle name="40% - Ênfase4 2 2 2 3" xfId="16537"/>
    <cellStyle name="40% - Ênfase4 2 2 2 3 2" xfId="16538"/>
    <cellStyle name="40% - Ênfase4 2 2 2 3 2 2" xfId="16539"/>
    <cellStyle name="40% - Ênfase4 2 2 2 3 3" xfId="16540"/>
    <cellStyle name="40% - Ênfase4 2 2 2 3 4" xfId="16541"/>
    <cellStyle name="40% - Ênfase4 2 2 2 3 5" xfId="16542"/>
    <cellStyle name="40% - Ênfase4 2 2 2 3 6" xfId="16543"/>
    <cellStyle name="40% - Ênfase4 2 2 2 4" xfId="16544"/>
    <cellStyle name="40% - Ênfase4 2 2 2 4 2" xfId="16545"/>
    <cellStyle name="40% - Ênfase4 2 2 2 4 3" xfId="16546"/>
    <cellStyle name="40% - Ênfase4 2 2 2 4 4" xfId="16547"/>
    <cellStyle name="40% - Ênfase4 2 2 2 5" xfId="16548"/>
    <cellStyle name="40% - Ênfase4 2 2 2 6" xfId="16549"/>
    <cellStyle name="40% - Ênfase4 2 2 2 7" xfId="16550"/>
    <cellStyle name="40% - Ênfase4 2 2 2 8" xfId="16551"/>
    <cellStyle name="40% - Ênfase4 2 2 2 9" xfId="16552"/>
    <cellStyle name="40% - Ênfase4 2 2 3" xfId="16553"/>
    <cellStyle name="40% - Ênfase4 2 2 4" xfId="16554"/>
    <cellStyle name="40% - Ênfase4 2 2 4 10" xfId="16555"/>
    <cellStyle name="40% - Ênfase4 2 2 4 2" xfId="16556"/>
    <cellStyle name="40% - Ênfase4 2 2 4 2 2" xfId="16557"/>
    <cellStyle name="40% - Ênfase4 2 2 4 2 2 2" xfId="16558"/>
    <cellStyle name="40% - Ênfase4 2 2 4 2 2 2 2" xfId="16559"/>
    <cellStyle name="40% - Ênfase4 2 2 4 2 2 3" xfId="16560"/>
    <cellStyle name="40% - Ênfase4 2 2 4 2 2 4" xfId="16561"/>
    <cellStyle name="40% - Ênfase4 2 2 4 2 2 5" xfId="16562"/>
    <cellStyle name="40% - Ênfase4 2 2 4 2 2 6" xfId="16563"/>
    <cellStyle name="40% - Ênfase4 2 2 4 2 3" xfId="16564"/>
    <cellStyle name="40% - Ênfase4 2 2 4 2 3 2" xfId="16565"/>
    <cellStyle name="40% - Ênfase4 2 2 4 2 3 3" xfId="16566"/>
    <cellStyle name="40% - Ênfase4 2 2 4 2 4" xfId="16567"/>
    <cellStyle name="40% - Ênfase4 2 2 4 2 5" xfId="16568"/>
    <cellStyle name="40% - Ênfase4 2 2 4 2 6" xfId="16569"/>
    <cellStyle name="40% - Ênfase4 2 2 4 2 7" xfId="16570"/>
    <cellStyle name="40% - Ênfase4 2 2 4 2 8" xfId="16571"/>
    <cellStyle name="40% - Ênfase4 2 2 4 3" xfId="16572"/>
    <cellStyle name="40% - Ênfase4 2 2 4 3 2" xfId="16573"/>
    <cellStyle name="40% - Ênfase4 2 2 4 3 2 2" xfId="16574"/>
    <cellStyle name="40% - Ênfase4 2 2 4 3 3" xfId="16575"/>
    <cellStyle name="40% - Ênfase4 2 2 4 3 4" xfId="16576"/>
    <cellStyle name="40% - Ênfase4 2 2 4 3 5" xfId="16577"/>
    <cellStyle name="40% - Ênfase4 2 2 4 3 6" xfId="16578"/>
    <cellStyle name="40% - Ênfase4 2 2 4 4" xfId="16579"/>
    <cellStyle name="40% - Ênfase4 2 2 4 4 2" xfId="16580"/>
    <cellStyle name="40% - Ênfase4 2 2 4 4 3" xfId="16581"/>
    <cellStyle name="40% - Ênfase4 2 2 4 4 4" xfId="16582"/>
    <cellStyle name="40% - Ênfase4 2 2 4 5" xfId="16583"/>
    <cellStyle name="40% - Ênfase4 2 2 4 6" xfId="16584"/>
    <cellStyle name="40% - Ênfase4 2 2 4 7" xfId="16585"/>
    <cellStyle name="40% - Ênfase4 2 2 4 8" xfId="16586"/>
    <cellStyle name="40% - Ênfase4 2 2 4 9" xfId="16587"/>
    <cellStyle name="40% - Ênfase4 2 2 5" xfId="16588"/>
    <cellStyle name="40% - Ênfase4 2 2 5 10" xfId="16589"/>
    <cellStyle name="40% - Ênfase4 2 2 5 2" xfId="16590"/>
    <cellStyle name="40% - Ênfase4 2 2 5 2 2" xfId="16591"/>
    <cellStyle name="40% - Ênfase4 2 2 5 2 2 2" xfId="16592"/>
    <cellStyle name="40% - Ênfase4 2 2 5 2 2 2 2" xfId="16593"/>
    <cellStyle name="40% - Ênfase4 2 2 5 2 2 3" xfId="16594"/>
    <cellStyle name="40% - Ênfase4 2 2 5 2 2 4" xfId="16595"/>
    <cellStyle name="40% - Ênfase4 2 2 5 2 2 5" xfId="16596"/>
    <cellStyle name="40% - Ênfase4 2 2 5 2 2 6" xfId="16597"/>
    <cellStyle name="40% - Ênfase4 2 2 5 2 3" xfId="16598"/>
    <cellStyle name="40% - Ênfase4 2 2 5 2 3 2" xfId="16599"/>
    <cellStyle name="40% - Ênfase4 2 2 5 2 3 3" xfId="16600"/>
    <cellStyle name="40% - Ênfase4 2 2 5 2 4" xfId="16601"/>
    <cellStyle name="40% - Ênfase4 2 2 5 2 5" xfId="16602"/>
    <cellStyle name="40% - Ênfase4 2 2 5 2 6" xfId="16603"/>
    <cellStyle name="40% - Ênfase4 2 2 5 2 7" xfId="16604"/>
    <cellStyle name="40% - Ênfase4 2 2 5 2 8" xfId="16605"/>
    <cellStyle name="40% - Ênfase4 2 2 5 3" xfId="16606"/>
    <cellStyle name="40% - Ênfase4 2 2 5 3 2" xfId="16607"/>
    <cellStyle name="40% - Ênfase4 2 2 5 3 2 2" xfId="16608"/>
    <cellStyle name="40% - Ênfase4 2 2 5 3 3" xfId="16609"/>
    <cellStyle name="40% - Ênfase4 2 2 5 3 4" xfId="16610"/>
    <cellStyle name="40% - Ênfase4 2 2 5 3 5" xfId="16611"/>
    <cellStyle name="40% - Ênfase4 2 2 5 3 6" xfId="16612"/>
    <cellStyle name="40% - Ênfase4 2 2 5 4" xfId="16613"/>
    <cellStyle name="40% - Ênfase4 2 2 5 4 2" xfId="16614"/>
    <cellStyle name="40% - Ênfase4 2 2 5 4 3" xfId="16615"/>
    <cellStyle name="40% - Ênfase4 2 2 5 4 4" xfId="16616"/>
    <cellStyle name="40% - Ênfase4 2 2 5 5" xfId="16617"/>
    <cellStyle name="40% - Ênfase4 2 2 5 6" xfId="16618"/>
    <cellStyle name="40% - Ênfase4 2 2 5 7" xfId="16619"/>
    <cellStyle name="40% - Ênfase4 2 2 5 8" xfId="16620"/>
    <cellStyle name="40% - Ênfase4 2 2 5 9" xfId="16621"/>
    <cellStyle name="40% - Ênfase4 2 2 6" xfId="16622"/>
    <cellStyle name="40% - Ênfase4 2 2 6 10" xfId="16623"/>
    <cellStyle name="40% - Ênfase4 2 2 6 2" xfId="16624"/>
    <cellStyle name="40% - Ênfase4 2 2 6 2 2" xfId="16625"/>
    <cellStyle name="40% - Ênfase4 2 2 6 2 2 2" xfId="16626"/>
    <cellStyle name="40% - Ênfase4 2 2 6 2 2 2 2" xfId="16627"/>
    <cellStyle name="40% - Ênfase4 2 2 6 2 2 3" xfId="16628"/>
    <cellStyle name="40% - Ênfase4 2 2 6 2 2 4" xfId="16629"/>
    <cellStyle name="40% - Ênfase4 2 2 6 2 2 5" xfId="16630"/>
    <cellStyle name="40% - Ênfase4 2 2 6 2 2 6" xfId="16631"/>
    <cellStyle name="40% - Ênfase4 2 2 6 2 3" xfId="16632"/>
    <cellStyle name="40% - Ênfase4 2 2 6 2 3 2" xfId="16633"/>
    <cellStyle name="40% - Ênfase4 2 2 6 2 3 3" xfId="16634"/>
    <cellStyle name="40% - Ênfase4 2 2 6 2 4" xfId="16635"/>
    <cellStyle name="40% - Ênfase4 2 2 6 2 5" xfId="16636"/>
    <cellStyle name="40% - Ênfase4 2 2 6 2 6" xfId="16637"/>
    <cellStyle name="40% - Ênfase4 2 2 6 2 7" xfId="16638"/>
    <cellStyle name="40% - Ênfase4 2 2 6 2 8" xfId="16639"/>
    <cellStyle name="40% - Ênfase4 2 2 6 3" xfId="16640"/>
    <cellStyle name="40% - Ênfase4 2 2 6 3 2" xfId="16641"/>
    <cellStyle name="40% - Ênfase4 2 2 6 3 2 2" xfId="16642"/>
    <cellStyle name="40% - Ênfase4 2 2 6 3 3" xfId="16643"/>
    <cellStyle name="40% - Ênfase4 2 2 6 3 4" xfId="16644"/>
    <cellStyle name="40% - Ênfase4 2 2 6 3 5" xfId="16645"/>
    <cellStyle name="40% - Ênfase4 2 2 6 3 6" xfId="16646"/>
    <cellStyle name="40% - Ênfase4 2 2 6 4" xfId="16647"/>
    <cellStyle name="40% - Ênfase4 2 2 6 4 2" xfId="16648"/>
    <cellStyle name="40% - Ênfase4 2 2 6 4 3" xfId="16649"/>
    <cellStyle name="40% - Ênfase4 2 2 6 4 4" xfId="16650"/>
    <cellStyle name="40% - Ênfase4 2 2 6 5" xfId="16651"/>
    <cellStyle name="40% - Ênfase4 2 2 6 6" xfId="16652"/>
    <cellStyle name="40% - Ênfase4 2 2 6 7" xfId="16653"/>
    <cellStyle name="40% - Ênfase4 2 2 6 8" xfId="16654"/>
    <cellStyle name="40% - Ênfase4 2 2 6 9" xfId="16655"/>
    <cellStyle name="40% - Ênfase4 2 3" xfId="16656"/>
    <cellStyle name="40% - Ênfase4 2 3 10" xfId="16657"/>
    <cellStyle name="40% - Ênfase4 2 3 11" xfId="16658"/>
    <cellStyle name="40% - Ênfase4 2 3 12" xfId="16659"/>
    <cellStyle name="40% - Ênfase4 2 3 2" xfId="16660"/>
    <cellStyle name="40% - Ênfase4 2 3 3" xfId="16661"/>
    <cellStyle name="40% - Ênfase4 2 3 3 2" xfId="16662"/>
    <cellStyle name="40% - Ênfase4 2 3 3 2 2" xfId="16663"/>
    <cellStyle name="40% - Ênfase4 2 3 3 2 2 2" xfId="16664"/>
    <cellStyle name="40% - Ênfase4 2 3 3 2 3" xfId="16665"/>
    <cellStyle name="40% - Ênfase4 2 3 3 2 4" xfId="16666"/>
    <cellStyle name="40% - Ênfase4 2 3 3 2 5" xfId="16667"/>
    <cellStyle name="40% - Ênfase4 2 3 3 2 6" xfId="16668"/>
    <cellStyle name="40% - Ênfase4 2 3 3 3" xfId="16669"/>
    <cellStyle name="40% - Ênfase4 2 3 3 3 2" xfId="16670"/>
    <cellStyle name="40% - Ênfase4 2 3 3 3 3" xfId="16671"/>
    <cellStyle name="40% - Ênfase4 2 3 3 3 4" xfId="16672"/>
    <cellStyle name="40% - Ênfase4 2 3 3 4" xfId="16673"/>
    <cellStyle name="40% - Ênfase4 2 3 3 5" xfId="16674"/>
    <cellStyle name="40% - Ênfase4 2 3 3 6" xfId="16675"/>
    <cellStyle name="40% - Ênfase4 2 3 3 7" xfId="16676"/>
    <cellStyle name="40% - Ênfase4 2 3 3 8" xfId="16677"/>
    <cellStyle name="40% - Ênfase4 2 3 3 9" xfId="16678"/>
    <cellStyle name="40% - Ênfase4 2 3 4" xfId="16679"/>
    <cellStyle name="40% - Ênfase4 2 3 4 2" xfId="16680"/>
    <cellStyle name="40% - Ênfase4 2 3 4 2 2" xfId="16681"/>
    <cellStyle name="40% - Ênfase4 2 3 4 2 2 2" xfId="16682"/>
    <cellStyle name="40% - Ênfase4 2 3 4 2 3" xfId="16683"/>
    <cellStyle name="40% - Ênfase4 2 3 4 2 4" xfId="16684"/>
    <cellStyle name="40% - Ênfase4 2 3 4 2 5" xfId="16685"/>
    <cellStyle name="40% - Ênfase4 2 3 4 2 6" xfId="16686"/>
    <cellStyle name="40% - Ênfase4 2 3 4 3" xfId="16687"/>
    <cellStyle name="40% - Ênfase4 2 3 4 3 2" xfId="16688"/>
    <cellStyle name="40% - Ênfase4 2 3 4 3 3" xfId="16689"/>
    <cellStyle name="40% - Ênfase4 2 3 4 4" xfId="16690"/>
    <cellStyle name="40% - Ênfase4 2 3 4 5" xfId="16691"/>
    <cellStyle name="40% - Ênfase4 2 3 4 6" xfId="16692"/>
    <cellStyle name="40% - Ênfase4 2 3 4 7" xfId="16693"/>
    <cellStyle name="40% - Ênfase4 2 3 4 8" xfId="16694"/>
    <cellStyle name="40% - Ênfase4 2 3 5" xfId="16695"/>
    <cellStyle name="40% - Ênfase4 2 3 5 2" xfId="16696"/>
    <cellStyle name="40% - Ênfase4 2 3 5 2 2" xfId="16697"/>
    <cellStyle name="40% - Ênfase4 2 3 5 3" xfId="16698"/>
    <cellStyle name="40% - Ênfase4 2 3 5 4" xfId="16699"/>
    <cellStyle name="40% - Ênfase4 2 3 5 5" xfId="16700"/>
    <cellStyle name="40% - Ênfase4 2 3 5 6" xfId="16701"/>
    <cellStyle name="40% - Ênfase4 2 3 6" xfId="16702"/>
    <cellStyle name="40% - Ênfase4 2 3 6 2" xfId="16703"/>
    <cellStyle name="40% - Ênfase4 2 3 6 3" xfId="16704"/>
    <cellStyle name="40% - Ênfase4 2 3 6 4" xfId="16705"/>
    <cellStyle name="40% - Ênfase4 2 3 7" xfId="16706"/>
    <cellStyle name="40% - Ênfase4 2 3 8" xfId="16707"/>
    <cellStyle name="40% - Ênfase4 2 3 9" xfId="16708"/>
    <cellStyle name="40% - Ênfase4 2 4" xfId="16709"/>
    <cellStyle name="40% - Ênfase4 2 4 10" xfId="16710"/>
    <cellStyle name="40% - Ênfase4 2 4 2" xfId="16711"/>
    <cellStyle name="40% - Ênfase4 2 4 2 2" xfId="16712"/>
    <cellStyle name="40% - Ênfase4 2 4 2 2 2" xfId="16713"/>
    <cellStyle name="40% - Ênfase4 2 4 2 2 2 2" xfId="16714"/>
    <cellStyle name="40% - Ênfase4 2 4 2 2 3" xfId="16715"/>
    <cellStyle name="40% - Ênfase4 2 4 2 2 4" xfId="16716"/>
    <cellStyle name="40% - Ênfase4 2 4 2 2 5" xfId="16717"/>
    <cellStyle name="40% - Ênfase4 2 4 2 2 6" xfId="16718"/>
    <cellStyle name="40% - Ênfase4 2 4 2 3" xfId="16719"/>
    <cellStyle name="40% - Ênfase4 2 4 2 3 2" xfId="16720"/>
    <cellStyle name="40% - Ênfase4 2 4 2 3 3" xfId="16721"/>
    <cellStyle name="40% - Ênfase4 2 4 2 4" xfId="16722"/>
    <cellStyle name="40% - Ênfase4 2 4 2 5" xfId="16723"/>
    <cellStyle name="40% - Ênfase4 2 4 2 6" xfId="16724"/>
    <cellStyle name="40% - Ênfase4 2 4 2 7" xfId="16725"/>
    <cellStyle name="40% - Ênfase4 2 4 2 8" xfId="16726"/>
    <cellStyle name="40% - Ênfase4 2 4 3" xfId="16727"/>
    <cellStyle name="40% - Ênfase4 2 4 3 2" xfId="16728"/>
    <cellStyle name="40% - Ênfase4 2 4 3 2 2" xfId="16729"/>
    <cellStyle name="40% - Ênfase4 2 4 3 3" xfId="16730"/>
    <cellStyle name="40% - Ênfase4 2 4 3 4" xfId="16731"/>
    <cellStyle name="40% - Ênfase4 2 4 3 5" xfId="16732"/>
    <cellStyle name="40% - Ênfase4 2 4 3 6" xfId="16733"/>
    <cellStyle name="40% - Ênfase4 2 4 4" xfId="16734"/>
    <cellStyle name="40% - Ênfase4 2 4 4 2" xfId="16735"/>
    <cellStyle name="40% - Ênfase4 2 4 4 3" xfId="16736"/>
    <cellStyle name="40% - Ênfase4 2 4 4 4" xfId="16737"/>
    <cellStyle name="40% - Ênfase4 2 4 5" xfId="16738"/>
    <cellStyle name="40% - Ênfase4 2 4 6" xfId="16739"/>
    <cellStyle name="40% - Ênfase4 2 4 7" xfId="16740"/>
    <cellStyle name="40% - Ênfase4 2 4 8" xfId="16741"/>
    <cellStyle name="40% - Ênfase4 2 4 9" xfId="16742"/>
    <cellStyle name="40% - Ênfase4 20" xfId="16743"/>
    <cellStyle name="40% - Ênfase4 20 2" xfId="16744"/>
    <cellStyle name="40% - Ênfase4 20 3" xfId="16745"/>
    <cellStyle name="40% - Ênfase4 20 4" xfId="16746"/>
    <cellStyle name="40% - Ênfase4 20 5" xfId="16747"/>
    <cellStyle name="40% - Ênfase4 20 6" xfId="16748"/>
    <cellStyle name="40% - Ênfase4 21" xfId="16749"/>
    <cellStyle name="40% - Ênfase4 22" xfId="16750"/>
    <cellStyle name="40% - Ênfase4 23" xfId="16751"/>
    <cellStyle name="40% - Ênfase4 24" xfId="16752"/>
    <cellStyle name="40% - Ênfase4 25" xfId="16753"/>
    <cellStyle name="40% - Ênfase4 26" xfId="16754"/>
    <cellStyle name="40% - Ênfase4 3" xfId="16755"/>
    <cellStyle name="40% - Ênfase4 3 2" xfId="16756"/>
    <cellStyle name="40% - Ênfase4 3 2 2" xfId="16757"/>
    <cellStyle name="40% - Ênfase4 3 2 2 10" xfId="16758"/>
    <cellStyle name="40% - Ênfase4 3 2 2 2" xfId="16759"/>
    <cellStyle name="40% - Ênfase4 3 2 2 2 2" xfId="16760"/>
    <cellStyle name="40% - Ênfase4 3 2 2 2 2 2" xfId="16761"/>
    <cellStyle name="40% - Ênfase4 3 2 2 2 2 2 2" xfId="16762"/>
    <cellStyle name="40% - Ênfase4 3 2 2 2 2 3" xfId="16763"/>
    <cellStyle name="40% - Ênfase4 3 2 2 2 2 4" xfId="16764"/>
    <cellStyle name="40% - Ênfase4 3 2 2 2 2 5" xfId="16765"/>
    <cellStyle name="40% - Ênfase4 3 2 2 2 2 6" xfId="16766"/>
    <cellStyle name="40% - Ênfase4 3 2 2 2 3" xfId="16767"/>
    <cellStyle name="40% - Ênfase4 3 2 2 2 3 2" xfId="16768"/>
    <cellStyle name="40% - Ênfase4 3 2 2 2 3 3" xfId="16769"/>
    <cellStyle name="40% - Ênfase4 3 2 2 2 4" xfId="16770"/>
    <cellStyle name="40% - Ênfase4 3 2 2 2 5" xfId="16771"/>
    <cellStyle name="40% - Ênfase4 3 2 2 2 6" xfId="16772"/>
    <cellStyle name="40% - Ênfase4 3 2 2 2 7" xfId="16773"/>
    <cellStyle name="40% - Ênfase4 3 2 2 2 8" xfId="16774"/>
    <cellStyle name="40% - Ênfase4 3 2 2 3" xfId="16775"/>
    <cellStyle name="40% - Ênfase4 3 2 2 3 2" xfId="16776"/>
    <cellStyle name="40% - Ênfase4 3 2 2 3 2 2" xfId="16777"/>
    <cellStyle name="40% - Ênfase4 3 2 2 3 3" xfId="16778"/>
    <cellStyle name="40% - Ênfase4 3 2 2 3 4" xfId="16779"/>
    <cellStyle name="40% - Ênfase4 3 2 2 3 5" xfId="16780"/>
    <cellStyle name="40% - Ênfase4 3 2 2 3 6" xfId="16781"/>
    <cellStyle name="40% - Ênfase4 3 2 2 4" xfId="16782"/>
    <cellStyle name="40% - Ênfase4 3 2 2 4 2" xfId="16783"/>
    <cellStyle name="40% - Ênfase4 3 2 2 4 3" xfId="16784"/>
    <cellStyle name="40% - Ênfase4 3 2 2 4 4" xfId="16785"/>
    <cellStyle name="40% - Ênfase4 3 2 2 5" xfId="16786"/>
    <cellStyle name="40% - Ênfase4 3 2 2 6" xfId="16787"/>
    <cellStyle name="40% - Ênfase4 3 2 2 7" xfId="16788"/>
    <cellStyle name="40% - Ênfase4 3 2 2 8" xfId="16789"/>
    <cellStyle name="40% - Ênfase4 3 2 2 9" xfId="16790"/>
    <cellStyle name="40% - Ênfase4 3 2 3" xfId="16791"/>
    <cellStyle name="40% - Ênfase4 3 2 4" xfId="16792"/>
    <cellStyle name="40% - Ênfase4 3 2 4 10" xfId="16793"/>
    <cellStyle name="40% - Ênfase4 3 2 4 2" xfId="16794"/>
    <cellStyle name="40% - Ênfase4 3 2 4 2 2" xfId="16795"/>
    <cellStyle name="40% - Ênfase4 3 2 4 2 2 2" xfId="16796"/>
    <cellStyle name="40% - Ênfase4 3 2 4 2 2 2 2" xfId="16797"/>
    <cellStyle name="40% - Ênfase4 3 2 4 2 2 3" xfId="16798"/>
    <cellStyle name="40% - Ênfase4 3 2 4 2 2 4" xfId="16799"/>
    <cellStyle name="40% - Ênfase4 3 2 4 2 2 5" xfId="16800"/>
    <cellStyle name="40% - Ênfase4 3 2 4 2 2 6" xfId="16801"/>
    <cellStyle name="40% - Ênfase4 3 2 4 2 3" xfId="16802"/>
    <cellStyle name="40% - Ênfase4 3 2 4 2 3 2" xfId="16803"/>
    <cellStyle name="40% - Ênfase4 3 2 4 2 3 3" xfId="16804"/>
    <cellStyle name="40% - Ênfase4 3 2 4 2 4" xfId="16805"/>
    <cellStyle name="40% - Ênfase4 3 2 4 2 5" xfId="16806"/>
    <cellStyle name="40% - Ênfase4 3 2 4 2 6" xfId="16807"/>
    <cellStyle name="40% - Ênfase4 3 2 4 2 7" xfId="16808"/>
    <cellStyle name="40% - Ênfase4 3 2 4 2 8" xfId="16809"/>
    <cellStyle name="40% - Ênfase4 3 2 4 3" xfId="16810"/>
    <cellStyle name="40% - Ênfase4 3 2 4 3 2" xfId="16811"/>
    <cellStyle name="40% - Ênfase4 3 2 4 3 2 2" xfId="16812"/>
    <cellStyle name="40% - Ênfase4 3 2 4 3 3" xfId="16813"/>
    <cellStyle name="40% - Ênfase4 3 2 4 3 4" xfId="16814"/>
    <cellStyle name="40% - Ênfase4 3 2 4 3 5" xfId="16815"/>
    <cellStyle name="40% - Ênfase4 3 2 4 3 6" xfId="16816"/>
    <cellStyle name="40% - Ênfase4 3 2 4 4" xfId="16817"/>
    <cellStyle name="40% - Ênfase4 3 2 4 4 2" xfId="16818"/>
    <cellStyle name="40% - Ênfase4 3 2 4 4 3" xfId="16819"/>
    <cellStyle name="40% - Ênfase4 3 2 4 4 4" xfId="16820"/>
    <cellStyle name="40% - Ênfase4 3 2 4 5" xfId="16821"/>
    <cellStyle name="40% - Ênfase4 3 2 4 6" xfId="16822"/>
    <cellStyle name="40% - Ênfase4 3 2 4 7" xfId="16823"/>
    <cellStyle name="40% - Ênfase4 3 2 4 8" xfId="16824"/>
    <cellStyle name="40% - Ênfase4 3 2 4 9" xfId="16825"/>
    <cellStyle name="40% - Ênfase4 3 2 5" xfId="16826"/>
    <cellStyle name="40% - Ênfase4 3 2 5 10" xfId="16827"/>
    <cellStyle name="40% - Ênfase4 3 2 5 2" xfId="16828"/>
    <cellStyle name="40% - Ênfase4 3 2 5 2 2" xfId="16829"/>
    <cellStyle name="40% - Ênfase4 3 2 5 2 2 2" xfId="16830"/>
    <cellStyle name="40% - Ênfase4 3 2 5 2 2 2 2" xfId="16831"/>
    <cellStyle name="40% - Ênfase4 3 2 5 2 2 3" xfId="16832"/>
    <cellStyle name="40% - Ênfase4 3 2 5 2 2 4" xfId="16833"/>
    <cellStyle name="40% - Ênfase4 3 2 5 2 2 5" xfId="16834"/>
    <cellStyle name="40% - Ênfase4 3 2 5 2 2 6" xfId="16835"/>
    <cellStyle name="40% - Ênfase4 3 2 5 2 3" xfId="16836"/>
    <cellStyle name="40% - Ênfase4 3 2 5 2 3 2" xfId="16837"/>
    <cellStyle name="40% - Ênfase4 3 2 5 2 3 3" xfId="16838"/>
    <cellStyle name="40% - Ênfase4 3 2 5 2 4" xfId="16839"/>
    <cellStyle name="40% - Ênfase4 3 2 5 2 5" xfId="16840"/>
    <cellStyle name="40% - Ênfase4 3 2 5 2 6" xfId="16841"/>
    <cellStyle name="40% - Ênfase4 3 2 5 2 7" xfId="16842"/>
    <cellStyle name="40% - Ênfase4 3 2 5 2 8" xfId="16843"/>
    <cellStyle name="40% - Ênfase4 3 2 5 3" xfId="16844"/>
    <cellStyle name="40% - Ênfase4 3 2 5 3 2" xfId="16845"/>
    <cellStyle name="40% - Ênfase4 3 2 5 3 2 2" xfId="16846"/>
    <cellStyle name="40% - Ênfase4 3 2 5 3 3" xfId="16847"/>
    <cellStyle name="40% - Ênfase4 3 2 5 3 4" xfId="16848"/>
    <cellStyle name="40% - Ênfase4 3 2 5 3 5" xfId="16849"/>
    <cellStyle name="40% - Ênfase4 3 2 5 3 6" xfId="16850"/>
    <cellStyle name="40% - Ênfase4 3 2 5 4" xfId="16851"/>
    <cellStyle name="40% - Ênfase4 3 2 5 4 2" xfId="16852"/>
    <cellStyle name="40% - Ênfase4 3 2 5 4 3" xfId="16853"/>
    <cellStyle name="40% - Ênfase4 3 2 5 4 4" xfId="16854"/>
    <cellStyle name="40% - Ênfase4 3 2 5 5" xfId="16855"/>
    <cellStyle name="40% - Ênfase4 3 2 5 6" xfId="16856"/>
    <cellStyle name="40% - Ênfase4 3 2 5 7" xfId="16857"/>
    <cellStyle name="40% - Ênfase4 3 2 5 8" xfId="16858"/>
    <cellStyle name="40% - Ênfase4 3 2 5 9" xfId="16859"/>
    <cellStyle name="40% - Ênfase4 3 2 6" xfId="16860"/>
    <cellStyle name="40% - Ênfase4 3 2 6 10" xfId="16861"/>
    <cellStyle name="40% - Ênfase4 3 2 6 2" xfId="16862"/>
    <cellStyle name="40% - Ênfase4 3 2 6 2 2" xfId="16863"/>
    <cellStyle name="40% - Ênfase4 3 2 6 2 2 2" xfId="16864"/>
    <cellStyle name="40% - Ênfase4 3 2 6 2 2 2 2" xfId="16865"/>
    <cellStyle name="40% - Ênfase4 3 2 6 2 2 3" xfId="16866"/>
    <cellStyle name="40% - Ênfase4 3 2 6 2 2 4" xfId="16867"/>
    <cellStyle name="40% - Ênfase4 3 2 6 2 2 5" xfId="16868"/>
    <cellStyle name="40% - Ênfase4 3 2 6 2 2 6" xfId="16869"/>
    <cellStyle name="40% - Ênfase4 3 2 6 2 3" xfId="16870"/>
    <cellStyle name="40% - Ênfase4 3 2 6 2 3 2" xfId="16871"/>
    <cellStyle name="40% - Ênfase4 3 2 6 2 3 3" xfId="16872"/>
    <cellStyle name="40% - Ênfase4 3 2 6 2 4" xfId="16873"/>
    <cellStyle name="40% - Ênfase4 3 2 6 2 5" xfId="16874"/>
    <cellStyle name="40% - Ênfase4 3 2 6 2 6" xfId="16875"/>
    <cellStyle name="40% - Ênfase4 3 2 6 2 7" xfId="16876"/>
    <cellStyle name="40% - Ênfase4 3 2 6 2 8" xfId="16877"/>
    <cellStyle name="40% - Ênfase4 3 2 6 3" xfId="16878"/>
    <cellStyle name="40% - Ênfase4 3 2 6 3 2" xfId="16879"/>
    <cellStyle name="40% - Ênfase4 3 2 6 3 2 2" xfId="16880"/>
    <cellStyle name="40% - Ênfase4 3 2 6 3 3" xfId="16881"/>
    <cellStyle name="40% - Ênfase4 3 2 6 3 4" xfId="16882"/>
    <cellStyle name="40% - Ênfase4 3 2 6 3 5" xfId="16883"/>
    <cellStyle name="40% - Ênfase4 3 2 6 3 6" xfId="16884"/>
    <cellStyle name="40% - Ênfase4 3 2 6 4" xfId="16885"/>
    <cellStyle name="40% - Ênfase4 3 2 6 4 2" xfId="16886"/>
    <cellStyle name="40% - Ênfase4 3 2 6 4 3" xfId="16887"/>
    <cellStyle name="40% - Ênfase4 3 2 6 4 4" xfId="16888"/>
    <cellStyle name="40% - Ênfase4 3 2 6 5" xfId="16889"/>
    <cellStyle name="40% - Ênfase4 3 2 6 6" xfId="16890"/>
    <cellStyle name="40% - Ênfase4 3 2 6 7" xfId="16891"/>
    <cellStyle name="40% - Ênfase4 3 2 6 8" xfId="16892"/>
    <cellStyle name="40% - Ênfase4 3 2 6 9" xfId="16893"/>
    <cellStyle name="40% - Ênfase4 3 3" xfId="16894"/>
    <cellStyle name="40% - Ênfase4 3 3 10" xfId="16895"/>
    <cellStyle name="40% - Ênfase4 3 3 11" xfId="16896"/>
    <cellStyle name="40% - Ênfase4 3 3 12" xfId="16897"/>
    <cellStyle name="40% - Ênfase4 3 3 2" xfId="16898"/>
    <cellStyle name="40% - Ênfase4 3 3 3" xfId="16899"/>
    <cellStyle name="40% - Ênfase4 3 3 3 2" xfId="16900"/>
    <cellStyle name="40% - Ênfase4 3 3 3 2 2" xfId="16901"/>
    <cellStyle name="40% - Ênfase4 3 3 3 2 2 2" xfId="16902"/>
    <cellStyle name="40% - Ênfase4 3 3 3 2 3" xfId="16903"/>
    <cellStyle name="40% - Ênfase4 3 3 3 2 4" xfId="16904"/>
    <cellStyle name="40% - Ênfase4 3 3 3 2 5" xfId="16905"/>
    <cellStyle name="40% - Ênfase4 3 3 3 2 6" xfId="16906"/>
    <cellStyle name="40% - Ênfase4 3 3 3 3" xfId="16907"/>
    <cellStyle name="40% - Ênfase4 3 3 3 3 2" xfId="16908"/>
    <cellStyle name="40% - Ênfase4 3 3 3 3 3" xfId="16909"/>
    <cellStyle name="40% - Ênfase4 3 3 3 3 4" xfId="16910"/>
    <cellStyle name="40% - Ênfase4 3 3 3 4" xfId="16911"/>
    <cellStyle name="40% - Ênfase4 3 3 3 5" xfId="16912"/>
    <cellStyle name="40% - Ênfase4 3 3 3 6" xfId="16913"/>
    <cellStyle name="40% - Ênfase4 3 3 3 7" xfId="16914"/>
    <cellStyle name="40% - Ênfase4 3 3 3 8" xfId="16915"/>
    <cellStyle name="40% - Ênfase4 3 3 3 9" xfId="16916"/>
    <cellStyle name="40% - Ênfase4 3 3 4" xfId="16917"/>
    <cellStyle name="40% - Ênfase4 3 3 4 2" xfId="16918"/>
    <cellStyle name="40% - Ênfase4 3 3 4 2 2" xfId="16919"/>
    <cellStyle name="40% - Ênfase4 3 3 4 2 2 2" xfId="16920"/>
    <cellStyle name="40% - Ênfase4 3 3 4 2 3" xfId="16921"/>
    <cellStyle name="40% - Ênfase4 3 3 4 2 4" xfId="16922"/>
    <cellStyle name="40% - Ênfase4 3 3 4 2 5" xfId="16923"/>
    <cellStyle name="40% - Ênfase4 3 3 4 2 6" xfId="16924"/>
    <cellStyle name="40% - Ênfase4 3 3 4 3" xfId="16925"/>
    <cellStyle name="40% - Ênfase4 3 3 4 3 2" xfId="16926"/>
    <cellStyle name="40% - Ênfase4 3 3 4 3 3" xfId="16927"/>
    <cellStyle name="40% - Ênfase4 3 3 4 4" xfId="16928"/>
    <cellStyle name="40% - Ênfase4 3 3 4 5" xfId="16929"/>
    <cellStyle name="40% - Ênfase4 3 3 4 6" xfId="16930"/>
    <cellStyle name="40% - Ênfase4 3 3 4 7" xfId="16931"/>
    <cellStyle name="40% - Ênfase4 3 3 4 8" xfId="16932"/>
    <cellStyle name="40% - Ênfase4 3 3 5" xfId="16933"/>
    <cellStyle name="40% - Ênfase4 3 3 5 2" xfId="16934"/>
    <cellStyle name="40% - Ênfase4 3 3 5 2 2" xfId="16935"/>
    <cellStyle name="40% - Ênfase4 3 3 5 3" xfId="16936"/>
    <cellStyle name="40% - Ênfase4 3 3 5 4" xfId="16937"/>
    <cellStyle name="40% - Ênfase4 3 3 5 5" xfId="16938"/>
    <cellStyle name="40% - Ênfase4 3 3 5 6" xfId="16939"/>
    <cellStyle name="40% - Ênfase4 3 3 6" xfId="16940"/>
    <cellStyle name="40% - Ênfase4 3 3 6 2" xfId="16941"/>
    <cellStyle name="40% - Ênfase4 3 3 6 3" xfId="16942"/>
    <cellStyle name="40% - Ênfase4 3 3 6 4" xfId="16943"/>
    <cellStyle name="40% - Ênfase4 3 3 7" xfId="16944"/>
    <cellStyle name="40% - Ênfase4 3 3 8" xfId="16945"/>
    <cellStyle name="40% - Ênfase4 3 3 9" xfId="16946"/>
    <cellStyle name="40% - Ênfase4 3 4" xfId="16947"/>
    <cellStyle name="40% - Ênfase4 3 4 10" xfId="16948"/>
    <cellStyle name="40% - Ênfase4 3 4 2" xfId="16949"/>
    <cellStyle name="40% - Ênfase4 3 4 2 2" xfId="16950"/>
    <cellStyle name="40% - Ênfase4 3 4 2 2 2" xfId="16951"/>
    <cellStyle name="40% - Ênfase4 3 4 2 2 2 2" xfId="16952"/>
    <cellStyle name="40% - Ênfase4 3 4 2 2 3" xfId="16953"/>
    <cellStyle name="40% - Ênfase4 3 4 2 2 4" xfId="16954"/>
    <cellStyle name="40% - Ênfase4 3 4 2 2 5" xfId="16955"/>
    <cellStyle name="40% - Ênfase4 3 4 2 2 6" xfId="16956"/>
    <cellStyle name="40% - Ênfase4 3 4 2 3" xfId="16957"/>
    <cellStyle name="40% - Ênfase4 3 4 2 3 2" xfId="16958"/>
    <cellStyle name="40% - Ênfase4 3 4 2 3 3" xfId="16959"/>
    <cellStyle name="40% - Ênfase4 3 4 2 4" xfId="16960"/>
    <cellStyle name="40% - Ênfase4 3 4 2 5" xfId="16961"/>
    <cellStyle name="40% - Ênfase4 3 4 2 6" xfId="16962"/>
    <cellStyle name="40% - Ênfase4 3 4 2 7" xfId="16963"/>
    <cellStyle name="40% - Ênfase4 3 4 2 8" xfId="16964"/>
    <cellStyle name="40% - Ênfase4 3 4 3" xfId="16965"/>
    <cellStyle name="40% - Ênfase4 3 4 3 2" xfId="16966"/>
    <cellStyle name="40% - Ênfase4 3 4 3 2 2" xfId="16967"/>
    <cellStyle name="40% - Ênfase4 3 4 3 3" xfId="16968"/>
    <cellStyle name="40% - Ênfase4 3 4 3 4" xfId="16969"/>
    <cellStyle name="40% - Ênfase4 3 4 3 5" xfId="16970"/>
    <cellStyle name="40% - Ênfase4 3 4 3 6" xfId="16971"/>
    <cellStyle name="40% - Ênfase4 3 4 4" xfId="16972"/>
    <cellStyle name="40% - Ênfase4 3 4 4 2" xfId="16973"/>
    <cellStyle name="40% - Ênfase4 3 4 4 3" xfId="16974"/>
    <cellStyle name="40% - Ênfase4 3 4 4 4" xfId="16975"/>
    <cellStyle name="40% - Ênfase4 3 4 5" xfId="16976"/>
    <cellStyle name="40% - Ênfase4 3 4 6" xfId="16977"/>
    <cellStyle name="40% - Ênfase4 3 4 7" xfId="16978"/>
    <cellStyle name="40% - Ênfase4 3 4 8" xfId="16979"/>
    <cellStyle name="40% - Ênfase4 3 4 9" xfId="16980"/>
    <cellStyle name="40% - Ênfase4 4" xfId="16981"/>
    <cellStyle name="40% - Ênfase4 4 2" xfId="16982"/>
    <cellStyle name="40% - Ênfase4 4 3" xfId="16983"/>
    <cellStyle name="40% - Ênfase4 4 3 10" xfId="16984"/>
    <cellStyle name="40% - Ênfase4 4 3 11" xfId="16985"/>
    <cellStyle name="40% - Ênfase4 4 3 12" xfId="16986"/>
    <cellStyle name="40% - Ênfase4 4 3 2" xfId="16987"/>
    <cellStyle name="40% - Ênfase4 4 3 3" xfId="16988"/>
    <cellStyle name="40% - Ênfase4 4 3 3 2" xfId="16989"/>
    <cellStyle name="40% - Ênfase4 4 3 3 2 2" xfId="16990"/>
    <cellStyle name="40% - Ênfase4 4 3 3 2 2 2" xfId="16991"/>
    <cellStyle name="40% - Ênfase4 4 3 3 2 3" xfId="16992"/>
    <cellStyle name="40% - Ênfase4 4 3 3 2 4" xfId="16993"/>
    <cellStyle name="40% - Ênfase4 4 3 3 2 5" xfId="16994"/>
    <cellStyle name="40% - Ênfase4 4 3 3 2 6" xfId="16995"/>
    <cellStyle name="40% - Ênfase4 4 3 3 3" xfId="16996"/>
    <cellStyle name="40% - Ênfase4 4 3 3 3 2" xfId="16997"/>
    <cellStyle name="40% - Ênfase4 4 3 3 3 3" xfId="16998"/>
    <cellStyle name="40% - Ênfase4 4 3 3 3 4" xfId="16999"/>
    <cellStyle name="40% - Ênfase4 4 3 3 4" xfId="17000"/>
    <cellStyle name="40% - Ênfase4 4 3 3 5" xfId="17001"/>
    <cellStyle name="40% - Ênfase4 4 3 3 6" xfId="17002"/>
    <cellStyle name="40% - Ênfase4 4 3 3 7" xfId="17003"/>
    <cellStyle name="40% - Ênfase4 4 3 3 8" xfId="17004"/>
    <cellStyle name="40% - Ênfase4 4 3 3 9" xfId="17005"/>
    <cellStyle name="40% - Ênfase4 4 3 4" xfId="17006"/>
    <cellStyle name="40% - Ênfase4 4 3 4 2" xfId="17007"/>
    <cellStyle name="40% - Ênfase4 4 3 4 2 2" xfId="17008"/>
    <cellStyle name="40% - Ênfase4 4 3 4 2 2 2" xfId="17009"/>
    <cellStyle name="40% - Ênfase4 4 3 4 2 3" xfId="17010"/>
    <cellStyle name="40% - Ênfase4 4 3 4 2 4" xfId="17011"/>
    <cellStyle name="40% - Ênfase4 4 3 4 2 5" xfId="17012"/>
    <cellStyle name="40% - Ênfase4 4 3 4 2 6" xfId="17013"/>
    <cellStyle name="40% - Ênfase4 4 3 4 3" xfId="17014"/>
    <cellStyle name="40% - Ênfase4 4 3 4 3 2" xfId="17015"/>
    <cellStyle name="40% - Ênfase4 4 3 4 3 3" xfId="17016"/>
    <cellStyle name="40% - Ênfase4 4 3 4 4" xfId="17017"/>
    <cellStyle name="40% - Ênfase4 4 3 4 5" xfId="17018"/>
    <cellStyle name="40% - Ênfase4 4 3 4 6" xfId="17019"/>
    <cellStyle name="40% - Ênfase4 4 3 4 7" xfId="17020"/>
    <cellStyle name="40% - Ênfase4 4 3 4 8" xfId="17021"/>
    <cellStyle name="40% - Ênfase4 4 3 5" xfId="17022"/>
    <cellStyle name="40% - Ênfase4 4 3 5 2" xfId="17023"/>
    <cellStyle name="40% - Ênfase4 4 3 5 2 2" xfId="17024"/>
    <cellStyle name="40% - Ênfase4 4 3 5 3" xfId="17025"/>
    <cellStyle name="40% - Ênfase4 4 3 5 4" xfId="17026"/>
    <cellStyle name="40% - Ênfase4 4 3 5 5" xfId="17027"/>
    <cellStyle name="40% - Ênfase4 4 3 5 6" xfId="17028"/>
    <cellStyle name="40% - Ênfase4 4 3 6" xfId="17029"/>
    <cellStyle name="40% - Ênfase4 4 3 6 2" xfId="17030"/>
    <cellStyle name="40% - Ênfase4 4 3 6 3" xfId="17031"/>
    <cellStyle name="40% - Ênfase4 4 3 6 4" xfId="17032"/>
    <cellStyle name="40% - Ênfase4 4 3 7" xfId="17033"/>
    <cellStyle name="40% - Ênfase4 4 3 8" xfId="17034"/>
    <cellStyle name="40% - Ênfase4 4 3 9" xfId="17035"/>
    <cellStyle name="40% - Ênfase4 4 4" xfId="17036"/>
    <cellStyle name="40% - Ênfase4 4 4 10" xfId="17037"/>
    <cellStyle name="40% - Ênfase4 4 4 2" xfId="17038"/>
    <cellStyle name="40% - Ênfase4 4 4 2 2" xfId="17039"/>
    <cellStyle name="40% - Ênfase4 4 4 2 2 2" xfId="17040"/>
    <cellStyle name="40% - Ênfase4 4 4 2 2 2 2" xfId="17041"/>
    <cellStyle name="40% - Ênfase4 4 4 2 2 3" xfId="17042"/>
    <cellStyle name="40% - Ênfase4 4 4 2 2 4" xfId="17043"/>
    <cellStyle name="40% - Ênfase4 4 4 2 2 5" xfId="17044"/>
    <cellStyle name="40% - Ênfase4 4 4 2 2 6" xfId="17045"/>
    <cellStyle name="40% - Ênfase4 4 4 2 3" xfId="17046"/>
    <cellStyle name="40% - Ênfase4 4 4 2 3 2" xfId="17047"/>
    <cellStyle name="40% - Ênfase4 4 4 2 3 3" xfId="17048"/>
    <cellStyle name="40% - Ênfase4 4 4 2 4" xfId="17049"/>
    <cellStyle name="40% - Ênfase4 4 4 2 5" xfId="17050"/>
    <cellStyle name="40% - Ênfase4 4 4 2 6" xfId="17051"/>
    <cellStyle name="40% - Ênfase4 4 4 2 7" xfId="17052"/>
    <cellStyle name="40% - Ênfase4 4 4 2 8" xfId="17053"/>
    <cellStyle name="40% - Ênfase4 4 4 3" xfId="17054"/>
    <cellStyle name="40% - Ênfase4 4 4 3 2" xfId="17055"/>
    <cellStyle name="40% - Ênfase4 4 4 3 2 2" xfId="17056"/>
    <cellStyle name="40% - Ênfase4 4 4 3 3" xfId="17057"/>
    <cellStyle name="40% - Ênfase4 4 4 3 4" xfId="17058"/>
    <cellStyle name="40% - Ênfase4 4 4 3 5" xfId="17059"/>
    <cellStyle name="40% - Ênfase4 4 4 3 6" xfId="17060"/>
    <cellStyle name="40% - Ênfase4 4 4 4" xfId="17061"/>
    <cellStyle name="40% - Ênfase4 4 4 4 2" xfId="17062"/>
    <cellStyle name="40% - Ênfase4 4 4 4 3" xfId="17063"/>
    <cellStyle name="40% - Ênfase4 4 4 4 4" xfId="17064"/>
    <cellStyle name="40% - Ênfase4 4 4 5" xfId="17065"/>
    <cellStyle name="40% - Ênfase4 4 4 6" xfId="17066"/>
    <cellStyle name="40% - Ênfase4 4 4 7" xfId="17067"/>
    <cellStyle name="40% - Ênfase4 4 4 8" xfId="17068"/>
    <cellStyle name="40% - Ênfase4 4 4 9" xfId="17069"/>
    <cellStyle name="40% - Ênfase4 5" xfId="17070"/>
    <cellStyle name="40% - Ênfase4 5 2" xfId="17071"/>
    <cellStyle name="40% - Ênfase4 5 3" xfId="17072"/>
    <cellStyle name="40% - Ênfase4 5 3 10" xfId="17073"/>
    <cellStyle name="40% - Ênfase4 5 3 11" xfId="17074"/>
    <cellStyle name="40% - Ênfase4 5 3 12" xfId="17075"/>
    <cellStyle name="40% - Ênfase4 5 3 2" xfId="17076"/>
    <cellStyle name="40% - Ênfase4 5 3 3" xfId="17077"/>
    <cellStyle name="40% - Ênfase4 5 3 3 2" xfId="17078"/>
    <cellStyle name="40% - Ênfase4 5 3 3 2 2" xfId="17079"/>
    <cellStyle name="40% - Ênfase4 5 3 3 2 2 2" xfId="17080"/>
    <cellStyle name="40% - Ênfase4 5 3 3 2 3" xfId="17081"/>
    <cellStyle name="40% - Ênfase4 5 3 3 2 4" xfId="17082"/>
    <cellStyle name="40% - Ênfase4 5 3 3 2 5" xfId="17083"/>
    <cellStyle name="40% - Ênfase4 5 3 3 2 6" xfId="17084"/>
    <cellStyle name="40% - Ênfase4 5 3 3 3" xfId="17085"/>
    <cellStyle name="40% - Ênfase4 5 3 3 3 2" xfId="17086"/>
    <cellStyle name="40% - Ênfase4 5 3 3 3 3" xfId="17087"/>
    <cellStyle name="40% - Ênfase4 5 3 3 3 4" xfId="17088"/>
    <cellStyle name="40% - Ênfase4 5 3 3 4" xfId="17089"/>
    <cellStyle name="40% - Ênfase4 5 3 3 5" xfId="17090"/>
    <cellStyle name="40% - Ênfase4 5 3 3 6" xfId="17091"/>
    <cellStyle name="40% - Ênfase4 5 3 3 7" xfId="17092"/>
    <cellStyle name="40% - Ênfase4 5 3 3 8" xfId="17093"/>
    <cellStyle name="40% - Ênfase4 5 3 3 9" xfId="17094"/>
    <cellStyle name="40% - Ênfase4 5 3 4" xfId="17095"/>
    <cellStyle name="40% - Ênfase4 5 3 4 2" xfId="17096"/>
    <cellStyle name="40% - Ênfase4 5 3 4 2 2" xfId="17097"/>
    <cellStyle name="40% - Ênfase4 5 3 4 2 2 2" xfId="17098"/>
    <cellStyle name="40% - Ênfase4 5 3 4 2 3" xfId="17099"/>
    <cellStyle name="40% - Ênfase4 5 3 4 2 4" xfId="17100"/>
    <cellStyle name="40% - Ênfase4 5 3 4 2 5" xfId="17101"/>
    <cellStyle name="40% - Ênfase4 5 3 4 2 6" xfId="17102"/>
    <cellStyle name="40% - Ênfase4 5 3 4 3" xfId="17103"/>
    <cellStyle name="40% - Ênfase4 5 3 4 3 2" xfId="17104"/>
    <cellStyle name="40% - Ênfase4 5 3 4 3 3" xfId="17105"/>
    <cellStyle name="40% - Ênfase4 5 3 4 4" xfId="17106"/>
    <cellStyle name="40% - Ênfase4 5 3 4 5" xfId="17107"/>
    <cellStyle name="40% - Ênfase4 5 3 4 6" xfId="17108"/>
    <cellStyle name="40% - Ênfase4 5 3 4 7" xfId="17109"/>
    <cellStyle name="40% - Ênfase4 5 3 4 8" xfId="17110"/>
    <cellStyle name="40% - Ênfase4 5 3 5" xfId="17111"/>
    <cellStyle name="40% - Ênfase4 5 3 5 2" xfId="17112"/>
    <cellStyle name="40% - Ênfase4 5 3 5 2 2" xfId="17113"/>
    <cellStyle name="40% - Ênfase4 5 3 5 3" xfId="17114"/>
    <cellStyle name="40% - Ênfase4 5 3 5 4" xfId="17115"/>
    <cellStyle name="40% - Ênfase4 5 3 5 5" xfId="17116"/>
    <cellStyle name="40% - Ênfase4 5 3 5 6" xfId="17117"/>
    <cellStyle name="40% - Ênfase4 5 3 6" xfId="17118"/>
    <cellStyle name="40% - Ênfase4 5 3 6 2" xfId="17119"/>
    <cellStyle name="40% - Ênfase4 5 3 6 3" xfId="17120"/>
    <cellStyle name="40% - Ênfase4 5 3 6 4" xfId="17121"/>
    <cellStyle name="40% - Ênfase4 5 3 7" xfId="17122"/>
    <cellStyle name="40% - Ênfase4 5 3 8" xfId="17123"/>
    <cellStyle name="40% - Ênfase4 5 3 9" xfId="17124"/>
    <cellStyle name="40% - Ênfase4 5 4" xfId="17125"/>
    <cellStyle name="40% - Ênfase4 5 4 10" xfId="17126"/>
    <cellStyle name="40% - Ênfase4 5 4 2" xfId="17127"/>
    <cellStyle name="40% - Ênfase4 5 4 2 2" xfId="17128"/>
    <cellStyle name="40% - Ênfase4 5 4 2 2 2" xfId="17129"/>
    <cellStyle name="40% - Ênfase4 5 4 2 2 2 2" xfId="17130"/>
    <cellStyle name="40% - Ênfase4 5 4 2 2 3" xfId="17131"/>
    <cellStyle name="40% - Ênfase4 5 4 2 2 4" xfId="17132"/>
    <cellStyle name="40% - Ênfase4 5 4 2 2 5" xfId="17133"/>
    <cellStyle name="40% - Ênfase4 5 4 2 2 6" xfId="17134"/>
    <cellStyle name="40% - Ênfase4 5 4 2 3" xfId="17135"/>
    <cellStyle name="40% - Ênfase4 5 4 2 3 2" xfId="17136"/>
    <cellStyle name="40% - Ênfase4 5 4 2 3 3" xfId="17137"/>
    <cellStyle name="40% - Ênfase4 5 4 2 4" xfId="17138"/>
    <cellStyle name="40% - Ênfase4 5 4 2 5" xfId="17139"/>
    <cellStyle name="40% - Ênfase4 5 4 2 6" xfId="17140"/>
    <cellStyle name="40% - Ênfase4 5 4 2 7" xfId="17141"/>
    <cellStyle name="40% - Ênfase4 5 4 2 8" xfId="17142"/>
    <cellStyle name="40% - Ênfase4 5 4 3" xfId="17143"/>
    <cellStyle name="40% - Ênfase4 5 4 3 2" xfId="17144"/>
    <cellStyle name="40% - Ênfase4 5 4 3 2 2" xfId="17145"/>
    <cellStyle name="40% - Ênfase4 5 4 3 3" xfId="17146"/>
    <cellStyle name="40% - Ênfase4 5 4 3 4" xfId="17147"/>
    <cellStyle name="40% - Ênfase4 5 4 3 5" xfId="17148"/>
    <cellStyle name="40% - Ênfase4 5 4 3 6" xfId="17149"/>
    <cellStyle name="40% - Ênfase4 5 4 4" xfId="17150"/>
    <cellStyle name="40% - Ênfase4 5 4 4 2" xfId="17151"/>
    <cellStyle name="40% - Ênfase4 5 4 4 3" xfId="17152"/>
    <cellStyle name="40% - Ênfase4 5 4 4 4" xfId="17153"/>
    <cellStyle name="40% - Ênfase4 5 4 5" xfId="17154"/>
    <cellStyle name="40% - Ênfase4 5 4 6" xfId="17155"/>
    <cellStyle name="40% - Ênfase4 5 4 7" xfId="17156"/>
    <cellStyle name="40% - Ênfase4 5 4 8" xfId="17157"/>
    <cellStyle name="40% - Ênfase4 5 4 9" xfId="17158"/>
    <cellStyle name="40% - Ênfase4 6" xfId="17159"/>
    <cellStyle name="40% - Ênfase4 6 2" xfId="17160"/>
    <cellStyle name="40% - Ênfase4 6 3" xfId="17161"/>
    <cellStyle name="40% - Ênfase4 6 3 10" xfId="17162"/>
    <cellStyle name="40% - Ênfase4 6 3 11" xfId="17163"/>
    <cellStyle name="40% - Ênfase4 6 3 12" xfId="17164"/>
    <cellStyle name="40% - Ênfase4 6 3 2" xfId="17165"/>
    <cellStyle name="40% - Ênfase4 6 3 3" xfId="17166"/>
    <cellStyle name="40% - Ênfase4 6 3 3 2" xfId="17167"/>
    <cellStyle name="40% - Ênfase4 6 3 3 2 2" xfId="17168"/>
    <cellStyle name="40% - Ênfase4 6 3 3 2 2 2" xfId="17169"/>
    <cellStyle name="40% - Ênfase4 6 3 3 2 3" xfId="17170"/>
    <cellStyle name="40% - Ênfase4 6 3 3 2 4" xfId="17171"/>
    <cellStyle name="40% - Ênfase4 6 3 3 2 5" xfId="17172"/>
    <cellStyle name="40% - Ênfase4 6 3 3 2 6" xfId="17173"/>
    <cellStyle name="40% - Ênfase4 6 3 3 3" xfId="17174"/>
    <cellStyle name="40% - Ênfase4 6 3 3 3 2" xfId="17175"/>
    <cellStyle name="40% - Ênfase4 6 3 3 3 3" xfId="17176"/>
    <cellStyle name="40% - Ênfase4 6 3 3 3 4" xfId="17177"/>
    <cellStyle name="40% - Ênfase4 6 3 3 4" xfId="17178"/>
    <cellStyle name="40% - Ênfase4 6 3 3 5" xfId="17179"/>
    <cellStyle name="40% - Ênfase4 6 3 3 6" xfId="17180"/>
    <cellStyle name="40% - Ênfase4 6 3 3 7" xfId="17181"/>
    <cellStyle name="40% - Ênfase4 6 3 3 8" xfId="17182"/>
    <cellStyle name="40% - Ênfase4 6 3 3 9" xfId="17183"/>
    <cellStyle name="40% - Ênfase4 6 3 4" xfId="17184"/>
    <cellStyle name="40% - Ênfase4 6 3 4 2" xfId="17185"/>
    <cellStyle name="40% - Ênfase4 6 3 4 2 2" xfId="17186"/>
    <cellStyle name="40% - Ênfase4 6 3 4 2 2 2" xfId="17187"/>
    <cellStyle name="40% - Ênfase4 6 3 4 2 3" xfId="17188"/>
    <cellStyle name="40% - Ênfase4 6 3 4 2 4" xfId="17189"/>
    <cellStyle name="40% - Ênfase4 6 3 4 2 5" xfId="17190"/>
    <cellStyle name="40% - Ênfase4 6 3 4 2 6" xfId="17191"/>
    <cellStyle name="40% - Ênfase4 6 3 4 3" xfId="17192"/>
    <cellStyle name="40% - Ênfase4 6 3 4 3 2" xfId="17193"/>
    <cellStyle name="40% - Ênfase4 6 3 4 3 3" xfId="17194"/>
    <cellStyle name="40% - Ênfase4 6 3 4 4" xfId="17195"/>
    <cellStyle name="40% - Ênfase4 6 3 4 5" xfId="17196"/>
    <cellStyle name="40% - Ênfase4 6 3 4 6" xfId="17197"/>
    <cellStyle name="40% - Ênfase4 6 3 4 7" xfId="17198"/>
    <cellStyle name="40% - Ênfase4 6 3 4 8" xfId="17199"/>
    <cellStyle name="40% - Ênfase4 6 3 5" xfId="17200"/>
    <cellStyle name="40% - Ênfase4 6 3 5 2" xfId="17201"/>
    <cellStyle name="40% - Ênfase4 6 3 5 2 2" xfId="17202"/>
    <cellStyle name="40% - Ênfase4 6 3 5 3" xfId="17203"/>
    <cellStyle name="40% - Ênfase4 6 3 5 4" xfId="17204"/>
    <cellStyle name="40% - Ênfase4 6 3 5 5" xfId="17205"/>
    <cellStyle name="40% - Ênfase4 6 3 5 6" xfId="17206"/>
    <cellStyle name="40% - Ênfase4 6 3 6" xfId="17207"/>
    <cellStyle name="40% - Ênfase4 6 3 6 2" xfId="17208"/>
    <cellStyle name="40% - Ênfase4 6 3 6 3" xfId="17209"/>
    <cellStyle name="40% - Ênfase4 6 3 6 4" xfId="17210"/>
    <cellStyle name="40% - Ênfase4 6 3 7" xfId="17211"/>
    <cellStyle name="40% - Ênfase4 6 3 8" xfId="17212"/>
    <cellStyle name="40% - Ênfase4 6 3 9" xfId="17213"/>
    <cellStyle name="40% - Ênfase4 6 4" xfId="17214"/>
    <cellStyle name="40% - Ênfase4 6 4 10" xfId="17215"/>
    <cellStyle name="40% - Ênfase4 6 4 2" xfId="17216"/>
    <cellStyle name="40% - Ênfase4 6 4 2 2" xfId="17217"/>
    <cellStyle name="40% - Ênfase4 6 4 2 2 2" xfId="17218"/>
    <cellStyle name="40% - Ênfase4 6 4 2 2 2 2" xfId="17219"/>
    <cellStyle name="40% - Ênfase4 6 4 2 2 3" xfId="17220"/>
    <cellStyle name="40% - Ênfase4 6 4 2 2 4" xfId="17221"/>
    <cellStyle name="40% - Ênfase4 6 4 2 2 5" xfId="17222"/>
    <cellStyle name="40% - Ênfase4 6 4 2 2 6" xfId="17223"/>
    <cellStyle name="40% - Ênfase4 6 4 2 3" xfId="17224"/>
    <cellStyle name="40% - Ênfase4 6 4 2 3 2" xfId="17225"/>
    <cellStyle name="40% - Ênfase4 6 4 2 3 3" xfId="17226"/>
    <cellStyle name="40% - Ênfase4 6 4 2 4" xfId="17227"/>
    <cellStyle name="40% - Ênfase4 6 4 2 5" xfId="17228"/>
    <cellStyle name="40% - Ênfase4 6 4 2 6" xfId="17229"/>
    <cellStyle name="40% - Ênfase4 6 4 2 7" xfId="17230"/>
    <cellStyle name="40% - Ênfase4 6 4 2 8" xfId="17231"/>
    <cellStyle name="40% - Ênfase4 6 4 3" xfId="17232"/>
    <cellStyle name="40% - Ênfase4 6 4 3 2" xfId="17233"/>
    <cellStyle name="40% - Ênfase4 6 4 3 2 2" xfId="17234"/>
    <cellStyle name="40% - Ênfase4 6 4 3 3" xfId="17235"/>
    <cellStyle name="40% - Ênfase4 6 4 3 4" xfId="17236"/>
    <cellStyle name="40% - Ênfase4 6 4 3 5" xfId="17237"/>
    <cellStyle name="40% - Ênfase4 6 4 3 6" xfId="17238"/>
    <cellStyle name="40% - Ênfase4 6 4 4" xfId="17239"/>
    <cellStyle name="40% - Ênfase4 6 4 4 2" xfId="17240"/>
    <cellStyle name="40% - Ênfase4 6 4 4 3" xfId="17241"/>
    <cellStyle name="40% - Ênfase4 6 4 4 4" xfId="17242"/>
    <cellStyle name="40% - Ênfase4 6 4 5" xfId="17243"/>
    <cellStyle name="40% - Ênfase4 6 4 6" xfId="17244"/>
    <cellStyle name="40% - Ênfase4 6 4 7" xfId="17245"/>
    <cellStyle name="40% - Ênfase4 6 4 8" xfId="17246"/>
    <cellStyle name="40% - Ênfase4 6 4 9" xfId="17247"/>
    <cellStyle name="40% - Ênfase4 7" xfId="17248"/>
    <cellStyle name="40% - Ênfase4 7 2" xfId="17249"/>
    <cellStyle name="40% - Ênfase4 7 3" xfId="17250"/>
    <cellStyle name="40% - Ênfase4 7 3 10" xfId="17251"/>
    <cellStyle name="40% - Ênfase4 7 3 11" xfId="17252"/>
    <cellStyle name="40% - Ênfase4 7 3 12" xfId="17253"/>
    <cellStyle name="40% - Ênfase4 7 3 2" xfId="17254"/>
    <cellStyle name="40% - Ênfase4 7 3 3" xfId="17255"/>
    <cellStyle name="40% - Ênfase4 7 3 3 2" xfId="17256"/>
    <cellStyle name="40% - Ênfase4 7 3 3 2 2" xfId="17257"/>
    <cellStyle name="40% - Ênfase4 7 3 3 2 2 2" xfId="17258"/>
    <cellStyle name="40% - Ênfase4 7 3 3 2 3" xfId="17259"/>
    <cellStyle name="40% - Ênfase4 7 3 3 2 4" xfId="17260"/>
    <cellStyle name="40% - Ênfase4 7 3 3 2 5" xfId="17261"/>
    <cellStyle name="40% - Ênfase4 7 3 3 2 6" xfId="17262"/>
    <cellStyle name="40% - Ênfase4 7 3 3 3" xfId="17263"/>
    <cellStyle name="40% - Ênfase4 7 3 3 3 2" xfId="17264"/>
    <cellStyle name="40% - Ênfase4 7 3 3 3 3" xfId="17265"/>
    <cellStyle name="40% - Ênfase4 7 3 3 3 4" xfId="17266"/>
    <cellStyle name="40% - Ênfase4 7 3 3 4" xfId="17267"/>
    <cellStyle name="40% - Ênfase4 7 3 3 5" xfId="17268"/>
    <cellStyle name="40% - Ênfase4 7 3 3 6" xfId="17269"/>
    <cellStyle name="40% - Ênfase4 7 3 3 7" xfId="17270"/>
    <cellStyle name="40% - Ênfase4 7 3 3 8" xfId="17271"/>
    <cellStyle name="40% - Ênfase4 7 3 3 9" xfId="17272"/>
    <cellStyle name="40% - Ênfase4 7 3 4" xfId="17273"/>
    <cellStyle name="40% - Ênfase4 7 3 4 2" xfId="17274"/>
    <cellStyle name="40% - Ênfase4 7 3 4 2 2" xfId="17275"/>
    <cellStyle name="40% - Ênfase4 7 3 4 2 2 2" xfId="17276"/>
    <cellStyle name="40% - Ênfase4 7 3 4 2 3" xfId="17277"/>
    <cellStyle name="40% - Ênfase4 7 3 4 2 4" xfId="17278"/>
    <cellStyle name="40% - Ênfase4 7 3 4 2 5" xfId="17279"/>
    <cellStyle name="40% - Ênfase4 7 3 4 2 6" xfId="17280"/>
    <cellStyle name="40% - Ênfase4 7 3 4 3" xfId="17281"/>
    <cellStyle name="40% - Ênfase4 7 3 4 3 2" xfId="17282"/>
    <cellStyle name="40% - Ênfase4 7 3 4 3 3" xfId="17283"/>
    <cellStyle name="40% - Ênfase4 7 3 4 4" xfId="17284"/>
    <cellStyle name="40% - Ênfase4 7 3 4 5" xfId="17285"/>
    <cellStyle name="40% - Ênfase4 7 3 4 6" xfId="17286"/>
    <cellStyle name="40% - Ênfase4 7 3 4 7" xfId="17287"/>
    <cellStyle name="40% - Ênfase4 7 3 4 8" xfId="17288"/>
    <cellStyle name="40% - Ênfase4 7 3 5" xfId="17289"/>
    <cellStyle name="40% - Ênfase4 7 3 5 2" xfId="17290"/>
    <cellStyle name="40% - Ênfase4 7 3 5 2 2" xfId="17291"/>
    <cellStyle name="40% - Ênfase4 7 3 5 3" xfId="17292"/>
    <cellStyle name="40% - Ênfase4 7 3 5 4" xfId="17293"/>
    <cellStyle name="40% - Ênfase4 7 3 5 5" xfId="17294"/>
    <cellStyle name="40% - Ênfase4 7 3 5 6" xfId="17295"/>
    <cellStyle name="40% - Ênfase4 7 3 6" xfId="17296"/>
    <cellStyle name="40% - Ênfase4 7 3 6 2" xfId="17297"/>
    <cellStyle name="40% - Ênfase4 7 3 6 3" xfId="17298"/>
    <cellStyle name="40% - Ênfase4 7 3 6 4" xfId="17299"/>
    <cellStyle name="40% - Ênfase4 7 3 7" xfId="17300"/>
    <cellStyle name="40% - Ênfase4 7 3 8" xfId="17301"/>
    <cellStyle name="40% - Ênfase4 7 3 9" xfId="17302"/>
    <cellStyle name="40% - Ênfase4 7 4" xfId="17303"/>
    <cellStyle name="40% - Ênfase4 7 4 10" xfId="17304"/>
    <cellStyle name="40% - Ênfase4 7 4 2" xfId="17305"/>
    <cellStyle name="40% - Ênfase4 7 4 2 2" xfId="17306"/>
    <cellStyle name="40% - Ênfase4 7 4 2 2 2" xfId="17307"/>
    <cellStyle name="40% - Ênfase4 7 4 2 2 2 2" xfId="17308"/>
    <cellStyle name="40% - Ênfase4 7 4 2 2 3" xfId="17309"/>
    <cellStyle name="40% - Ênfase4 7 4 2 2 4" xfId="17310"/>
    <cellStyle name="40% - Ênfase4 7 4 2 2 5" xfId="17311"/>
    <cellStyle name="40% - Ênfase4 7 4 2 2 6" xfId="17312"/>
    <cellStyle name="40% - Ênfase4 7 4 2 3" xfId="17313"/>
    <cellStyle name="40% - Ênfase4 7 4 2 3 2" xfId="17314"/>
    <cellStyle name="40% - Ênfase4 7 4 2 3 3" xfId="17315"/>
    <cellStyle name="40% - Ênfase4 7 4 2 4" xfId="17316"/>
    <cellStyle name="40% - Ênfase4 7 4 2 5" xfId="17317"/>
    <cellStyle name="40% - Ênfase4 7 4 2 6" xfId="17318"/>
    <cellStyle name="40% - Ênfase4 7 4 2 7" xfId="17319"/>
    <cellStyle name="40% - Ênfase4 7 4 2 8" xfId="17320"/>
    <cellStyle name="40% - Ênfase4 7 4 3" xfId="17321"/>
    <cellStyle name="40% - Ênfase4 7 4 3 2" xfId="17322"/>
    <cellStyle name="40% - Ênfase4 7 4 3 2 2" xfId="17323"/>
    <cellStyle name="40% - Ênfase4 7 4 3 3" xfId="17324"/>
    <cellStyle name="40% - Ênfase4 7 4 3 4" xfId="17325"/>
    <cellStyle name="40% - Ênfase4 7 4 3 5" xfId="17326"/>
    <cellStyle name="40% - Ênfase4 7 4 3 6" xfId="17327"/>
    <cellStyle name="40% - Ênfase4 7 4 4" xfId="17328"/>
    <cellStyle name="40% - Ênfase4 7 4 4 2" xfId="17329"/>
    <cellStyle name="40% - Ênfase4 7 4 4 3" xfId="17330"/>
    <cellStyle name="40% - Ênfase4 7 4 4 4" xfId="17331"/>
    <cellStyle name="40% - Ênfase4 7 4 5" xfId="17332"/>
    <cellStyle name="40% - Ênfase4 7 4 6" xfId="17333"/>
    <cellStyle name="40% - Ênfase4 7 4 7" xfId="17334"/>
    <cellStyle name="40% - Ênfase4 7 4 8" xfId="17335"/>
    <cellStyle name="40% - Ênfase4 7 4 9" xfId="17336"/>
    <cellStyle name="40% - Ênfase4 8" xfId="17337"/>
    <cellStyle name="40% - Ênfase4 8 2" xfId="17338"/>
    <cellStyle name="40% - Ênfase4 8 3" xfId="17339"/>
    <cellStyle name="40% - Ênfase4 8 3 10" xfId="17340"/>
    <cellStyle name="40% - Ênfase4 8 3 11" xfId="17341"/>
    <cellStyle name="40% - Ênfase4 8 3 12" xfId="17342"/>
    <cellStyle name="40% - Ênfase4 8 3 2" xfId="17343"/>
    <cellStyle name="40% - Ênfase4 8 3 3" xfId="17344"/>
    <cellStyle name="40% - Ênfase4 8 3 3 2" xfId="17345"/>
    <cellStyle name="40% - Ênfase4 8 3 3 2 2" xfId="17346"/>
    <cellStyle name="40% - Ênfase4 8 3 3 2 2 2" xfId="17347"/>
    <cellStyle name="40% - Ênfase4 8 3 3 2 3" xfId="17348"/>
    <cellStyle name="40% - Ênfase4 8 3 3 2 4" xfId="17349"/>
    <cellStyle name="40% - Ênfase4 8 3 3 2 5" xfId="17350"/>
    <cellStyle name="40% - Ênfase4 8 3 3 2 6" xfId="17351"/>
    <cellStyle name="40% - Ênfase4 8 3 3 3" xfId="17352"/>
    <cellStyle name="40% - Ênfase4 8 3 3 3 2" xfId="17353"/>
    <cellStyle name="40% - Ênfase4 8 3 3 3 3" xfId="17354"/>
    <cellStyle name="40% - Ênfase4 8 3 3 3 4" xfId="17355"/>
    <cellStyle name="40% - Ênfase4 8 3 3 4" xfId="17356"/>
    <cellStyle name="40% - Ênfase4 8 3 3 5" xfId="17357"/>
    <cellStyle name="40% - Ênfase4 8 3 3 6" xfId="17358"/>
    <cellStyle name="40% - Ênfase4 8 3 3 7" xfId="17359"/>
    <cellStyle name="40% - Ênfase4 8 3 3 8" xfId="17360"/>
    <cellStyle name="40% - Ênfase4 8 3 3 9" xfId="17361"/>
    <cellStyle name="40% - Ênfase4 8 3 4" xfId="17362"/>
    <cellStyle name="40% - Ênfase4 8 3 4 2" xfId="17363"/>
    <cellStyle name="40% - Ênfase4 8 3 4 2 2" xfId="17364"/>
    <cellStyle name="40% - Ênfase4 8 3 4 2 2 2" xfId="17365"/>
    <cellStyle name="40% - Ênfase4 8 3 4 2 3" xfId="17366"/>
    <cellStyle name="40% - Ênfase4 8 3 4 2 4" xfId="17367"/>
    <cellStyle name="40% - Ênfase4 8 3 4 2 5" xfId="17368"/>
    <cellStyle name="40% - Ênfase4 8 3 4 2 6" xfId="17369"/>
    <cellStyle name="40% - Ênfase4 8 3 4 3" xfId="17370"/>
    <cellStyle name="40% - Ênfase4 8 3 4 3 2" xfId="17371"/>
    <cellStyle name="40% - Ênfase4 8 3 4 3 3" xfId="17372"/>
    <cellStyle name="40% - Ênfase4 8 3 4 4" xfId="17373"/>
    <cellStyle name="40% - Ênfase4 8 3 4 5" xfId="17374"/>
    <cellStyle name="40% - Ênfase4 8 3 4 6" xfId="17375"/>
    <cellStyle name="40% - Ênfase4 8 3 4 7" xfId="17376"/>
    <cellStyle name="40% - Ênfase4 8 3 4 8" xfId="17377"/>
    <cellStyle name="40% - Ênfase4 8 3 5" xfId="17378"/>
    <cellStyle name="40% - Ênfase4 8 3 5 2" xfId="17379"/>
    <cellStyle name="40% - Ênfase4 8 3 5 2 2" xfId="17380"/>
    <cellStyle name="40% - Ênfase4 8 3 5 3" xfId="17381"/>
    <cellStyle name="40% - Ênfase4 8 3 5 4" xfId="17382"/>
    <cellStyle name="40% - Ênfase4 8 3 5 5" xfId="17383"/>
    <cellStyle name="40% - Ênfase4 8 3 5 6" xfId="17384"/>
    <cellStyle name="40% - Ênfase4 8 3 6" xfId="17385"/>
    <cellStyle name="40% - Ênfase4 8 3 6 2" xfId="17386"/>
    <cellStyle name="40% - Ênfase4 8 3 6 3" xfId="17387"/>
    <cellStyle name="40% - Ênfase4 8 3 6 4" xfId="17388"/>
    <cellStyle name="40% - Ênfase4 8 3 7" xfId="17389"/>
    <cellStyle name="40% - Ênfase4 8 3 8" xfId="17390"/>
    <cellStyle name="40% - Ênfase4 8 3 9" xfId="17391"/>
    <cellStyle name="40% - Ênfase4 8 4" xfId="17392"/>
    <cellStyle name="40% - Ênfase4 8 4 10" xfId="17393"/>
    <cellStyle name="40% - Ênfase4 8 4 2" xfId="17394"/>
    <cellStyle name="40% - Ênfase4 8 4 2 2" xfId="17395"/>
    <cellStyle name="40% - Ênfase4 8 4 2 2 2" xfId="17396"/>
    <cellStyle name="40% - Ênfase4 8 4 2 2 2 2" xfId="17397"/>
    <cellStyle name="40% - Ênfase4 8 4 2 2 3" xfId="17398"/>
    <cellStyle name="40% - Ênfase4 8 4 2 2 4" xfId="17399"/>
    <cellStyle name="40% - Ênfase4 8 4 2 2 5" xfId="17400"/>
    <cellStyle name="40% - Ênfase4 8 4 2 2 6" xfId="17401"/>
    <cellStyle name="40% - Ênfase4 8 4 2 3" xfId="17402"/>
    <cellStyle name="40% - Ênfase4 8 4 2 3 2" xfId="17403"/>
    <cellStyle name="40% - Ênfase4 8 4 2 3 3" xfId="17404"/>
    <cellStyle name="40% - Ênfase4 8 4 2 4" xfId="17405"/>
    <cellStyle name="40% - Ênfase4 8 4 2 5" xfId="17406"/>
    <cellStyle name="40% - Ênfase4 8 4 2 6" xfId="17407"/>
    <cellStyle name="40% - Ênfase4 8 4 2 7" xfId="17408"/>
    <cellStyle name="40% - Ênfase4 8 4 2 8" xfId="17409"/>
    <cellStyle name="40% - Ênfase4 8 4 3" xfId="17410"/>
    <cellStyle name="40% - Ênfase4 8 4 3 2" xfId="17411"/>
    <cellStyle name="40% - Ênfase4 8 4 3 2 2" xfId="17412"/>
    <cellStyle name="40% - Ênfase4 8 4 3 3" xfId="17413"/>
    <cellStyle name="40% - Ênfase4 8 4 3 4" xfId="17414"/>
    <cellStyle name="40% - Ênfase4 8 4 3 5" xfId="17415"/>
    <cellStyle name="40% - Ênfase4 8 4 3 6" xfId="17416"/>
    <cellStyle name="40% - Ênfase4 8 4 4" xfId="17417"/>
    <cellStyle name="40% - Ênfase4 8 4 4 2" xfId="17418"/>
    <cellStyle name="40% - Ênfase4 8 4 4 3" xfId="17419"/>
    <cellStyle name="40% - Ênfase4 8 4 4 4" xfId="17420"/>
    <cellStyle name="40% - Ênfase4 8 4 5" xfId="17421"/>
    <cellStyle name="40% - Ênfase4 8 4 6" xfId="17422"/>
    <cellStyle name="40% - Ênfase4 8 4 7" xfId="17423"/>
    <cellStyle name="40% - Ênfase4 8 4 8" xfId="17424"/>
    <cellStyle name="40% - Ênfase4 8 4 9" xfId="17425"/>
    <cellStyle name="40% - Ênfase4 9" xfId="17426"/>
    <cellStyle name="40% - Ênfase4 9 2" xfId="17427"/>
    <cellStyle name="40% - Ênfase4 9 3" xfId="17428"/>
    <cellStyle name="40% - Ênfase4 9 3 10" xfId="17429"/>
    <cellStyle name="40% - Ênfase4 9 3 11" xfId="17430"/>
    <cellStyle name="40% - Ênfase4 9 3 12" xfId="17431"/>
    <cellStyle name="40% - Ênfase4 9 3 2" xfId="17432"/>
    <cellStyle name="40% - Ênfase4 9 3 3" xfId="17433"/>
    <cellStyle name="40% - Ênfase4 9 3 3 2" xfId="17434"/>
    <cellStyle name="40% - Ênfase4 9 3 3 2 2" xfId="17435"/>
    <cellStyle name="40% - Ênfase4 9 3 3 2 2 2" xfId="17436"/>
    <cellStyle name="40% - Ênfase4 9 3 3 2 3" xfId="17437"/>
    <cellStyle name="40% - Ênfase4 9 3 3 2 4" xfId="17438"/>
    <cellStyle name="40% - Ênfase4 9 3 3 2 5" xfId="17439"/>
    <cellStyle name="40% - Ênfase4 9 3 3 2 6" xfId="17440"/>
    <cellStyle name="40% - Ênfase4 9 3 3 3" xfId="17441"/>
    <cellStyle name="40% - Ênfase4 9 3 3 3 2" xfId="17442"/>
    <cellStyle name="40% - Ênfase4 9 3 3 3 3" xfId="17443"/>
    <cellStyle name="40% - Ênfase4 9 3 3 3 4" xfId="17444"/>
    <cellStyle name="40% - Ênfase4 9 3 3 4" xfId="17445"/>
    <cellStyle name="40% - Ênfase4 9 3 3 5" xfId="17446"/>
    <cellStyle name="40% - Ênfase4 9 3 3 6" xfId="17447"/>
    <cellStyle name="40% - Ênfase4 9 3 3 7" xfId="17448"/>
    <cellStyle name="40% - Ênfase4 9 3 3 8" xfId="17449"/>
    <cellStyle name="40% - Ênfase4 9 3 3 9" xfId="17450"/>
    <cellStyle name="40% - Ênfase4 9 3 4" xfId="17451"/>
    <cellStyle name="40% - Ênfase4 9 3 4 2" xfId="17452"/>
    <cellStyle name="40% - Ênfase4 9 3 4 2 2" xfId="17453"/>
    <cellStyle name="40% - Ênfase4 9 3 4 2 2 2" xfId="17454"/>
    <cellStyle name="40% - Ênfase4 9 3 4 2 3" xfId="17455"/>
    <cellStyle name="40% - Ênfase4 9 3 4 2 4" xfId="17456"/>
    <cellStyle name="40% - Ênfase4 9 3 4 2 5" xfId="17457"/>
    <cellStyle name="40% - Ênfase4 9 3 4 2 6" xfId="17458"/>
    <cellStyle name="40% - Ênfase4 9 3 4 3" xfId="17459"/>
    <cellStyle name="40% - Ênfase4 9 3 4 3 2" xfId="17460"/>
    <cellStyle name="40% - Ênfase4 9 3 4 3 3" xfId="17461"/>
    <cellStyle name="40% - Ênfase4 9 3 4 4" xfId="17462"/>
    <cellStyle name="40% - Ênfase4 9 3 4 5" xfId="17463"/>
    <cellStyle name="40% - Ênfase4 9 3 4 6" xfId="17464"/>
    <cellStyle name="40% - Ênfase4 9 3 4 7" xfId="17465"/>
    <cellStyle name="40% - Ênfase4 9 3 4 8" xfId="17466"/>
    <cellStyle name="40% - Ênfase4 9 3 5" xfId="17467"/>
    <cellStyle name="40% - Ênfase4 9 3 5 2" xfId="17468"/>
    <cellStyle name="40% - Ênfase4 9 3 5 2 2" xfId="17469"/>
    <cellStyle name="40% - Ênfase4 9 3 5 3" xfId="17470"/>
    <cellStyle name="40% - Ênfase4 9 3 5 4" xfId="17471"/>
    <cellStyle name="40% - Ênfase4 9 3 5 5" xfId="17472"/>
    <cellStyle name="40% - Ênfase4 9 3 5 6" xfId="17473"/>
    <cellStyle name="40% - Ênfase4 9 3 6" xfId="17474"/>
    <cellStyle name="40% - Ênfase4 9 3 6 2" xfId="17475"/>
    <cellStyle name="40% - Ênfase4 9 3 6 3" xfId="17476"/>
    <cellStyle name="40% - Ênfase4 9 3 6 4" xfId="17477"/>
    <cellStyle name="40% - Ênfase4 9 3 7" xfId="17478"/>
    <cellStyle name="40% - Ênfase4 9 3 8" xfId="17479"/>
    <cellStyle name="40% - Ênfase4 9 3 9" xfId="17480"/>
    <cellStyle name="40% - Ênfase4 9 4" xfId="17481"/>
    <cellStyle name="40% - Ênfase4 9 4 10" xfId="17482"/>
    <cellStyle name="40% - Ênfase4 9 4 2" xfId="17483"/>
    <cellStyle name="40% - Ênfase4 9 4 2 2" xfId="17484"/>
    <cellStyle name="40% - Ênfase4 9 4 2 2 2" xfId="17485"/>
    <cellStyle name="40% - Ênfase4 9 4 2 2 2 2" xfId="17486"/>
    <cellStyle name="40% - Ênfase4 9 4 2 2 3" xfId="17487"/>
    <cellStyle name="40% - Ênfase4 9 4 2 2 4" xfId="17488"/>
    <cellStyle name="40% - Ênfase4 9 4 2 2 5" xfId="17489"/>
    <cellStyle name="40% - Ênfase4 9 4 2 2 6" xfId="17490"/>
    <cellStyle name="40% - Ênfase4 9 4 2 3" xfId="17491"/>
    <cellStyle name="40% - Ênfase4 9 4 2 3 2" xfId="17492"/>
    <cellStyle name="40% - Ênfase4 9 4 2 3 3" xfId="17493"/>
    <cellStyle name="40% - Ênfase4 9 4 2 4" xfId="17494"/>
    <cellStyle name="40% - Ênfase4 9 4 2 5" xfId="17495"/>
    <cellStyle name="40% - Ênfase4 9 4 2 6" xfId="17496"/>
    <cellStyle name="40% - Ênfase4 9 4 2 7" xfId="17497"/>
    <cellStyle name="40% - Ênfase4 9 4 2 8" xfId="17498"/>
    <cellStyle name="40% - Ênfase4 9 4 3" xfId="17499"/>
    <cellStyle name="40% - Ênfase4 9 4 3 2" xfId="17500"/>
    <cellStyle name="40% - Ênfase4 9 4 3 2 2" xfId="17501"/>
    <cellStyle name="40% - Ênfase4 9 4 3 3" xfId="17502"/>
    <cellStyle name="40% - Ênfase4 9 4 3 4" xfId="17503"/>
    <cellStyle name="40% - Ênfase4 9 4 3 5" xfId="17504"/>
    <cellStyle name="40% - Ênfase4 9 4 3 6" xfId="17505"/>
    <cellStyle name="40% - Ênfase4 9 4 4" xfId="17506"/>
    <cellStyle name="40% - Ênfase4 9 4 4 2" xfId="17507"/>
    <cellStyle name="40% - Ênfase4 9 4 4 3" xfId="17508"/>
    <cellStyle name="40% - Ênfase4 9 4 4 4" xfId="17509"/>
    <cellStyle name="40% - Ênfase4 9 4 5" xfId="17510"/>
    <cellStyle name="40% - Ênfase4 9 4 6" xfId="17511"/>
    <cellStyle name="40% - Ênfase4 9 4 7" xfId="17512"/>
    <cellStyle name="40% - Ênfase4 9 4 8" xfId="17513"/>
    <cellStyle name="40% - Ênfase4 9 4 9" xfId="17514"/>
    <cellStyle name="40% - Ênfase5 10" xfId="17515"/>
    <cellStyle name="40% - Ênfase5 10 10" xfId="17516"/>
    <cellStyle name="40% - Ênfase5 10 11" xfId="17517"/>
    <cellStyle name="40% - Ênfase5 10 12" xfId="17518"/>
    <cellStyle name="40% - Ênfase5 10 13" xfId="17519"/>
    <cellStyle name="40% - Ênfase5 10 14" xfId="17520"/>
    <cellStyle name="40% - Ênfase5 10 15" xfId="17521"/>
    <cellStyle name="40% - Ênfase5 10 2" xfId="17522"/>
    <cellStyle name="40% - Ênfase5 10 3" xfId="17523"/>
    <cellStyle name="40% - Ênfase5 10 3 10" xfId="17524"/>
    <cellStyle name="40% - Ênfase5 10 3 2" xfId="17525"/>
    <cellStyle name="40% - Ênfase5 10 3 2 2" xfId="17526"/>
    <cellStyle name="40% - Ênfase5 10 3 2 2 2" xfId="17527"/>
    <cellStyle name="40% - Ênfase5 10 3 2 2 2 2" xfId="17528"/>
    <cellStyle name="40% - Ênfase5 10 3 2 2 3" xfId="17529"/>
    <cellStyle name="40% - Ênfase5 10 3 2 2 4" xfId="17530"/>
    <cellStyle name="40% - Ênfase5 10 3 2 2 5" xfId="17531"/>
    <cellStyle name="40% - Ênfase5 10 3 2 2 6" xfId="17532"/>
    <cellStyle name="40% - Ênfase5 10 3 2 3" xfId="17533"/>
    <cellStyle name="40% - Ênfase5 10 3 2 3 2" xfId="17534"/>
    <cellStyle name="40% - Ênfase5 10 3 2 3 3" xfId="17535"/>
    <cellStyle name="40% - Ênfase5 10 3 2 4" xfId="17536"/>
    <cellStyle name="40% - Ênfase5 10 3 2 5" xfId="17537"/>
    <cellStyle name="40% - Ênfase5 10 3 2 6" xfId="17538"/>
    <cellStyle name="40% - Ênfase5 10 3 2 7" xfId="17539"/>
    <cellStyle name="40% - Ênfase5 10 3 2 8" xfId="17540"/>
    <cellStyle name="40% - Ênfase5 10 3 3" xfId="17541"/>
    <cellStyle name="40% - Ênfase5 10 3 3 2" xfId="17542"/>
    <cellStyle name="40% - Ênfase5 10 3 3 2 2" xfId="17543"/>
    <cellStyle name="40% - Ênfase5 10 3 3 3" xfId="17544"/>
    <cellStyle name="40% - Ênfase5 10 3 3 4" xfId="17545"/>
    <cellStyle name="40% - Ênfase5 10 3 3 5" xfId="17546"/>
    <cellStyle name="40% - Ênfase5 10 3 3 6" xfId="17547"/>
    <cellStyle name="40% - Ênfase5 10 3 4" xfId="17548"/>
    <cellStyle name="40% - Ênfase5 10 3 4 2" xfId="17549"/>
    <cellStyle name="40% - Ênfase5 10 3 4 3" xfId="17550"/>
    <cellStyle name="40% - Ênfase5 10 3 4 4" xfId="17551"/>
    <cellStyle name="40% - Ênfase5 10 3 5" xfId="17552"/>
    <cellStyle name="40% - Ênfase5 10 3 6" xfId="17553"/>
    <cellStyle name="40% - Ênfase5 10 3 7" xfId="17554"/>
    <cellStyle name="40% - Ênfase5 10 3 8" xfId="17555"/>
    <cellStyle name="40% - Ênfase5 10 3 9" xfId="17556"/>
    <cellStyle name="40% - Ênfase5 10 4" xfId="17557"/>
    <cellStyle name="40% - Ênfase5 10 4 10" xfId="17558"/>
    <cellStyle name="40% - Ênfase5 10 4 2" xfId="17559"/>
    <cellStyle name="40% - Ênfase5 10 4 2 2" xfId="17560"/>
    <cellStyle name="40% - Ênfase5 10 4 2 2 2" xfId="17561"/>
    <cellStyle name="40% - Ênfase5 10 4 2 2 2 2" xfId="17562"/>
    <cellStyle name="40% - Ênfase5 10 4 2 2 3" xfId="17563"/>
    <cellStyle name="40% - Ênfase5 10 4 2 2 4" xfId="17564"/>
    <cellStyle name="40% - Ênfase5 10 4 2 2 5" xfId="17565"/>
    <cellStyle name="40% - Ênfase5 10 4 2 2 6" xfId="17566"/>
    <cellStyle name="40% - Ênfase5 10 4 2 3" xfId="17567"/>
    <cellStyle name="40% - Ênfase5 10 4 2 3 2" xfId="17568"/>
    <cellStyle name="40% - Ênfase5 10 4 2 3 3" xfId="17569"/>
    <cellStyle name="40% - Ênfase5 10 4 2 4" xfId="17570"/>
    <cellStyle name="40% - Ênfase5 10 4 2 5" xfId="17571"/>
    <cellStyle name="40% - Ênfase5 10 4 2 6" xfId="17572"/>
    <cellStyle name="40% - Ênfase5 10 4 2 7" xfId="17573"/>
    <cellStyle name="40% - Ênfase5 10 4 2 8" xfId="17574"/>
    <cellStyle name="40% - Ênfase5 10 4 3" xfId="17575"/>
    <cellStyle name="40% - Ênfase5 10 4 3 2" xfId="17576"/>
    <cellStyle name="40% - Ênfase5 10 4 3 2 2" xfId="17577"/>
    <cellStyle name="40% - Ênfase5 10 4 3 3" xfId="17578"/>
    <cellStyle name="40% - Ênfase5 10 4 3 4" xfId="17579"/>
    <cellStyle name="40% - Ênfase5 10 4 3 5" xfId="17580"/>
    <cellStyle name="40% - Ênfase5 10 4 3 6" xfId="17581"/>
    <cellStyle name="40% - Ênfase5 10 4 4" xfId="17582"/>
    <cellStyle name="40% - Ênfase5 10 4 4 2" xfId="17583"/>
    <cellStyle name="40% - Ênfase5 10 4 4 3" xfId="17584"/>
    <cellStyle name="40% - Ênfase5 10 4 4 4" xfId="17585"/>
    <cellStyle name="40% - Ênfase5 10 4 5" xfId="17586"/>
    <cellStyle name="40% - Ênfase5 10 4 6" xfId="17587"/>
    <cellStyle name="40% - Ênfase5 10 4 7" xfId="17588"/>
    <cellStyle name="40% - Ênfase5 10 4 8" xfId="17589"/>
    <cellStyle name="40% - Ênfase5 10 4 9" xfId="17590"/>
    <cellStyle name="40% - Ênfase5 10 5" xfId="17591"/>
    <cellStyle name="40% - Ênfase5 10 5 10" xfId="17592"/>
    <cellStyle name="40% - Ênfase5 10 5 2" xfId="17593"/>
    <cellStyle name="40% - Ênfase5 10 5 2 2" xfId="17594"/>
    <cellStyle name="40% - Ênfase5 10 5 2 2 2" xfId="17595"/>
    <cellStyle name="40% - Ênfase5 10 5 2 2 2 2" xfId="17596"/>
    <cellStyle name="40% - Ênfase5 10 5 2 2 3" xfId="17597"/>
    <cellStyle name="40% - Ênfase5 10 5 2 2 4" xfId="17598"/>
    <cellStyle name="40% - Ênfase5 10 5 2 2 5" xfId="17599"/>
    <cellStyle name="40% - Ênfase5 10 5 2 2 6" xfId="17600"/>
    <cellStyle name="40% - Ênfase5 10 5 2 3" xfId="17601"/>
    <cellStyle name="40% - Ênfase5 10 5 2 3 2" xfId="17602"/>
    <cellStyle name="40% - Ênfase5 10 5 2 3 3" xfId="17603"/>
    <cellStyle name="40% - Ênfase5 10 5 2 4" xfId="17604"/>
    <cellStyle name="40% - Ênfase5 10 5 2 5" xfId="17605"/>
    <cellStyle name="40% - Ênfase5 10 5 2 6" xfId="17606"/>
    <cellStyle name="40% - Ênfase5 10 5 2 7" xfId="17607"/>
    <cellStyle name="40% - Ênfase5 10 5 2 8" xfId="17608"/>
    <cellStyle name="40% - Ênfase5 10 5 3" xfId="17609"/>
    <cellStyle name="40% - Ênfase5 10 5 3 2" xfId="17610"/>
    <cellStyle name="40% - Ênfase5 10 5 3 2 2" xfId="17611"/>
    <cellStyle name="40% - Ênfase5 10 5 3 3" xfId="17612"/>
    <cellStyle name="40% - Ênfase5 10 5 3 4" xfId="17613"/>
    <cellStyle name="40% - Ênfase5 10 5 3 5" xfId="17614"/>
    <cellStyle name="40% - Ênfase5 10 5 3 6" xfId="17615"/>
    <cellStyle name="40% - Ênfase5 10 5 4" xfId="17616"/>
    <cellStyle name="40% - Ênfase5 10 5 4 2" xfId="17617"/>
    <cellStyle name="40% - Ênfase5 10 5 4 3" xfId="17618"/>
    <cellStyle name="40% - Ênfase5 10 5 4 4" xfId="17619"/>
    <cellStyle name="40% - Ênfase5 10 5 5" xfId="17620"/>
    <cellStyle name="40% - Ênfase5 10 5 6" xfId="17621"/>
    <cellStyle name="40% - Ênfase5 10 5 7" xfId="17622"/>
    <cellStyle name="40% - Ênfase5 10 5 8" xfId="17623"/>
    <cellStyle name="40% - Ênfase5 10 5 9" xfId="17624"/>
    <cellStyle name="40% - Ênfase5 10 6" xfId="17625"/>
    <cellStyle name="40% - Ênfase5 10 6 2" xfId="17626"/>
    <cellStyle name="40% - Ênfase5 10 6 2 2" xfId="17627"/>
    <cellStyle name="40% - Ênfase5 10 6 2 2 2" xfId="17628"/>
    <cellStyle name="40% - Ênfase5 10 6 2 3" xfId="17629"/>
    <cellStyle name="40% - Ênfase5 10 6 2 4" xfId="17630"/>
    <cellStyle name="40% - Ênfase5 10 6 2 5" xfId="17631"/>
    <cellStyle name="40% - Ênfase5 10 6 2 6" xfId="17632"/>
    <cellStyle name="40% - Ênfase5 10 6 3" xfId="17633"/>
    <cellStyle name="40% - Ênfase5 10 6 3 2" xfId="17634"/>
    <cellStyle name="40% - Ênfase5 10 6 3 3" xfId="17635"/>
    <cellStyle name="40% - Ênfase5 10 6 3 4" xfId="17636"/>
    <cellStyle name="40% - Ênfase5 10 6 4" xfId="17637"/>
    <cellStyle name="40% - Ênfase5 10 6 5" xfId="17638"/>
    <cellStyle name="40% - Ênfase5 10 6 6" xfId="17639"/>
    <cellStyle name="40% - Ênfase5 10 6 7" xfId="17640"/>
    <cellStyle name="40% - Ênfase5 10 6 8" xfId="17641"/>
    <cellStyle name="40% - Ênfase5 10 6 9" xfId="17642"/>
    <cellStyle name="40% - Ênfase5 10 7" xfId="17643"/>
    <cellStyle name="40% - Ênfase5 10 7 2" xfId="17644"/>
    <cellStyle name="40% - Ênfase5 10 7 2 2" xfId="17645"/>
    <cellStyle name="40% - Ênfase5 10 7 2 2 2" xfId="17646"/>
    <cellStyle name="40% - Ênfase5 10 7 2 3" xfId="17647"/>
    <cellStyle name="40% - Ênfase5 10 7 2 4" xfId="17648"/>
    <cellStyle name="40% - Ênfase5 10 7 2 5" xfId="17649"/>
    <cellStyle name="40% - Ênfase5 10 7 2 6" xfId="17650"/>
    <cellStyle name="40% - Ênfase5 10 7 3" xfId="17651"/>
    <cellStyle name="40% - Ênfase5 10 7 3 2" xfId="17652"/>
    <cellStyle name="40% - Ênfase5 10 7 3 3" xfId="17653"/>
    <cellStyle name="40% - Ênfase5 10 7 4" xfId="17654"/>
    <cellStyle name="40% - Ênfase5 10 7 5" xfId="17655"/>
    <cellStyle name="40% - Ênfase5 10 7 6" xfId="17656"/>
    <cellStyle name="40% - Ênfase5 10 7 7" xfId="17657"/>
    <cellStyle name="40% - Ênfase5 10 7 8" xfId="17658"/>
    <cellStyle name="40% - Ênfase5 10 8" xfId="17659"/>
    <cellStyle name="40% - Ênfase5 10 8 2" xfId="17660"/>
    <cellStyle name="40% - Ênfase5 10 8 2 2" xfId="17661"/>
    <cellStyle name="40% - Ênfase5 10 8 2 3" xfId="17662"/>
    <cellStyle name="40% - Ênfase5 10 8 3" xfId="17663"/>
    <cellStyle name="40% - Ênfase5 10 8 4" xfId="17664"/>
    <cellStyle name="40% - Ênfase5 10 8 5" xfId="17665"/>
    <cellStyle name="40% - Ênfase5 10 8 6" xfId="17666"/>
    <cellStyle name="40% - Ênfase5 10 8 7" xfId="17667"/>
    <cellStyle name="40% - Ênfase5 10 9" xfId="17668"/>
    <cellStyle name="40% - Ênfase5 10 9 2" xfId="17669"/>
    <cellStyle name="40% - Ênfase5 10 9 3" xfId="17670"/>
    <cellStyle name="40% - Ênfase5 10 9 4" xfId="17671"/>
    <cellStyle name="40% - Ênfase5 10 9 5" xfId="17672"/>
    <cellStyle name="40% - Ênfase5 10 9 6" xfId="17673"/>
    <cellStyle name="40% - Ênfase5 11" xfId="17674"/>
    <cellStyle name="40% - Ênfase5 11 10" xfId="17675"/>
    <cellStyle name="40% - Ênfase5 11 11" xfId="17676"/>
    <cellStyle name="40% - Ênfase5 11 12" xfId="17677"/>
    <cellStyle name="40% - Ênfase5 11 13" xfId="17678"/>
    <cellStyle name="40% - Ênfase5 11 14" xfId="17679"/>
    <cellStyle name="40% - Ênfase5 11 15" xfId="17680"/>
    <cellStyle name="40% - Ênfase5 11 2" xfId="17681"/>
    <cellStyle name="40% - Ênfase5 11 3" xfId="17682"/>
    <cellStyle name="40% - Ênfase5 11 3 10" xfId="17683"/>
    <cellStyle name="40% - Ênfase5 11 3 2" xfId="17684"/>
    <cellStyle name="40% - Ênfase5 11 3 2 2" xfId="17685"/>
    <cellStyle name="40% - Ênfase5 11 3 2 2 2" xfId="17686"/>
    <cellStyle name="40% - Ênfase5 11 3 2 2 2 2" xfId="17687"/>
    <cellStyle name="40% - Ênfase5 11 3 2 2 3" xfId="17688"/>
    <cellStyle name="40% - Ênfase5 11 3 2 2 4" xfId="17689"/>
    <cellStyle name="40% - Ênfase5 11 3 2 2 5" xfId="17690"/>
    <cellStyle name="40% - Ênfase5 11 3 2 2 6" xfId="17691"/>
    <cellStyle name="40% - Ênfase5 11 3 2 3" xfId="17692"/>
    <cellStyle name="40% - Ênfase5 11 3 2 3 2" xfId="17693"/>
    <cellStyle name="40% - Ênfase5 11 3 2 3 3" xfId="17694"/>
    <cellStyle name="40% - Ênfase5 11 3 2 4" xfId="17695"/>
    <cellStyle name="40% - Ênfase5 11 3 2 5" xfId="17696"/>
    <cellStyle name="40% - Ênfase5 11 3 2 6" xfId="17697"/>
    <cellStyle name="40% - Ênfase5 11 3 2 7" xfId="17698"/>
    <cellStyle name="40% - Ênfase5 11 3 2 8" xfId="17699"/>
    <cellStyle name="40% - Ênfase5 11 3 3" xfId="17700"/>
    <cellStyle name="40% - Ênfase5 11 3 3 2" xfId="17701"/>
    <cellStyle name="40% - Ênfase5 11 3 3 2 2" xfId="17702"/>
    <cellStyle name="40% - Ênfase5 11 3 3 3" xfId="17703"/>
    <cellStyle name="40% - Ênfase5 11 3 3 4" xfId="17704"/>
    <cellStyle name="40% - Ênfase5 11 3 3 5" xfId="17705"/>
    <cellStyle name="40% - Ênfase5 11 3 3 6" xfId="17706"/>
    <cellStyle name="40% - Ênfase5 11 3 4" xfId="17707"/>
    <cellStyle name="40% - Ênfase5 11 3 4 2" xfId="17708"/>
    <cellStyle name="40% - Ênfase5 11 3 4 3" xfId="17709"/>
    <cellStyle name="40% - Ênfase5 11 3 4 4" xfId="17710"/>
    <cellStyle name="40% - Ênfase5 11 3 5" xfId="17711"/>
    <cellStyle name="40% - Ênfase5 11 3 6" xfId="17712"/>
    <cellStyle name="40% - Ênfase5 11 3 7" xfId="17713"/>
    <cellStyle name="40% - Ênfase5 11 3 8" xfId="17714"/>
    <cellStyle name="40% - Ênfase5 11 3 9" xfId="17715"/>
    <cellStyle name="40% - Ênfase5 11 4" xfId="17716"/>
    <cellStyle name="40% - Ênfase5 11 4 10" xfId="17717"/>
    <cellStyle name="40% - Ênfase5 11 4 2" xfId="17718"/>
    <cellStyle name="40% - Ênfase5 11 4 2 2" xfId="17719"/>
    <cellStyle name="40% - Ênfase5 11 4 2 2 2" xfId="17720"/>
    <cellStyle name="40% - Ênfase5 11 4 2 2 2 2" xfId="17721"/>
    <cellStyle name="40% - Ênfase5 11 4 2 2 3" xfId="17722"/>
    <cellStyle name="40% - Ênfase5 11 4 2 2 4" xfId="17723"/>
    <cellStyle name="40% - Ênfase5 11 4 2 2 5" xfId="17724"/>
    <cellStyle name="40% - Ênfase5 11 4 2 2 6" xfId="17725"/>
    <cellStyle name="40% - Ênfase5 11 4 2 3" xfId="17726"/>
    <cellStyle name="40% - Ênfase5 11 4 2 3 2" xfId="17727"/>
    <cellStyle name="40% - Ênfase5 11 4 2 3 3" xfId="17728"/>
    <cellStyle name="40% - Ênfase5 11 4 2 4" xfId="17729"/>
    <cellStyle name="40% - Ênfase5 11 4 2 5" xfId="17730"/>
    <cellStyle name="40% - Ênfase5 11 4 2 6" xfId="17731"/>
    <cellStyle name="40% - Ênfase5 11 4 2 7" xfId="17732"/>
    <cellStyle name="40% - Ênfase5 11 4 2 8" xfId="17733"/>
    <cellStyle name="40% - Ênfase5 11 4 3" xfId="17734"/>
    <cellStyle name="40% - Ênfase5 11 4 3 2" xfId="17735"/>
    <cellStyle name="40% - Ênfase5 11 4 3 2 2" xfId="17736"/>
    <cellStyle name="40% - Ênfase5 11 4 3 3" xfId="17737"/>
    <cellStyle name="40% - Ênfase5 11 4 3 4" xfId="17738"/>
    <cellStyle name="40% - Ênfase5 11 4 3 5" xfId="17739"/>
    <cellStyle name="40% - Ênfase5 11 4 3 6" xfId="17740"/>
    <cellStyle name="40% - Ênfase5 11 4 4" xfId="17741"/>
    <cellStyle name="40% - Ênfase5 11 4 4 2" xfId="17742"/>
    <cellStyle name="40% - Ênfase5 11 4 4 3" xfId="17743"/>
    <cellStyle name="40% - Ênfase5 11 4 4 4" xfId="17744"/>
    <cellStyle name="40% - Ênfase5 11 4 5" xfId="17745"/>
    <cellStyle name="40% - Ênfase5 11 4 6" xfId="17746"/>
    <cellStyle name="40% - Ênfase5 11 4 7" xfId="17747"/>
    <cellStyle name="40% - Ênfase5 11 4 8" xfId="17748"/>
    <cellStyle name="40% - Ênfase5 11 4 9" xfId="17749"/>
    <cellStyle name="40% - Ênfase5 11 5" xfId="17750"/>
    <cellStyle name="40% - Ênfase5 11 5 10" xfId="17751"/>
    <cellStyle name="40% - Ênfase5 11 5 2" xfId="17752"/>
    <cellStyle name="40% - Ênfase5 11 5 2 2" xfId="17753"/>
    <cellStyle name="40% - Ênfase5 11 5 2 2 2" xfId="17754"/>
    <cellStyle name="40% - Ênfase5 11 5 2 2 2 2" xfId="17755"/>
    <cellStyle name="40% - Ênfase5 11 5 2 2 3" xfId="17756"/>
    <cellStyle name="40% - Ênfase5 11 5 2 2 4" xfId="17757"/>
    <cellStyle name="40% - Ênfase5 11 5 2 2 5" xfId="17758"/>
    <cellStyle name="40% - Ênfase5 11 5 2 2 6" xfId="17759"/>
    <cellStyle name="40% - Ênfase5 11 5 2 3" xfId="17760"/>
    <cellStyle name="40% - Ênfase5 11 5 2 3 2" xfId="17761"/>
    <cellStyle name="40% - Ênfase5 11 5 2 3 3" xfId="17762"/>
    <cellStyle name="40% - Ênfase5 11 5 2 4" xfId="17763"/>
    <cellStyle name="40% - Ênfase5 11 5 2 5" xfId="17764"/>
    <cellStyle name="40% - Ênfase5 11 5 2 6" xfId="17765"/>
    <cellStyle name="40% - Ênfase5 11 5 2 7" xfId="17766"/>
    <cellStyle name="40% - Ênfase5 11 5 2 8" xfId="17767"/>
    <cellStyle name="40% - Ênfase5 11 5 3" xfId="17768"/>
    <cellStyle name="40% - Ênfase5 11 5 3 2" xfId="17769"/>
    <cellStyle name="40% - Ênfase5 11 5 3 2 2" xfId="17770"/>
    <cellStyle name="40% - Ênfase5 11 5 3 3" xfId="17771"/>
    <cellStyle name="40% - Ênfase5 11 5 3 4" xfId="17772"/>
    <cellStyle name="40% - Ênfase5 11 5 3 5" xfId="17773"/>
    <cellStyle name="40% - Ênfase5 11 5 3 6" xfId="17774"/>
    <cellStyle name="40% - Ênfase5 11 5 4" xfId="17775"/>
    <cellStyle name="40% - Ênfase5 11 5 4 2" xfId="17776"/>
    <cellStyle name="40% - Ênfase5 11 5 4 3" xfId="17777"/>
    <cellStyle name="40% - Ênfase5 11 5 4 4" xfId="17778"/>
    <cellStyle name="40% - Ênfase5 11 5 5" xfId="17779"/>
    <cellStyle name="40% - Ênfase5 11 5 6" xfId="17780"/>
    <cellStyle name="40% - Ênfase5 11 5 7" xfId="17781"/>
    <cellStyle name="40% - Ênfase5 11 5 8" xfId="17782"/>
    <cellStyle name="40% - Ênfase5 11 5 9" xfId="17783"/>
    <cellStyle name="40% - Ênfase5 11 6" xfId="17784"/>
    <cellStyle name="40% - Ênfase5 11 6 2" xfId="17785"/>
    <cellStyle name="40% - Ênfase5 11 6 2 2" xfId="17786"/>
    <cellStyle name="40% - Ênfase5 11 6 2 2 2" xfId="17787"/>
    <cellStyle name="40% - Ênfase5 11 6 2 3" xfId="17788"/>
    <cellStyle name="40% - Ênfase5 11 6 2 4" xfId="17789"/>
    <cellStyle name="40% - Ênfase5 11 6 2 5" xfId="17790"/>
    <cellStyle name="40% - Ênfase5 11 6 2 6" xfId="17791"/>
    <cellStyle name="40% - Ênfase5 11 6 3" xfId="17792"/>
    <cellStyle name="40% - Ênfase5 11 6 3 2" xfId="17793"/>
    <cellStyle name="40% - Ênfase5 11 6 3 3" xfId="17794"/>
    <cellStyle name="40% - Ênfase5 11 6 3 4" xfId="17795"/>
    <cellStyle name="40% - Ênfase5 11 6 4" xfId="17796"/>
    <cellStyle name="40% - Ênfase5 11 6 5" xfId="17797"/>
    <cellStyle name="40% - Ênfase5 11 6 6" xfId="17798"/>
    <cellStyle name="40% - Ênfase5 11 6 7" xfId="17799"/>
    <cellStyle name="40% - Ênfase5 11 6 8" xfId="17800"/>
    <cellStyle name="40% - Ênfase5 11 6 9" xfId="17801"/>
    <cellStyle name="40% - Ênfase5 11 7" xfId="17802"/>
    <cellStyle name="40% - Ênfase5 11 7 2" xfId="17803"/>
    <cellStyle name="40% - Ênfase5 11 7 2 2" xfId="17804"/>
    <cellStyle name="40% - Ênfase5 11 7 2 2 2" xfId="17805"/>
    <cellStyle name="40% - Ênfase5 11 7 2 3" xfId="17806"/>
    <cellStyle name="40% - Ênfase5 11 7 2 4" xfId="17807"/>
    <cellStyle name="40% - Ênfase5 11 7 2 5" xfId="17808"/>
    <cellStyle name="40% - Ênfase5 11 7 2 6" xfId="17809"/>
    <cellStyle name="40% - Ênfase5 11 7 3" xfId="17810"/>
    <cellStyle name="40% - Ênfase5 11 7 3 2" xfId="17811"/>
    <cellStyle name="40% - Ênfase5 11 7 3 3" xfId="17812"/>
    <cellStyle name="40% - Ênfase5 11 7 4" xfId="17813"/>
    <cellStyle name="40% - Ênfase5 11 7 5" xfId="17814"/>
    <cellStyle name="40% - Ênfase5 11 7 6" xfId="17815"/>
    <cellStyle name="40% - Ênfase5 11 7 7" xfId="17816"/>
    <cellStyle name="40% - Ênfase5 11 7 8" xfId="17817"/>
    <cellStyle name="40% - Ênfase5 11 8" xfId="17818"/>
    <cellStyle name="40% - Ênfase5 11 8 2" xfId="17819"/>
    <cellStyle name="40% - Ênfase5 11 8 2 2" xfId="17820"/>
    <cellStyle name="40% - Ênfase5 11 8 2 3" xfId="17821"/>
    <cellStyle name="40% - Ênfase5 11 8 3" xfId="17822"/>
    <cellStyle name="40% - Ênfase5 11 8 4" xfId="17823"/>
    <cellStyle name="40% - Ênfase5 11 8 5" xfId="17824"/>
    <cellStyle name="40% - Ênfase5 11 8 6" xfId="17825"/>
    <cellStyle name="40% - Ênfase5 11 8 7" xfId="17826"/>
    <cellStyle name="40% - Ênfase5 11 9" xfId="17827"/>
    <cellStyle name="40% - Ênfase5 11 9 2" xfId="17828"/>
    <cellStyle name="40% - Ênfase5 11 9 3" xfId="17829"/>
    <cellStyle name="40% - Ênfase5 11 9 4" xfId="17830"/>
    <cellStyle name="40% - Ênfase5 11 9 5" xfId="17831"/>
    <cellStyle name="40% - Ênfase5 11 9 6" xfId="17832"/>
    <cellStyle name="40% - Ênfase5 12" xfId="17833"/>
    <cellStyle name="40% - Ênfase5 12 10" xfId="17834"/>
    <cellStyle name="40% - Ênfase5 12 11" xfId="17835"/>
    <cellStyle name="40% - Ênfase5 12 12" xfId="17836"/>
    <cellStyle name="40% - Ênfase5 12 13" xfId="17837"/>
    <cellStyle name="40% - Ênfase5 12 14" xfId="17838"/>
    <cellStyle name="40% - Ênfase5 12 15" xfId="17839"/>
    <cellStyle name="40% - Ênfase5 12 2" xfId="17840"/>
    <cellStyle name="40% - Ênfase5 12 3" xfId="17841"/>
    <cellStyle name="40% - Ênfase5 12 3 10" xfId="17842"/>
    <cellStyle name="40% - Ênfase5 12 3 2" xfId="17843"/>
    <cellStyle name="40% - Ênfase5 12 3 2 2" xfId="17844"/>
    <cellStyle name="40% - Ênfase5 12 3 2 2 2" xfId="17845"/>
    <cellStyle name="40% - Ênfase5 12 3 2 2 2 2" xfId="17846"/>
    <cellStyle name="40% - Ênfase5 12 3 2 2 3" xfId="17847"/>
    <cellStyle name="40% - Ênfase5 12 3 2 2 4" xfId="17848"/>
    <cellStyle name="40% - Ênfase5 12 3 2 2 5" xfId="17849"/>
    <cellStyle name="40% - Ênfase5 12 3 2 2 6" xfId="17850"/>
    <cellStyle name="40% - Ênfase5 12 3 2 3" xfId="17851"/>
    <cellStyle name="40% - Ênfase5 12 3 2 3 2" xfId="17852"/>
    <cellStyle name="40% - Ênfase5 12 3 2 3 3" xfId="17853"/>
    <cellStyle name="40% - Ênfase5 12 3 2 4" xfId="17854"/>
    <cellStyle name="40% - Ênfase5 12 3 2 5" xfId="17855"/>
    <cellStyle name="40% - Ênfase5 12 3 2 6" xfId="17856"/>
    <cellStyle name="40% - Ênfase5 12 3 2 7" xfId="17857"/>
    <cellStyle name="40% - Ênfase5 12 3 2 8" xfId="17858"/>
    <cellStyle name="40% - Ênfase5 12 3 3" xfId="17859"/>
    <cellStyle name="40% - Ênfase5 12 3 3 2" xfId="17860"/>
    <cellStyle name="40% - Ênfase5 12 3 3 2 2" xfId="17861"/>
    <cellStyle name="40% - Ênfase5 12 3 3 3" xfId="17862"/>
    <cellStyle name="40% - Ênfase5 12 3 3 4" xfId="17863"/>
    <cellStyle name="40% - Ênfase5 12 3 3 5" xfId="17864"/>
    <cellStyle name="40% - Ênfase5 12 3 3 6" xfId="17865"/>
    <cellStyle name="40% - Ênfase5 12 3 4" xfId="17866"/>
    <cellStyle name="40% - Ênfase5 12 3 4 2" xfId="17867"/>
    <cellStyle name="40% - Ênfase5 12 3 4 3" xfId="17868"/>
    <cellStyle name="40% - Ênfase5 12 3 4 4" xfId="17869"/>
    <cellStyle name="40% - Ênfase5 12 3 5" xfId="17870"/>
    <cellStyle name="40% - Ênfase5 12 3 6" xfId="17871"/>
    <cellStyle name="40% - Ênfase5 12 3 7" xfId="17872"/>
    <cellStyle name="40% - Ênfase5 12 3 8" xfId="17873"/>
    <cellStyle name="40% - Ênfase5 12 3 9" xfId="17874"/>
    <cellStyle name="40% - Ênfase5 12 4" xfId="17875"/>
    <cellStyle name="40% - Ênfase5 12 4 10" xfId="17876"/>
    <cellStyle name="40% - Ênfase5 12 4 2" xfId="17877"/>
    <cellStyle name="40% - Ênfase5 12 4 2 2" xfId="17878"/>
    <cellStyle name="40% - Ênfase5 12 4 2 2 2" xfId="17879"/>
    <cellStyle name="40% - Ênfase5 12 4 2 2 2 2" xfId="17880"/>
    <cellStyle name="40% - Ênfase5 12 4 2 2 3" xfId="17881"/>
    <cellStyle name="40% - Ênfase5 12 4 2 2 4" xfId="17882"/>
    <cellStyle name="40% - Ênfase5 12 4 2 2 5" xfId="17883"/>
    <cellStyle name="40% - Ênfase5 12 4 2 2 6" xfId="17884"/>
    <cellStyle name="40% - Ênfase5 12 4 2 3" xfId="17885"/>
    <cellStyle name="40% - Ênfase5 12 4 2 3 2" xfId="17886"/>
    <cellStyle name="40% - Ênfase5 12 4 2 3 3" xfId="17887"/>
    <cellStyle name="40% - Ênfase5 12 4 2 4" xfId="17888"/>
    <cellStyle name="40% - Ênfase5 12 4 2 5" xfId="17889"/>
    <cellStyle name="40% - Ênfase5 12 4 2 6" xfId="17890"/>
    <cellStyle name="40% - Ênfase5 12 4 2 7" xfId="17891"/>
    <cellStyle name="40% - Ênfase5 12 4 2 8" xfId="17892"/>
    <cellStyle name="40% - Ênfase5 12 4 3" xfId="17893"/>
    <cellStyle name="40% - Ênfase5 12 4 3 2" xfId="17894"/>
    <cellStyle name="40% - Ênfase5 12 4 3 2 2" xfId="17895"/>
    <cellStyle name="40% - Ênfase5 12 4 3 3" xfId="17896"/>
    <cellStyle name="40% - Ênfase5 12 4 3 4" xfId="17897"/>
    <cellStyle name="40% - Ênfase5 12 4 3 5" xfId="17898"/>
    <cellStyle name="40% - Ênfase5 12 4 3 6" xfId="17899"/>
    <cellStyle name="40% - Ênfase5 12 4 4" xfId="17900"/>
    <cellStyle name="40% - Ênfase5 12 4 4 2" xfId="17901"/>
    <cellStyle name="40% - Ênfase5 12 4 4 3" xfId="17902"/>
    <cellStyle name="40% - Ênfase5 12 4 4 4" xfId="17903"/>
    <cellStyle name="40% - Ênfase5 12 4 5" xfId="17904"/>
    <cellStyle name="40% - Ênfase5 12 4 6" xfId="17905"/>
    <cellStyle name="40% - Ênfase5 12 4 7" xfId="17906"/>
    <cellStyle name="40% - Ênfase5 12 4 8" xfId="17907"/>
    <cellStyle name="40% - Ênfase5 12 4 9" xfId="17908"/>
    <cellStyle name="40% - Ênfase5 12 5" xfId="17909"/>
    <cellStyle name="40% - Ênfase5 12 5 10" xfId="17910"/>
    <cellStyle name="40% - Ênfase5 12 5 2" xfId="17911"/>
    <cellStyle name="40% - Ênfase5 12 5 2 2" xfId="17912"/>
    <cellStyle name="40% - Ênfase5 12 5 2 2 2" xfId="17913"/>
    <cellStyle name="40% - Ênfase5 12 5 2 2 2 2" xfId="17914"/>
    <cellStyle name="40% - Ênfase5 12 5 2 2 3" xfId="17915"/>
    <cellStyle name="40% - Ênfase5 12 5 2 2 4" xfId="17916"/>
    <cellStyle name="40% - Ênfase5 12 5 2 2 5" xfId="17917"/>
    <cellStyle name="40% - Ênfase5 12 5 2 2 6" xfId="17918"/>
    <cellStyle name="40% - Ênfase5 12 5 2 3" xfId="17919"/>
    <cellStyle name="40% - Ênfase5 12 5 2 3 2" xfId="17920"/>
    <cellStyle name="40% - Ênfase5 12 5 2 3 3" xfId="17921"/>
    <cellStyle name="40% - Ênfase5 12 5 2 4" xfId="17922"/>
    <cellStyle name="40% - Ênfase5 12 5 2 5" xfId="17923"/>
    <cellStyle name="40% - Ênfase5 12 5 2 6" xfId="17924"/>
    <cellStyle name="40% - Ênfase5 12 5 2 7" xfId="17925"/>
    <cellStyle name="40% - Ênfase5 12 5 2 8" xfId="17926"/>
    <cellStyle name="40% - Ênfase5 12 5 3" xfId="17927"/>
    <cellStyle name="40% - Ênfase5 12 5 3 2" xfId="17928"/>
    <cellStyle name="40% - Ênfase5 12 5 3 2 2" xfId="17929"/>
    <cellStyle name="40% - Ênfase5 12 5 3 3" xfId="17930"/>
    <cellStyle name="40% - Ênfase5 12 5 3 4" xfId="17931"/>
    <cellStyle name="40% - Ênfase5 12 5 3 5" xfId="17932"/>
    <cellStyle name="40% - Ênfase5 12 5 3 6" xfId="17933"/>
    <cellStyle name="40% - Ênfase5 12 5 4" xfId="17934"/>
    <cellStyle name="40% - Ênfase5 12 5 4 2" xfId="17935"/>
    <cellStyle name="40% - Ênfase5 12 5 4 3" xfId="17936"/>
    <cellStyle name="40% - Ênfase5 12 5 4 4" xfId="17937"/>
    <cellStyle name="40% - Ênfase5 12 5 5" xfId="17938"/>
    <cellStyle name="40% - Ênfase5 12 5 6" xfId="17939"/>
    <cellStyle name="40% - Ênfase5 12 5 7" xfId="17940"/>
    <cellStyle name="40% - Ênfase5 12 5 8" xfId="17941"/>
    <cellStyle name="40% - Ênfase5 12 5 9" xfId="17942"/>
    <cellStyle name="40% - Ênfase5 12 6" xfId="17943"/>
    <cellStyle name="40% - Ênfase5 12 6 2" xfId="17944"/>
    <cellStyle name="40% - Ênfase5 12 6 2 2" xfId="17945"/>
    <cellStyle name="40% - Ênfase5 12 6 2 2 2" xfId="17946"/>
    <cellStyle name="40% - Ênfase5 12 6 2 3" xfId="17947"/>
    <cellStyle name="40% - Ênfase5 12 6 2 4" xfId="17948"/>
    <cellStyle name="40% - Ênfase5 12 6 2 5" xfId="17949"/>
    <cellStyle name="40% - Ênfase5 12 6 2 6" xfId="17950"/>
    <cellStyle name="40% - Ênfase5 12 6 3" xfId="17951"/>
    <cellStyle name="40% - Ênfase5 12 6 3 2" xfId="17952"/>
    <cellStyle name="40% - Ênfase5 12 6 3 3" xfId="17953"/>
    <cellStyle name="40% - Ênfase5 12 6 3 4" xfId="17954"/>
    <cellStyle name="40% - Ênfase5 12 6 4" xfId="17955"/>
    <cellStyle name="40% - Ênfase5 12 6 5" xfId="17956"/>
    <cellStyle name="40% - Ênfase5 12 6 6" xfId="17957"/>
    <cellStyle name="40% - Ênfase5 12 6 7" xfId="17958"/>
    <cellStyle name="40% - Ênfase5 12 6 8" xfId="17959"/>
    <cellStyle name="40% - Ênfase5 12 6 9" xfId="17960"/>
    <cellStyle name="40% - Ênfase5 12 7" xfId="17961"/>
    <cellStyle name="40% - Ênfase5 12 7 2" xfId="17962"/>
    <cellStyle name="40% - Ênfase5 12 7 2 2" xfId="17963"/>
    <cellStyle name="40% - Ênfase5 12 7 2 2 2" xfId="17964"/>
    <cellStyle name="40% - Ênfase5 12 7 2 3" xfId="17965"/>
    <cellStyle name="40% - Ênfase5 12 7 2 4" xfId="17966"/>
    <cellStyle name="40% - Ênfase5 12 7 2 5" xfId="17967"/>
    <cellStyle name="40% - Ênfase5 12 7 2 6" xfId="17968"/>
    <cellStyle name="40% - Ênfase5 12 7 3" xfId="17969"/>
    <cellStyle name="40% - Ênfase5 12 7 3 2" xfId="17970"/>
    <cellStyle name="40% - Ênfase5 12 7 3 3" xfId="17971"/>
    <cellStyle name="40% - Ênfase5 12 7 4" xfId="17972"/>
    <cellStyle name="40% - Ênfase5 12 7 5" xfId="17973"/>
    <cellStyle name="40% - Ênfase5 12 7 6" xfId="17974"/>
    <cellStyle name="40% - Ênfase5 12 7 7" xfId="17975"/>
    <cellStyle name="40% - Ênfase5 12 7 8" xfId="17976"/>
    <cellStyle name="40% - Ênfase5 12 8" xfId="17977"/>
    <cellStyle name="40% - Ênfase5 12 8 2" xfId="17978"/>
    <cellStyle name="40% - Ênfase5 12 8 2 2" xfId="17979"/>
    <cellStyle name="40% - Ênfase5 12 8 2 3" xfId="17980"/>
    <cellStyle name="40% - Ênfase5 12 8 3" xfId="17981"/>
    <cellStyle name="40% - Ênfase5 12 8 4" xfId="17982"/>
    <cellStyle name="40% - Ênfase5 12 8 5" xfId="17983"/>
    <cellStyle name="40% - Ênfase5 12 8 6" xfId="17984"/>
    <cellStyle name="40% - Ênfase5 12 8 7" xfId="17985"/>
    <cellStyle name="40% - Ênfase5 12 9" xfId="17986"/>
    <cellStyle name="40% - Ênfase5 12 9 2" xfId="17987"/>
    <cellStyle name="40% - Ênfase5 12 9 3" xfId="17988"/>
    <cellStyle name="40% - Ênfase5 12 9 4" xfId="17989"/>
    <cellStyle name="40% - Ênfase5 12 9 5" xfId="17990"/>
    <cellStyle name="40% - Ênfase5 12 9 6" xfId="17991"/>
    <cellStyle name="40% - Ênfase5 13" xfId="17992"/>
    <cellStyle name="40% - Ênfase5 13 10" xfId="17993"/>
    <cellStyle name="40% - Ênfase5 13 11" xfId="17994"/>
    <cellStyle name="40% - Ênfase5 13 12" xfId="17995"/>
    <cellStyle name="40% - Ênfase5 13 13" xfId="17996"/>
    <cellStyle name="40% - Ênfase5 13 14" xfId="17997"/>
    <cellStyle name="40% - Ênfase5 13 15" xfId="17998"/>
    <cellStyle name="40% - Ênfase5 13 2" xfId="17999"/>
    <cellStyle name="40% - Ênfase5 13 3" xfId="18000"/>
    <cellStyle name="40% - Ênfase5 13 3 10" xfId="18001"/>
    <cellStyle name="40% - Ênfase5 13 3 2" xfId="18002"/>
    <cellStyle name="40% - Ênfase5 13 3 2 2" xfId="18003"/>
    <cellStyle name="40% - Ênfase5 13 3 2 2 2" xfId="18004"/>
    <cellStyle name="40% - Ênfase5 13 3 2 2 2 2" xfId="18005"/>
    <cellStyle name="40% - Ênfase5 13 3 2 2 3" xfId="18006"/>
    <cellStyle name="40% - Ênfase5 13 3 2 2 4" xfId="18007"/>
    <cellStyle name="40% - Ênfase5 13 3 2 2 5" xfId="18008"/>
    <cellStyle name="40% - Ênfase5 13 3 2 2 6" xfId="18009"/>
    <cellStyle name="40% - Ênfase5 13 3 2 3" xfId="18010"/>
    <cellStyle name="40% - Ênfase5 13 3 2 3 2" xfId="18011"/>
    <cellStyle name="40% - Ênfase5 13 3 2 3 3" xfId="18012"/>
    <cellStyle name="40% - Ênfase5 13 3 2 4" xfId="18013"/>
    <cellStyle name="40% - Ênfase5 13 3 2 5" xfId="18014"/>
    <cellStyle name="40% - Ênfase5 13 3 2 6" xfId="18015"/>
    <cellStyle name="40% - Ênfase5 13 3 2 7" xfId="18016"/>
    <cellStyle name="40% - Ênfase5 13 3 2 8" xfId="18017"/>
    <cellStyle name="40% - Ênfase5 13 3 3" xfId="18018"/>
    <cellStyle name="40% - Ênfase5 13 3 3 2" xfId="18019"/>
    <cellStyle name="40% - Ênfase5 13 3 3 2 2" xfId="18020"/>
    <cellStyle name="40% - Ênfase5 13 3 3 3" xfId="18021"/>
    <cellStyle name="40% - Ênfase5 13 3 3 4" xfId="18022"/>
    <cellStyle name="40% - Ênfase5 13 3 3 5" xfId="18023"/>
    <cellStyle name="40% - Ênfase5 13 3 3 6" xfId="18024"/>
    <cellStyle name="40% - Ênfase5 13 3 4" xfId="18025"/>
    <cellStyle name="40% - Ênfase5 13 3 4 2" xfId="18026"/>
    <cellStyle name="40% - Ênfase5 13 3 4 3" xfId="18027"/>
    <cellStyle name="40% - Ênfase5 13 3 4 4" xfId="18028"/>
    <cellStyle name="40% - Ênfase5 13 3 5" xfId="18029"/>
    <cellStyle name="40% - Ênfase5 13 3 6" xfId="18030"/>
    <cellStyle name="40% - Ênfase5 13 3 7" xfId="18031"/>
    <cellStyle name="40% - Ênfase5 13 3 8" xfId="18032"/>
    <cellStyle name="40% - Ênfase5 13 3 9" xfId="18033"/>
    <cellStyle name="40% - Ênfase5 13 4" xfId="18034"/>
    <cellStyle name="40% - Ênfase5 13 4 10" xfId="18035"/>
    <cellStyle name="40% - Ênfase5 13 4 2" xfId="18036"/>
    <cellStyle name="40% - Ênfase5 13 4 2 2" xfId="18037"/>
    <cellStyle name="40% - Ênfase5 13 4 2 2 2" xfId="18038"/>
    <cellStyle name="40% - Ênfase5 13 4 2 2 2 2" xfId="18039"/>
    <cellStyle name="40% - Ênfase5 13 4 2 2 3" xfId="18040"/>
    <cellStyle name="40% - Ênfase5 13 4 2 2 4" xfId="18041"/>
    <cellStyle name="40% - Ênfase5 13 4 2 2 5" xfId="18042"/>
    <cellStyle name="40% - Ênfase5 13 4 2 2 6" xfId="18043"/>
    <cellStyle name="40% - Ênfase5 13 4 2 3" xfId="18044"/>
    <cellStyle name="40% - Ênfase5 13 4 2 3 2" xfId="18045"/>
    <cellStyle name="40% - Ênfase5 13 4 2 3 3" xfId="18046"/>
    <cellStyle name="40% - Ênfase5 13 4 2 4" xfId="18047"/>
    <cellStyle name="40% - Ênfase5 13 4 2 5" xfId="18048"/>
    <cellStyle name="40% - Ênfase5 13 4 2 6" xfId="18049"/>
    <cellStyle name="40% - Ênfase5 13 4 2 7" xfId="18050"/>
    <cellStyle name="40% - Ênfase5 13 4 2 8" xfId="18051"/>
    <cellStyle name="40% - Ênfase5 13 4 3" xfId="18052"/>
    <cellStyle name="40% - Ênfase5 13 4 3 2" xfId="18053"/>
    <cellStyle name="40% - Ênfase5 13 4 3 2 2" xfId="18054"/>
    <cellStyle name="40% - Ênfase5 13 4 3 3" xfId="18055"/>
    <cellStyle name="40% - Ênfase5 13 4 3 4" xfId="18056"/>
    <cellStyle name="40% - Ênfase5 13 4 3 5" xfId="18057"/>
    <cellStyle name="40% - Ênfase5 13 4 3 6" xfId="18058"/>
    <cellStyle name="40% - Ênfase5 13 4 4" xfId="18059"/>
    <cellStyle name="40% - Ênfase5 13 4 4 2" xfId="18060"/>
    <cellStyle name="40% - Ênfase5 13 4 4 3" xfId="18061"/>
    <cellStyle name="40% - Ênfase5 13 4 4 4" xfId="18062"/>
    <cellStyle name="40% - Ênfase5 13 4 5" xfId="18063"/>
    <cellStyle name="40% - Ênfase5 13 4 6" xfId="18064"/>
    <cellStyle name="40% - Ênfase5 13 4 7" xfId="18065"/>
    <cellStyle name="40% - Ênfase5 13 4 8" xfId="18066"/>
    <cellStyle name="40% - Ênfase5 13 4 9" xfId="18067"/>
    <cellStyle name="40% - Ênfase5 13 5" xfId="18068"/>
    <cellStyle name="40% - Ênfase5 13 5 10" xfId="18069"/>
    <cellStyle name="40% - Ênfase5 13 5 2" xfId="18070"/>
    <cellStyle name="40% - Ênfase5 13 5 2 2" xfId="18071"/>
    <cellStyle name="40% - Ênfase5 13 5 2 2 2" xfId="18072"/>
    <cellStyle name="40% - Ênfase5 13 5 2 2 2 2" xfId="18073"/>
    <cellStyle name="40% - Ênfase5 13 5 2 2 3" xfId="18074"/>
    <cellStyle name="40% - Ênfase5 13 5 2 2 4" xfId="18075"/>
    <cellStyle name="40% - Ênfase5 13 5 2 2 5" xfId="18076"/>
    <cellStyle name="40% - Ênfase5 13 5 2 2 6" xfId="18077"/>
    <cellStyle name="40% - Ênfase5 13 5 2 3" xfId="18078"/>
    <cellStyle name="40% - Ênfase5 13 5 2 3 2" xfId="18079"/>
    <cellStyle name="40% - Ênfase5 13 5 2 3 3" xfId="18080"/>
    <cellStyle name="40% - Ênfase5 13 5 2 4" xfId="18081"/>
    <cellStyle name="40% - Ênfase5 13 5 2 5" xfId="18082"/>
    <cellStyle name="40% - Ênfase5 13 5 2 6" xfId="18083"/>
    <cellStyle name="40% - Ênfase5 13 5 2 7" xfId="18084"/>
    <cellStyle name="40% - Ênfase5 13 5 2 8" xfId="18085"/>
    <cellStyle name="40% - Ênfase5 13 5 3" xfId="18086"/>
    <cellStyle name="40% - Ênfase5 13 5 3 2" xfId="18087"/>
    <cellStyle name="40% - Ênfase5 13 5 3 2 2" xfId="18088"/>
    <cellStyle name="40% - Ênfase5 13 5 3 3" xfId="18089"/>
    <cellStyle name="40% - Ênfase5 13 5 3 4" xfId="18090"/>
    <cellStyle name="40% - Ênfase5 13 5 3 5" xfId="18091"/>
    <cellStyle name="40% - Ênfase5 13 5 3 6" xfId="18092"/>
    <cellStyle name="40% - Ênfase5 13 5 4" xfId="18093"/>
    <cellStyle name="40% - Ênfase5 13 5 4 2" xfId="18094"/>
    <cellStyle name="40% - Ênfase5 13 5 4 3" xfId="18095"/>
    <cellStyle name="40% - Ênfase5 13 5 4 4" xfId="18096"/>
    <cellStyle name="40% - Ênfase5 13 5 5" xfId="18097"/>
    <cellStyle name="40% - Ênfase5 13 5 6" xfId="18098"/>
    <cellStyle name="40% - Ênfase5 13 5 7" xfId="18099"/>
    <cellStyle name="40% - Ênfase5 13 5 8" xfId="18100"/>
    <cellStyle name="40% - Ênfase5 13 5 9" xfId="18101"/>
    <cellStyle name="40% - Ênfase5 13 6" xfId="18102"/>
    <cellStyle name="40% - Ênfase5 13 6 2" xfId="18103"/>
    <cellStyle name="40% - Ênfase5 13 6 2 2" xfId="18104"/>
    <cellStyle name="40% - Ênfase5 13 6 2 2 2" xfId="18105"/>
    <cellStyle name="40% - Ênfase5 13 6 2 3" xfId="18106"/>
    <cellStyle name="40% - Ênfase5 13 6 2 4" xfId="18107"/>
    <cellStyle name="40% - Ênfase5 13 6 2 5" xfId="18108"/>
    <cellStyle name="40% - Ênfase5 13 6 2 6" xfId="18109"/>
    <cellStyle name="40% - Ênfase5 13 6 3" xfId="18110"/>
    <cellStyle name="40% - Ênfase5 13 6 3 2" xfId="18111"/>
    <cellStyle name="40% - Ênfase5 13 6 3 3" xfId="18112"/>
    <cellStyle name="40% - Ênfase5 13 6 3 4" xfId="18113"/>
    <cellStyle name="40% - Ênfase5 13 6 4" xfId="18114"/>
    <cellStyle name="40% - Ênfase5 13 6 5" xfId="18115"/>
    <cellStyle name="40% - Ênfase5 13 6 6" xfId="18116"/>
    <cellStyle name="40% - Ênfase5 13 6 7" xfId="18117"/>
    <cellStyle name="40% - Ênfase5 13 6 8" xfId="18118"/>
    <cellStyle name="40% - Ênfase5 13 6 9" xfId="18119"/>
    <cellStyle name="40% - Ênfase5 13 7" xfId="18120"/>
    <cellStyle name="40% - Ênfase5 13 7 2" xfId="18121"/>
    <cellStyle name="40% - Ênfase5 13 7 2 2" xfId="18122"/>
    <cellStyle name="40% - Ênfase5 13 7 2 2 2" xfId="18123"/>
    <cellStyle name="40% - Ênfase5 13 7 2 3" xfId="18124"/>
    <cellStyle name="40% - Ênfase5 13 7 2 4" xfId="18125"/>
    <cellStyle name="40% - Ênfase5 13 7 2 5" xfId="18126"/>
    <cellStyle name="40% - Ênfase5 13 7 2 6" xfId="18127"/>
    <cellStyle name="40% - Ênfase5 13 7 3" xfId="18128"/>
    <cellStyle name="40% - Ênfase5 13 7 3 2" xfId="18129"/>
    <cellStyle name="40% - Ênfase5 13 7 3 3" xfId="18130"/>
    <cellStyle name="40% - Ênfase5 13 7 4" xfId="18131"/>
    <cellStyle name="40% - Ênfase5 13 7 5" xfId="18132"/>
    <cellStyle name="40% - Ênfase5 13 7 6" xfId="18133"/>
    <cellStyle name="40% - Ênfase5 13 7 7" xfId="18134"/>
    <cellStyle name="40% - Ênfase5 13 7 8" xfId="18135"/>
    <cellStyle name="40% - Ênfase5 13 8" xfId="18136"/>
    <cellStyle name="40% - Ênfase5 13 8 2" xfId="18137"/>
    <cellStyle name="40% - Ênfase5 13 8 2 2" xfId="18138"/>
    <cellStyle name="40% - Ênfase5 13 8 2 3" xfId="18139"/>
    <cellStyle name="40% - Ênfase5 13 8 3" xfId="18140"/>
    <cellStyle name="40% - Ênfase5 13 8 4" xfId="18141"/>
    <cellStyle name="40% - Ênfase5 13 8 5" xfId="18142"/>
    <cellStyle name="40% - Ênfase5 13 8 6" xfId="18143"/>
    <cellStyle name="40% - Ênfase5 13 8 7" xfId="18144"/>
    <cellStyle name="40% - Ênfase5 13 9" xfId="18145"/>
    <cellStyle name="40% - Ênfase5 13 9 2" xfId="18146"/>
    <cellStyle name="40% - Ênfase5 13 9 3" xfId="18147"/>
    <cellStyle name="40% - Ênfase5 13 9 4" xfId="18148"/>
    <cellStyle name="40% - Ênfase5 13 9 5" xfId="18149"/>
    <cellStyle name="40% - Ênfase5 13 9 6" xfId="18150"/>
    <cellStyle name="40% - Ênfase5 14" xfId="18151"/>
    <cellStyle name="40% - Ênfase5 14 2" xfId="18152"/>
    <cellStyle name="40% - Ênfase5 15" xfId="18153"/>
    <cellStyle name="40% - Ênfase5 15 10" xfId="18154"/>
    <cellStyle name="40% - Ênfase5 15 11" xfId="18155"/>
    <cellStyle name="40% - Ênfase5 15 2" xfId="18156"/>
    <cellStyle name="40% - Ênfase5 15 3" xfId="18157"/>
    <cellStyle name="40% - Ênfase5 15 3 2" xfId="18158"/>
    <cellStyle name="40% - Ênfase5 15 3 2 2" xfId="18159"/>
    <cellStyle name="40% - Ênfase5 15 3 2 2 2" xfId="18160"/>
    <cellStyle name="40% - Ênfase5 15 3 2 3" xfId="18161"/>
    <cellStyle name="40% - Ênfase5 15 3 2 4" xfId="18162"/>
    <cellStyle name="40% - Ênfase5 15 3 2 5" xfId="18163"/>
    <cellStyle name="40% - Ênfase5 15 3 2 6" xfId="18164"/>
    <cellStyle name="40% - Ênfase5 15 3 3" xfId="18165"/>
    <cellStyle name="40% - Ênfase5 15 3 3 2" xfId="18166"/>
    <cellStyle name="40% - Ênfase5 15 3 3 3" xfId="18167"/>
    <cellStyle name="40% - Ênfase5 15 3 4" xfId="18168"/>
    <cellStyle name="40% - Ênfase5 15 3 5" xfId="18169"/>
    <cellStyle name="40% - Ênfase5 15 3 6" xfId="18170"/>
    <cellStyle name="40% - Ênfase5 15 3 7" xfId="18171"/>
    <cellStyle name="40% - Ênfase5 15 3 8" xfId="18172"/>
    <cellStyle name="40% - Ênfase5 15 4" xfId="18173"/>
    <cellStyle name="40% - Ênfase5 15 4 2" xfId="18174"/>
    <cellStyle name="40% - Ênfase5 15 4 2 2" xfId="18175"/>
    <cellStyle name="40% - Ênfase5 15 4 3" xfId="18176"/>
    <cellStyle name="40% - Ênfase5 15 4 4" xfId="18177"/>
    <cellStyle name="40% - Ênfase5 15 4 5" xfId="18178"/>
    <cellStyle name="40% - Ênfase5 15 4 6" xfId="18179"/>
    <cellStyle name="40% - Ênfase5 15 5" xfId="18180"/>
    <cellStyle name="40% - Ênfase5 15 5 2" xfId="18181"/>
    <cellStyle name="40% - Ênfase5 15 5 3" xfId="18182"/>
    <cellStyle name="40% - Ênfase5 15 5 4" xfId="18183"/>
    <cellStyle name="40% - Ênfase5 15 6" xfId="18184"/>
    <cellStyle name="40% - Ênfase5 15 7" xfId="18185"/>
    <cellStyle name="40% - Ênfase5 15 8" xfId="18186"/>
    <cellStyle name="40% - Ênfase5 15 9" xfId="18187"/>
    <cellStyle name="40% - Ênfase5 16" xfId="18188"/>
    <cellStyle name="40% - Ênfase5 16 10" xfId="18189"/>
    <cellStyle name="40% - Ênfase5 16 11" xfId="18190"/>
    <cellStyle name="40% - Ênfase5 16 2" xfId="18191"/>
    <cellStyle name="40% - Ênfase5 16 3" xfId="18192"/>
    <cellStyle name="40% - Ênfase5 16 3 2" xfId="18193"/>
    <cellStyle name="40% - Ênfase5 16 3 2 2" xfId="18194"/>
    <cellStyle name="40% - Ênfase5 16 3 2 2 2" xfId="18195"/>
    <cellStyle name="40% - Ênfase5 16 3 2 3" xfId="18196"/>
    <cellStyle name="40% - Ênfase5 16 3 2 4" xfId="18197"/>
    <cellStyle name="40% - Ênfase5 16 3 2 5" xfId="18198"/>
    <cellStyle name="40% - Ênfase5 16 3 2 6" xfId="18199"/>
    <cellStyle name="40% - Ênfase5 16 3 3" xfId="18200"/>
    <cellStyle name="40% - Ênfase5 16 3 3 2" xfId="18201"/>
    <cellStyle name="40% - Ênfase5 16 3 3 3" xfId="18202"/>
    <cellStyle name="40% - Ênfase5 16 3 4" xfId="18203"/>
    <cellStyle name="40% - Ênfase5 16 3 5" xfId="18204"/>
    <cellStyle name="40% - Ênfase5 16 3 6" xfId="18205"/>
    <cellStyle name="40% - Ênfase5 16 3 7" xfId="18206"/>
    <cellStyle name="40% - Ênfase5 16 3 8" xfId="18207"/>
    <cellStyle name="40% - Ênfase5 16 4" xfId="18208"/>
    <cellStyle name="40% - Ênfase5 16 4 2" xfId="18209"/>
    <cellStyle name="40% - Ênfase5 16 4 2 2" xfId="18210"/>
    <cellStyle name="40% - Ênfase5 16 4 3" xfId="18211"/>
    <cellStyle name="40% - Ênfase5 16 4 4" xfId="18212"/>
    <cellStyle name="40% - Ênfase5 16 4 5" xfId="18213"/>
    <cellStyle name="40% - Ênfase5 16 4 6" xfId="18214"/>
    <cellStyle name="40% - Ênfase5 16 5" xfId="18215"/>
    <cellStyle name="40% - Ênfase5 16 5 2" xfId="18216"/>
    <cellStyle name="40% - Ênfase5 16 5 3" xfId="18217"/>
    <cellStyle name="40% - Ênfase5 16 5 4" xfId="18218"/>
    <cellStyle name="40% - Ênfase5 16 6" xfId="18219"/>
    <cellStyle name="40% - Ênfase5 16 7" xfId="18220"/>
    <cellStyle name="40% - Ênfase5 16 8" xfId="18221"/>
    <cellStyle name="40% - Ênfase5 16 9" xfId="18222"/>
    <cellStyle name="40% - Ênfase5 17" xfId="18223"/>
    <cellStyle name="40% - Ênfase5 17 10" xfId="18224"/>
    <cellStyle name="40% - Ênfase5 17 2" xfId="18225"/>
    <cellStyle name="40% - Ênfase5 17 3" xfId="18226"/>
    <cellStyle name="40% - Ênfase5 17 3 2" xfId="18227"/>
    <cellStyle name="40% - Ênfase5 17 3 2 2" xfId="18228"/>
    <cellStyle name="40% - Ênfase5 17 3 3" xfId="18229"/>
    <cellStyle name="40% - Ênfase5 17 3 4" xfId="18230"/>
    <cellStyle name="40% - Ênfase5 17 3 5" xfId="18231"/>
    <cellStyle name="40% - Ênfase5 17 3 6" xfId="18232"/>
    <cellStyle name="40% - Ênfase5 17 4" xfId="18233"/>
    <cellStyle name="40% - Ênfase5 17 4 2" xfId="18234"/>
    <cellStyle name="40% - Ênfase5 17 4 3" xfId="18235"/>
    <cellStyle name="40% - Ênfase5 17 4 4" xfId="18236"/>
    <cellStyle name="40% - Ênfase5 17 5" xfId="18237"/>
    <cellStyle name="40% - Ênfase5 17 6" xfId="18238"/>
    <cellStyle name="40% - Ênfase5 17 7" xfId="18239"/>
    <cellStyle name="40% - Ênfase5 17 8" xfId="18240"/>
    <cellStyle name="40% - Ênfase5 17 9" xfId="18241"/>
    <cellStyle name="40% - Ênfase5 18" xfId="18242"/>
    <cellStyle name="40% - Ênfase5 18 2" xfId="18243"/>
    <cellStyle name="40% - Ênfase5 18 2 2" xfId="18244"/>
    <cellStyle name="40% - Ênfase5 18 2 2 2" xfId="18245"/>
    <cellStyle name="40% - Ênfase5 18 2 3" xfId="18246"/>
    <cellStyle name="40% - Ênfase5 18 2 4" xfId="18247"/>
    <cellStyle name="40% - Ênfase5 18 2 5" xfId="18248"/>
    <cellStyle name="40% - Ênfase5 18 2 6" xfId="18249"/>
    <cellStyle name="40% - Ênfase5 18 3" xfId="18250"/>
    <cellStyle name="40% - Ênfase5 18 3 2" xfId="18251"/>
    <cellStyle name="40% - Ênfase5 18 3 3" xfId="18252"/>
    <cellStyle name="40% - Ênfase5 18 4" xfId="18253"/>
    <cellStyle name="40% - Ênfase5 18 5" xfId="18254"/>
    <cellStyle name="40% - Ênfase5 18 6" xfId="18255"/>
    <cellStyle name="40% - Ênfase5 18 7" xfId="18256"/>
    <cellStyle name="40% - Ênfase5 18 8" xfId="18257"/>
    <cellStyle name="40% - Ênfase5 19" xfId="18258"/>
    <cellStyle name="40% - Ênfase5 19 2" xfId="18259"/>
    <cellStyle name="40% - Ênfase5 19 2 2" xfId="18260"/>
    <cellStyle name="40% - Ênfase5 19 2 3" xfId="18261"/>
    <cellStyle name="40% - Ênfase5 19 3" xfId="18262"/>
    <cellStyle name="40% - Ênfase5 19 4" xfId="18263"/>
    <cellStyle name="40% - Ênfase5 19 5" xfId="18264"/>
    <cellStyle name="40% - Ênfase5 19 6" xfId="18265"/>
    <cellStyle name="40% - Ênfase5 19 7" xfId="18266"/>
    <cellStyle name="40% - Ênfase5 2" xfId="18267"/>
    <cellStyle name="40% - Ênfase5 2 2" xfId="18268"/>
    <cellStyle name="40% - Ênfase5 2 2 2" xfId="18269"/>
    <cellStyle name="40% - Ênfase5 2 2 2 10" xfId="18270"/>
    <cellStyle name="40% - Ênfase5 2 2 2 2" xfId="18271"/>
    <cellStyle name="40% - Ênfase5 2 2 2 2 2" xfId="18272"/>
    <cellStyle name="40% - Ênfase5 2 2 2 2 2 2" xfId="18273"/>
    <cellStyle name="40% - Ênfase5 2 2 2 2 2 2 2" xfId="18274"/>
    <cellStyle name="40% - Ênfase5 2 2 2 2 2 3" xfId="18275"/>
    <cellStyle name="40% - Ênfase5 2 2 2 2 2 4" xfId="18276"/>
    <cellStyle name="40% - Ênfase5 2 2 2 2 2 5" xfId="18277"/>
    <cellStyle name="40% - Ênfase5 2 2 2 2 2 6" xfId="18278"/>
    <cellStyle name="40% - Ênfase5 2 2 2 2 3" xfId="18279"/>
    <cellStyle name="40% - Ênfase5 2 2 2 2 3 2" xfId="18280"/>
    <cellStyle name="40% - Ênfase5 2 2 2 2 3 3" xfId="18281"/>
    <cellStyle name="40% - Ênfase5 2 2 2 2 4" xfId="18282"/>
    <cellStyle name="40% - Ênfase5 2 2 2 2 5" xfId="18283"/>
    <cellStyle name="40% - Ênfase5 2 2 2 2 6" xfId="18284"/>
    <cellStyle name="40% - Ênfase5 2 2 2 2 7" xfId="18285"/>
    <cellStyle name="40% - Ênfase5 2 2 2 2 8" xfId="18286"/>
    <cellStyle name="40% - Ênfase5 2 2 2 3" xfId="18287"/>
    <cellStyle name="40% - Ênfase5 2 2 2 3 2" xfId="18288"/>
    <cellStyle name="40% - Ênfase5 2 2 2 3 2 2" xfId="18289"/>
    <cellStyle name="40% - Ênfase5 2 2 2 3 3" xfId="18290"/>
    <cellStyle name="40% - Ênfase5 2 2 2 3 4" xfId="18291"/>
    <cellStyle name="40% - Ênfase5 2 2 2 3 5" xfId="18292"/>
    <cellStyle name="40% - Ênfase5 2 2 2 3 6" xfId="18293"/>
    <cellStyle name="40% - Ênfase5 2 2 2 4" xfId="18294"/>
    <cellStyle name="40% - Ênfase5 2 2 2 4 2" xfId="18295"/>
    <cellStyle name="40% - Ênfase5 2 2 2 4 3" xfId="18296"/>
    <cellStyle name="40% - Ênfase5 2 2 2 4 4" xfId="18297"/>
    <cellStyle name="40% - Ênfase5 2 2 2 5" xfId="18298"/>
    <cellStyle name="40% - Ênfase5 2 2 2 6" xfId="18299"/>
    <cellStyle name="40% - Ênfase5 2 2 2 7" xfId="18300"/>
    <cellStyle name="40% - Ênfase5 2 2 2 8" xfId="18301"/>
    <cellStyle name="40% - Ênfase5 2 2 2 9" xfId="18302"/>
    <cellStyle name="40% - Ênfase5 2 2 3" xfId="18303"/>
    <cellStyle name="40% - Ênfase5 2 2 4" xfId="18304"/>
    <cellStyle name="40% - Ênfase5 2 2 4 10" xfId="18305"/>
    <cellStyle name="40% - Ênfase5 2 2 4 2" xfId="18306"/>
    <cellStyle name="40% - Ênfase5 2 2 4 2 2" xfId="18307"/>
    <cellStyle name="40% - Ênfase5 2 2 4 2 2 2" xfId="18308"/>
    <cellStyle name="40% - Ênfase5 2 2 4 2 2 2 2" xfId="18309"/>
    <cellStyle name="40% - Ênfase5 2 2 4 2 2 3" xfId="18310"/>
    <cellStyle name="40% - Ênfase5 2 2 4 2 2 4" xfId="18311"/>
    <cellStyle name="40% - Ênfase5 2 2 4 2 2 5" xfId="18312"/>
    <cellStyle name="40% - Ênfase5 2 2 4 2 2 6" xfId="18313"/>
    <cellStyle name="40% - Ênfase5 2 2 4 2 3" xfId="18314"/>
    <cellStyle name="40% - Ênfase5 2 2 4 2 3 2" xfId="18315"/>
    <cellStyle name="40% - Ênfase5 2 2 4 2 3 3" xfId="18316"/>
    <cellStyle name="40% - Ênfase5 2 2 4 2 4" xfId="18317"/>
    <cellStyle name="40% - Ênfase5 2 2 4 2 5" xfId="18318"/>
    <cellStyle name="40% - Ênfase5 2 2 4 2 6" xfId="18319"/>
    <cellStyle name="40% - Ênfase5 2 2 4 2 7" xfId="18320"/>
    <cellStyle name="40% - Ênfase5 2 2 4 2 8" xfId="18321"/>
    <cellStyle name="40% - Ênfase5 2 2 4 3" xfId="18322"/>
    <cellStyle name="40% - Ênfase5 2 2 4 3 2" xfId="18323"/>
    <cellStyle name="40% - Ênfase5 2 2 4 3 2 2" xfId="18324"/>
    <cellStyle name="40% - Ênfase5 2 2 4 3 3" xfId="18325"/>
    <cellStyle name="40% - Ênfase5 2 2 4 3 4" xfId="18326"/>
    <cellStyle name="40% - Ênfase5 2 2 4 3 5" xfId="18327"/>
    <cellStyle name="40% - Ênfase5 2 2 4 3 6" xfId="18328"/>
    <cellStyle name="40% - Ênfase5 2 2 4 4" xfId="18329"/>
    <cellStyle name="40% - Ênfase5 2 2 4 4 2" xfId="18330"/>
    <cellStyle name="40% - Ênfase5 2 2 4 4 3" xfId="18331"/>
    <cellStyle name="40% - Ênfase5 2 2 4 4 4" xfId="18332"/>
    <cellStyle name="40% - Ênfase5 2 2 4 5" xfId="18333"/>
    <cellStyle name="40% - Ênfase5 2 2 4 6" xfId="18334"/>
    <cellStyle name="40% - Ênfase5 2 2 4 7" xfId="18335"/>
    <cellStyle name="40% - Ênfase5 2 2 4 8" xfId="18336"/>
    <cellStyle name="40% - Ênfase5 2 2 4 9" xfId="18337"/>
    <cellStyle name="40% - Ênfase5 2 2 5" xfId="18338"/>
    <cellStyle name="40% - Ênfase5 2 2 5 10" xfId="18339"/>
    <cellStyle name="40% - Ênfase5 2 2 5 2" xfId="18340"/>
    <cellStyle name="40% - Ênfase5 2 2 5 2 2" xfId="18341"/>
    <cellStyle name="40% - Ênfase5 2 2 5 2 2 2" xfId="18342"/>
    <cellStyle name="40% - Ênfase5 2 2 5 2 2 2 2" xfId="18343"/>
    <cellStyle name="40% - Ênfase5 2 2 5 2 2 3" xfId="18344"/>
    <cellStyle name="40% - Ênfase5 2 2 5 2 2 4" xfId="18345"/>
    <cellStyle name="40% - Ênfase5 2 2 5 2 2 5" xfId="18346"/>
    <cellStyle name="40% - Ênfase5 2 2 5 2 2 6" xfId="18347"/>
    <cellStyle name="40% - Ênfase5 2 2 5 2 3" xfId="18348"/>
    <cellStyle name="40% - Ênfase5 2 2 5 2 3 2" xfId="18349"/>
    <cellStyle name="40% - Ênfase5 2 2 5 2 3 3" xfId="18350"/>
    <cellStyle name="40% - Ênfase5 2 2 5 2 4" xfId="18351"/>
    <cellStyle name="40% - Ênfase5 2 2 5 2 5" xfId="18352"/>
    <cellStyle name="40% - Ênfase5 2 2 5 2 6" xfId="18353"/>
    <cellStyle name="40% - Ênfase5 2 2 5 2 7" xfId="18354"/>
    <cellStyle name="40% - Ênfase5 2 2 5 2 8" xfId="18355"/>
    <cellStyle name="40% - Ênfase5 2 2 5 3" xfId="18356"/>
    <cellStyle name="40% - Ênfase5 2 2 5 3 2" xfId="18357"/>
    <cellStyle name="40% - Ênfase5 2 2 5 3 2 2" xfId="18358"/>
    <cellStyle name="40% - Ênfase5 2 2 5 3 3" xfId="18359"/>
    <cellStyle name="40% - Ênfase5 2 2 5 3 4" xfId="18360"/>
    <cellStyle name="40% - Ênfase5 2 2 5 3 5" xfId="18361"/>
    <cellStyle name="40% - Ênfase5 2 2 5 3 6" xfId="18362"/>
    <cellStyle name="40% - Ênfase5 2 2 5 4" xfId="18363"/>
    <cellStyle name="40% - Ênfase5 2 2 5 4 2" xfId="18364"/>
    <cellStyle name="40% - Ênfase5 2 2 5 4 3" xfId="18365"/>
    <cellStyle name="40% - Ênfase5 2 2 5 4 4" xfId="18366"/>
    <cellStyle name="40% - Ênfase5 2 2 5 5" xfId="18367"/>
    <cellStyle name="40% - Ênfase5 2 2 5 6" xfId="18368"/>
    <cellStyle name="40% - Ênfase5 2 2 5 7" xfId="18369"/>
    <cellStyle name="40% - Ênfase5 2 2 5 8" xfId="18370"/>
    <cellStyle name="40% - Ênfase5 2 2 5 9" xfId="18371"/>
    <cellStyle name="40% - Ênfase5 2 2 6" xfId="18372"/>
    <cellStyle name="40% - Ênfase5 2 2 6 10" xfId="18373"/>
    <cellStyle name="40% - Ênfase5 2 2 6 2" xfId="18374"/>
    <cellStyle name="40% - Ênfase5 2 2 6 2 2" xfId="18375"/>
    <cellStyle name="40% - Ênfase5 2 2 6 2 2 2" xfId="18376"/>
    <cellStyle name="40% - Ênfase5 2 2 6 2 2 2 2" xfId="18377"/>
    <cellStyle name="40% - Ênfase5 2 2 6 2 2 3" xfId="18378"/>
    <cellStyle name="40% - Ênfase5 2 2 6 2 2 4" xfId="18379"/>
    <cellStyle name="40% - Ênfase5 2 2 6 2 2 5" xfId="18380"/>
    <cellStyle name="40% - Ênfase5 2 2 6 2 2 6" xfId="18381"/>
    <cellStyle name="40% - Ênfase5 2 2 6 2 3" xfId="18382"/>
    <cellStyle name="40% - Ênfase5 2 2 6 2 3 2" xfId="18383"/>
    <cellStyle name="40% - Ênfase5 2 2 6 2 3 3" xfId="18384"/>
    <cellStyle name="40% - Ênfase5 2 2 6 2 4" xfId="18385"/>
    <cellStyle name="40% - Ênfase5 2 2 6 2 5" xfId="18386"/>
    <cellStyle name="40% - Ênfase5 2 2 6 2 6" xfId="18387"/>
    <cellStyle name="40% - Ênfase5 2 2 6 2 7" xfId="18388"/>
    <cellStyle name="40% - Ênfase5 2 2 6 2 8" xfId="18389"/>
    <cellStyle name="40% - Ênfase5 2 2 6 3" xfId="18390"/>
    <cellStyle name="40% - Ênfase5 2 2 6 3 2" xfId="18391"/>
    <cellStyle name="40% - Ênfase5 2 2 6 3 2 2" xfId="18392"/>
    <cellStyle name="40% - Ênfase5 2 2 6 3 3" xfId="18393"/>
    <cellStyle name="40% - Ênfase5 2 2 6 3 4" xfId="18394"/>
    <cellStyle name="40% - Ênfase5 2 2 6 3 5" xfId="18395"/>
    <cellStyle name="40% - Ênfase5 2 2 6 3 6" xfId="18396"/>
    <cellStyle name="40% - Ênfase5 2 2 6 4" xfId="18397"/>
    <cellStyle name="40% - Ênfase5 2 2 6 4 2" xfId="18398"/>
    <cellStyle name="40% - Ênfase5 2 2 6 4 3" xfId="18399"/>
    <cellStyle name="40% - Ênfase5 2 2 6 4 4" xfId="18400"/>
    <cellStyle name="40% - Ênfase5 2 2 6 5" xfId="18401"/>
    <cellStyle name="40% - Ênfase5 2 2 6 6" xfId="18402"/>
    <cellStyle name="40% - Ênfase5 2 2 6 7" xfId="18403"/>
    <cellStyle name="40% - Ênfase5 2 2 6 8" xfId="18404"/>
    <cellStyle name="40% - Ênfase5 2 2 6 9" xfId="18405"/>
    <cellStyle name="40% - Ênfase5 2 3" xfId="18406"/>
    <cellStyle name="40% - Ênfase5 2 3 10" xfId="18407"/>
    <cellStyle name="40% - Ênfase5 2 3 11" xfId="18408"/>
    <cellStyle name="40% - Ênfase5 2 3 12" xfId="18409"/>
    <cellStyle name="40% - Ênfase5 2 3 2" xfId="18410"/>
    <cellStyle name="40% - Ênfase5 2 3 3" xfId="18411"/>
    <cellStyle name="40% - Ênfase5 2 3 3 2" xfId="18412"/>
    <cellStyle name="40% - Ênfase5 2 3 3 2 2" xfId="18413"/>
    <cellStyle name="40% - Ênfase5 2 3 3 2 2 2" xfId="18414"/>
    <cellStyle name="40% - Ênfase5 2 3 3 2 3" xfId="18415"/>
    <cellStyle name="40% - Ênfase5 2 3 3 2 4" xfId="18416"/>
    <cellStyle name="40% - Ênfase5 2 3 3 2 5" xfId="18417"/>
    <cellStyle name="40% - Ênfase5 2 3 3 2 6" xfId="18418"/>
    <cellStyle name="40% - Ênfase5 2 3 3 3" xfId="18419"/>
    <cellStyle name="40% - Ênfase5 2 3 3 3 2" xfId="18420"/>
    <cellStyle name="40% - Ênfase5 2 3 3 3 3" xfId="18421"/>
    <cellStyle name="40% - Ênfase5 2 3 3 3 4" xfId="18422"/>
    <cellStyle name="40% - Ênfase5 2 3 3 4" xfId="18423"/>
    <cellStyle name="40% - Ênfase5 2 3 3 5" xfId="18424"/>
    <cellStyle name="40% - Ênfase5 2 3 3 6" xfId="18425"/>
    <cellStyle name="40% - Ênfase5 2 3 3 7" xfId="18426"/>
    <cellStyle name="40% - Ênfase5 2 3 3 8" xfId="18427"/>
    <cellStyle name="40% - Ênfase5 2 3 3 9" xfId="18428"/>
    <cellStyle name="40% - Ênfase5 2 3 4" xfId="18429"/>
    <cellStyle name="40% - Ênfase5 2 3 4 2" xfId="18430"/>
    <cellStyle name="40% - Ênfase5 2 3 4 2 2" xfId="18431"/>
    <cellStyle name="40% - Ênfase5 2 3 4 2 2 2" xfId="18432"/>
    <cellStyle name="40% - Ênfase5 2 3 4 2 3" xfId="18433"/>
    <cellStyle name="40% - Ênfase5 2 3 4 2 4" xfId="18434"/>
    <cellStyle name="40% - Ênfase5 2 3 4 2 5" xfId="18435"/>
    <cellStyle name="40% - Ênfase5 2 3 4 2 6" xfId="18436"/>
    <cellStyle name="40% - Ênfase5 2 3 4 3" xfId="18437"/>
    <cellStyle name="40% - Ênfase5 2 3 4 3 2" xfId="18438"/>
    <cellStyle name="40% - Ênfase5 2 3 4 3 3" xfId="18439"/>
    <cellStyle name="40% - Ênfase5 2 3 4 4" xfId="18440"/>
    <cellStyle name="40% - Ênfase5 2 3 4 5" xfId="18441"/>
    <cellStyle name="40% - Ênfase5 2 3 4 6" xfId="18442"/>
    <cellStyle name="40% - Ênfase5 2 3 4 7" xfId="18443"/>
    <cellStyle name="40% - Ênfase5 2 3 4 8" xfId="18444"/>
    <cellStyle name="40% - Ênfase5 2 3 5" xfId="18445"/>
    <cellStyle name="40% - Ênfase5 2 3 5 2" xfId="18446"/>
    <cellStyle name="40% - Ênfase5 2 3 5 2 2" xfId="18447"/>
    <cellStyle name="40% - Ênfase5 2 3 5 3" xfId="18448"/>
    <cellStyle name="40% - Ênfase5 2 3 5 4" xfId="18449"/>
    <cellStyle name="40% - Ênfase5 2 3 5 5" xfId="18450"/>
    <cellStyle name="40% - Ênfase5 2 3 5 6" xfId="18451"/>
    <cellStyle name="40% - Ênfase5 2 3 6" xfId="18452"/>
    <cellStyle name="40% - Ênfase5 2 3 6 2" xfId="18453"/>
    <cellStyle name="40% - Ênfase5 2 3 6 3" xfId="18454"/>
    <cellStyle name="40% - Ênfase5 2 3 6 4" xfId="18455"/>
    <cellStyle name="40% - Ênfase5 2 3 7" xfId="18456"/>
    <cellStyle name="40% - Ênfase5 2 3 8" xfId="18457"/>
    <cellStyle name="40% - Ênfase5 2 3 9" xfId="18458"/>
    <cellStyle name="40% - Ênfase5 2 4" xfId="18459"/>
    <cellStyle name="40% - Ênfase5 2 4 10" xfId="18460"/>
    <cellStyle name="40% - Ênfase5 2 4 2" xfId="18461"/>
    <cellStyle name="40% - Ênfase5 2 4 2 2" xfId="18462"/>
    <cellStyle name="40% - Ênfase5 2 4 2 2 2" xfId="18463"/>
    <cellStyle name="40% - Ênfase5 2 4 2 2 2 2" xfId="18464"/>
    <cellStyle name="40% - Ênfase5 2 4 2 2 3" xfId="18465"/>
    <cellStyle name="40% - Ênfase5 2 4 2 2 4" xfId="18466"/>
    <cellStyle name="40% - Ênfase5 2 4 2 2 5" xfId="18467"/>
    <cellStyle name="40% - Ênfase5 2 4 2 2 6" xfId="18468"/>
    <cellStyle name="40% - Ênfase5 2 4 2 3" xfId="18469"/>
    <cellStyle name="40% - Ênfase5 2 4 2 3 2" xfId="18470"/>
    <cellStyle name="40% - Ênfase5 2 4 2 3 3" xfId="18471"/>
    <cellStyle name="40% - Ênfase5 2 4 2 4" xfId="18472"/>
    <cellStyle name="40% - Ênfase5 2 4 2 5" xfId="18473"/>
    <cellStyle name="40% - Ênfase5 2 4 2 6" xfId="18474"/>
    <cellStyle name="40% - Ênfase5 2 4 2 7" xfId="18475"/>
    <cellStyle name="40% - Ênfase5 2 4 2 8" xfId="18476"/>
    <cellStyle name="40% - Ênfase5 2 4 3" xfId="18477"/>
    <cellStyle name="40% - Ênfase5 2 4 3 2" xfId="18478"/>
    <cellStyle name="40% - Ênfase5 2 4 3 2 2" xfId="18479"/>
    <cellStyle name="40% - Ênfase5 2 4 3 3" xfId="18480"/>
    <cellStyle name="40% - Ênfase5 2 4 3 4" xfId="18481"/>
    <cellStyle name="40% - Ênfase5 2 4 3 5" xfId="18482"/>
    <cellStyle name="40% - Ênfase5 2 4 3 6" xfId="18483"/>
    <cellStyle name="40% - Ênfase5 2 4 4" xfId="18484"/>
    <cellStyle name="40% - Ênfase5 2 4 4 2" xfId="18485"/>
    <cellStyle name="40% - Ênfase5 2 4 4 3" xfId="18486"/>
    <cellStyle name="40% - Ênfase5 2 4 4 4" xfId="18487"/>
    <cellStyle name="40% - Ênfase5 2 4 5" xfId="18488"/>
    <cellStyle name="40% - Ênfase5 2 4 6" xfId="18489"/>
    <cellStyle name="40% - Ênfase5 2 4 7" xfId="18490"/>
    <cellStyle name="40% - Ênfase5 2 4 8" xfId="18491"/>
    <cellStyle name="40% - Ênfase5 2 4 9" xfId="18492"/>
    <cellStyle name="40% - Ênfase5 20" xfId="18493"/>
    <cellStyle name="40% - Ênfase5 20 2" xfId="18494"/>
    <cellStyle name="40% - Ênfase5 20 3" xfId="18495"/>
    <cellStyle name="40% - Ênfase5 20 4" xfId="18496"/>
    <cellStyle name="40% - Ênfase5 20 5" xfId="18497"/>
    <cellStyle name="40% - Ênfase5 20 6" xfId="18498"/>
    <cellStyle name="40% - Ênfase5 21" xfId="18499"/>
    <cellStyle name="40% - Ênfase5 22" xfId="18500"/>
    <cellStyle name="40% - Ênfase5 23" xfId="18501"/>
    <cellStyle name="40% - Ênfase5 24" xfId="18502"/>
    <cellStyle name="40% - Ênfase5 25" xfId="18503"/>
    <cellStyle name="40% - Ênfase5 26" xfId="18504"/>
    <cellStyle name="40% - Ênfase5 3" xfId="18505"/>
    <cellStyle name="40% - Ênfase5 3 2" xfId="18506"/>
    <cellStyle name="40% - Ênfase5 3 2 2" xfId="18507"/>
    <cellStyle name="40% - Ênfase5 3 2 2 10" xfId="18508"/>
    <cellStyle name="40% - Ênfase5 3 2 2 2" xfId="18509"/>
    <cellStyle name="40% - Ênfase5 3 2 2 2 2" xfId="18510"/>
    <cellStyle name="40% - Ênfase5 3 2 2 2 2 2" xfId="18511"/>
    <cellStyle name="40% - Ênfase5 3 2 2 2 2 2 2" xfId="18512"/>
    <cellStyle name="40% - Ênfase5 3 2 2 2 2 3" xfId="18513"/>
    <cellStyle name="40% - Ênfase5 3 2 2 2 2 4" xfId="18514"/>
    <cellStyle name="40% - Ênfase5 3 2 2 2 2 5" xfId="18515"/>
    <cellStyle name="40% - Ênfase5 3 2 2 2 2 6" xfId="18516"/>
    <cellStyle name="40% - Ênfase5 3 2 2 2 3" xfId="18517"/>
    <cellStyle name="40% - Ênfase5 3 2 2 2 3 2" xfId="18518"/>
    <cellStyle name="40% - Ênfase5 3 2 2 2 3 3" xfId="18519"/>
    <cellStyle name="40% - Ênfase5 3 2 2 2 4" xfId="18520"/>
    <cellStyle name="40% - Ênfase5 3 2 2 2 5" xfId="18521"/>
    <cellStyle name="40% - Ênfase5 3 2 2 2 6" xfId="18522"/>
    <cellStyle name="40% - Ênfase5 3 2 2 2 7" xfId="18523"/>
    <cellStyle name="40% - Ênfase5 3 2 2 2 8" xfId="18524"/>
    <cellStyle name="40% - Ênfase5 3 2 2 3" xfId="18525"/>
    <cellStyle name="40% - Ênfase5 3 2 2 3 2" xfId="18526"/>
    <cellStyle name="40% - Ênfase5 3 2 2 3 2 2" xfId="18527"/>
    <cellStyle name="40% - Ênfase5 3 2 2 3 3" xfId="18528"/>
    <cellStyle name="40% - Ênfase5 3 2 2 3 4" xfId="18529"/>
    <cellStyle name="40% - Ênfase5 3 2 2 3 5" xfId="18530"/>
    <cellStyle name="40% - Ênfase5 3 2 2 3 6" xfId="18531"/>
    <cellStyle name="40% - Ênfase5 3 2 2 4" xfId="18532"/>
    <cellStyle name="40% - Ênfase5 3 2 2 4 2" xfId="18533"/>
    <cellStyle name="40% - Ênfase5 3 2 2 4 3" xfId="18534"/>
    <cellStyle name="40% - Ênfase5 3 2 2 4 4" xfId="18535"/>
    <cellStyle name="40% - Ênfase5 3 2 2 5" xfId="18536"/>
    <cellStyle name="40% - Ênfase5 3 2 2 6" xfId="18537"/>
    <cellStyle name="40% - Ênfase5 3 2 2 7" xfId="18538"/>
    <cellStyle name="40% - Ênfase5 3 2 2 8" xfId="18539"/>
    <cellStyle name="40% - Ênfase5 3 2 2 9" xfId="18540"/>
    <cellStyle name="40% - Ênfase5 3 2 3" xfId="18541"/>
    <cellStyle name="40% - Ênfase5 3 2 4" xfId="18542"/>
    <cellStyle name="40% - Ênfase5 3 2 4 10" xfId="18543"/>
    <cellStyle name="40% - Ênfase5 3 2 4 2" xfId="18544"/>
    <cellStyle name="40% - Ênfase5 3 2 4 2 2" xfId="18545"/>
    <cellStyle name="40% - Ênfase5 3 2 4 2 2 2" xfId="18546"/>
    <cellStyle name="40% - Ênfase5 3 2 4 2 2 2 2" xfId="18547"/>
    <cellStyle name="40% - Ênfase5 3 2 4 2 2 3" xfId="18548"/>
    <cellStyle name="40% - Ênfase5 3 2 4 2 2 4" xfId="18549"/>
    <cellStyle name="40% - Ênfase5 3 2 4 2 2 5" xfId="18550"/>
    <cellStyle name="40% - Ênfase5 3 2 4 2 2 6" xfId="18551"/>
    <cellStyle name="40% - Ênfase5 3 2 4 2 3" xfId="18552"/>
    <cellStyle name="40% - Ênfase5 3 2 4 2 3 2" xfId="18553"/>
    <cellStyle name="40% - Ênfase5 3 2 4 2 3 3" xfId="18554"/>
    <cellStyle name="40% - Ênfase5 3 2 4 2 4" xfId="18555"/>
    <cellStyle name="40% - Ênfase5 3 2 4 2 5" xfId="18556"/>
    <cellStyle name="40% - Ênfase5 3 2 4 2 6" xfId="18557"/>
    <cellStyle name="40% - Ênfase5 3 2 4 2 7" xfId="18558"/>
    <cellStyle name="40% - Ênfase5 3 2 4 2 8" xfId="18559"/>
    <cellStyle name="40% - Ênfase5 3 2 4 3" xfId="18560"/>
    <cellStyle name="40% - Ênfase5 3 2 4 3 2" xfId="18561"/>
    <cellStyle name="40% - Ênfase5 3 2 4 3 2 2" xfId="18562"/>
    <cellStyle name="40% - Ênfase5 3 2 4 3 3" xfId="18563"/>
    <cellStyle name="40% - Ênfase5 3 2 4 3 4" xfId="18564"/>
    <cellStyle name="40% - Ênfase5 3 2 4 3 5" xfId="18565"/>
    <cellStyle name="40% - Ênfase5 3 2 4 3 6" xfId="18566"/>
    <cellStyle name="40% - Ênfase5 3 2 4 4" xfId="18567"/>
    <cellStyle name="40% - Ênfase5 3 2 4 4 2" xfId="18568"/>
    <cellStyle name="40% - Ênfase5 3 2 4 4 3" xfId="18569"/>
    <cellStyle name="40% - Ênfase5 3 2 4 4 4" xfId="18570"/>
    <cellStyle name="40% - Ênfase5 3 2 4 5" xfId="18571"/>
    <cellStyle name="40% - Ênfase5 3 2 4 6" xfId="18572"/>
    <cellStyle name="40% - Ênfase5 3 2 4 7" xfId="18573"/>
    <cellStyle name="40% - Ênfase5 3 2 4 8" xfId="18574"/>
    <cellStyle name="40% - Ênfase5 3 2 4 9" xfId="18575"/>
    <cellStyle name="40% - Ênfase5 3 2 5" xfId="18576"/>
    <cellStyle name="40% - Ênfase5 3 2 5 10" xfId="18577"/>
    <cellStyle name="40% - Ênfase5 3 2 5 2" xfId="18578"/>
    <cellStyle name="40% - Ênfase5 3 2 5 2 2" xfId="18579"/>
    <cellStyle name="40% - Ênfase5 3 2 5 2 2 2" xfId="18580"/>
    <cellStyle name="40% - Ênfase5 3 2 5 2 2 2 2" xfId="18581"/>
    <cellStyle name="40% - Ênfase5 3 2 5 2 2 3" xfId="18582"/>
    <cellStyle name="40% - Ênfase5 3 2 5 2 2 4" xfId="18583"/>
    <cellStyle name="40% - Ênfase5 3 2 5 2 2 5" xfId="18584"/>
    <cellStyle name="40% - Ênfase5 3 2 5 2 2 6" xfId="18585"/>
    <cellStyle name="40% - Ênfase5 3 2 5 2 3" xfId="18586"/>
    <cellStyle name="40% - Ênfase5 3 2 5 2 3 2" xfId="18587"/>
    <cellStyle name="40% - Ênfase5 3 2 5 2 3 3" xfId="18588"/>
    <cellStyle name="40% - Ênfase5 3 2 5 2 4" xfId="18589"/>
    <cellStyle name="40% - Ênfase5 3 2 5 2 5" xfId="18590"/>
    <cellStyle name="40% - Ênfase5 3 2 5 2 6" xfId="18591"/>
    <cellStyle name="40% - Ênfase5 3 2 5 2 7" xfId="18592"/>
    <cellStyle name="40% - Ênfase5 3 2 5 2 8" xfId="18593"/>
    <cellStyle name="40% - Ênfase5 3 2 5 3" xfId="18594"/>
    <cellStyle name="40% - Ênfase5 3 2 5 3 2" xfId="18595"/>
    <cellStyle name="40% - Ênfase5 3 2 5 3 2 2" xfId="18596"/>
    <cellStyle name="40% - Ênfase5 3 2 5 3 3" xfId="18597"/>
    <cellStyle name="40% - Ênfase5 3 2 5 3 4" xfId="18598"/>
    <cellStyle name="40% - Ênfase5 3 2 5 3 5" xfId="18599"/>
    <cellStyle name="40% - Ênfase5 3 2 5 3 6" xfId="18600"/>
    <cellStyle name="40% - Ênfase5 3 2 5 4" xfId="18601"/>
    <cellStyle name="40% - Ênfase5 3 2 5 4 2" xfId="18602"/>
    <cellStyle name="40% - Ênfase5 3 2 5 4 3" xfId="18603"/>
    <cellStyle name="40% - Ênfase5 3 2 5 4 4" xfId="18604"/>
    <cellStyle name="40% - Ênfase5 3 2 5 5" xfId="18605"/>
    <cellStyle name="40% - Ênfase5 3 2 5 6" xfId="18606"/>
    <cellStyle name="40% - Ênfase5 3 2 5 7" xfId="18607"/>
    <cellStyle name="40% - Ênfase5 3 2 5 8" xfId="18608"/>
    <cellStyle name="40% - Ênfase5 3 2 5 9" xfId="18609"/>
    <cellStyle name="40% - Ênfase5 3 2 6" xfId="18610"/>
    <cellStyle name="40% - Ênfase5 3 2 6 10" xfId="18611"/>
    <cellStyle name="40% - Ênfase5 3 2 6 2" xfId="18612"/>
    <cellStyle name="40% - Ênfase5 3 2 6 2 2" xfId="18613"/>
    <cellStyle name="40% - Ênfase5 3 2 6 2 2 2" xfId="18614"/>
    <cellStyle name="40% - Ênfase5 3 2 6 2 2 2 2" xfId="18615"/>
    <cellStyle name="40% - Ênfase5 3 2 6 2 2 3" xfId="18616"/>
    <cellStyle name="40% - Ênfase5 3 2 6 2 2 4" xfId="18617"/>
    <cellStyle name="40% - Ênfase5 3 2 6 2 2 5" xfId="18618"/>
    <cellStyle name="40% - Ênfase5 3 2 6 2 2 6" xfId="18619"/>
    <cellStyle name="40% - Ênfase5 3 2 6 2 3" xfId="18620"/>
    <cellStyle name="40% - Ênfase5 3 2 6 2 3 2" xfId="18621"/>
    <cellStyle name="40% - Ênfase5 3 2 6 2 3 3" xfId="18622"/>
    <cellStyle name="40% - Ênfase5 3 2 6 2 4" xfId="18623"/>
    <cellStyle name="40% - Ênfase5 3 2 6 2 5" xfId="18624"/>
    <cellStyle name="40% - Ênfase5 3 2 6 2 6" xfId="18625"/>
    <cellStyle name="40% - Ênfase5 3 2 6 2 7" xfId="18626"/>
    <cellStyle name="40% - Ênfase5 3 2 6 2 8" xfId="18627"/>
    <cellStyle name="40% - Ênfase5 3 2 6 3" xfId="18628"/>
    <cellStyle name="40% - Ênfase5 3 2 6 3 2" xfId="18629"/>
    <cellStyle name="40% - Ênfase5 3 2 6 3 2 2" xfId="18630"/>
    <cellStyle name="40% - Ênfase5 3 2 6 3 3" xfId="18631"/>
    <cellStyle name="40% - Ênfase5 3 2 6 3 4" xfId="18632"/>
    <cellStyle name="40% - Ênfase5 3 2 6 3 5" xfId="18633"/>
    <cellStyle name="40% - Ênfase5 3 2 6 3 6" xfId="18634"/>
    <cellStyle name="40% - Ênfase5 3 2 6 4" xfId="18635"/>
    <cellStyle name="40% - Ênfase5 3 2 6 4 2" xfId="18636"/>
    <cellStyle name="40% - Ênfase5 3 2 6 4 3" xfId="18637"/>
    <cellStyle name="40% - Ênfase5 3 2 6 4 4" xfId="18638"/>
    <cellStyle name="40% - Ênfase5 3 2 6 5" xfId="18639"/>
    <cellStyle name="40% - Ênfase5 3 2 6 6" xfId="18640"/>
    <cellStyle name="40% - Ênfase5 3 2 6 7" xfId="18641"/>
    <cellStyle name="40% - Ênfase5 3 2 6 8" xfId="18642"/>
    <cellStyle name="40% - Ênfase5 3 2 6 9" xfId="18643"/>
    <cellStyle name="40% - Ênfase5 3 3" xfId="18644"/>
    <cellStyle name="40% - Ênfase5 3 3 10" xfId="18645"/>
    <cellStyle name="40% - Ênfase5 3 3 11" xfId="18646"/>
    <cellStyle name="40% - Ênfase5 3 3 12" xfId="18647"/>
    <cellStyle name="40% - Ênfase5 3 3 2" xfId="18648"/>
    <cellStyle name="40% - Ênfase5 3 3 3" xfId="18649"/>
    <cellStyle name="40% - Ênfase5 3 3 3 2" xfId="18650"/>
    <cellStyle name="40% - Ênfase5 3 3 3 2 2" xfId="18651"/>
    <cellStyle name="40% - Ênfase5 3 3 3 2 2 2" xfId="18652"/>
    <cellStyle name="40% - Ênfase5 3 3 3 2 3" xfId="18653"/>
    <cellStyle name="40% - Ênfase5 3 3 3 2 4" xfId="18654"/>
    <cellStyle name="40% - Ênfase5 3 3 3 2 5" xfId="18655"/>
    <cellStyle name="40% - Ênfase5 3 3 3 2 6" xfId="18656"/>
    <cellStyle name="40% - Ênfase5 3 3 3 3" xfId="18657"/>
    <cellStyle name="40% - Ênfase5 3 3 3 3 2" xfId="18658"/>
    <cellStyle name="40% - Ênfase5 3 3 3 3 3" xfId="18659"/>
    <cellStyle name="40% - Ênfase5 3 3 3 3 4" xfId="18660"/>
    <cellStyle name="40% - Ênfase5 3 3 3 4" xfId="18661"/>
    <cellStyle name="40% - Ênfase5 3 3 3 5" xfId="18662"/>
    <cellStyle name="40% - Ênfase5 3 3 3 6" xfId="18663"/>
    <cellStyle name="40% - Ênfase5 3 3 3 7" xfId="18664"/>
    <cellStyle name="40% - Ênfase5 3 3 3 8" xfId="18665"/>
    <cellStyle name="40% - Ênfase5 3 3 3 9" xfId="18666"/>
    <cellStyle name="40% - Ênfase5 3 3 4" xfId="18667"/>
    <cellStyle name="40% - Ênfase5 3 3 4 2" xfId="18668"/>
    <cellStyle name="40% - Ênfase5 3 3 4 2 2" xfId="18669"/>
    <cellStyle name="40% - Ênfase5 3 3 4 2 2 2" xfId="18670"/>
    <cellStyle name="40% - Ênfase5 3 3 4 2 3" xfId="18671"/>
    <cellStyle name="40% - Ênfase5 3 3 4 2 4" xfId="18672"/>
    <cellStyle name="40% - Ênfase5 3 3 4 2 5" xfId="18673"/>
    <cellStyle name="40% - Ênfase5 3 3 4 2 6" xfId="18674"/>
    <cellStyle name="40% - Ênfase5 3 3 4 3" xfId="18675"/>
    <cellStyle name="40% - Ênfase5 3 3 4 3 2" xfId="18676"/>
    <cellStyle name="40% - Ênfase5 3 3 4 3 3" xfId="18677"/>
    <cellStyle name="40% - Ênfase5 3 3 4 4" xfId="18678"/>
    <cellStyle name="40% - Ênfase5 3 3 4 5" xfId="18679"/>
    <cellStyle name="40% - Ênfase5 3 3 4 6" xfId="18680"/>
    <cellStyle name="40% - Ênfase5 3 3 4 7" xfId="18681"/>
    <cellStyle name="40% - Ênfase5 3 3 4 8" xfId="18682"/>
    <cellStyle name="40% - Ênfase5 3 3 5" xfId="18683"/>
    <cellStyle name="40% - Ênfase5 3 3 5 2" xfId="18684"/>
    <cellStyle name="40% - Ênfase5 3 3 5 2 2" xfId="18685"/>
    <cellStyle name="40% - Ênfase5 3 3 5 3" xfId="18686"/>
    <cellStyle name="40% - Ênfase5 3 3 5 4" xfId="18687"/>
    <cellStyle name="40% - Ênfase5 3 3 5 5" xfId="18688"/>
    <cellStyle name="40% - Ênfase5 3 3 5 6" xfId="18689"/>
    <cellStyle name="40% - Ênfase5 3 3 6" xfId="18690"/>
    <cellStyle name="40% - Ênfase5 3 3 6 2" xfId="18691"/>
    <cellStyle name="40% - Ênfase5 3 3 6 3" xfId="18692"/>
    <cellStyle name="40% - Ênfase5 3 3 6 4" xfId="18693"/>
    <cellStyle name="40% - Ênfase5 3 3 7" xfId="18694"/>
    <cellStyle name="40% - Ênfase5 3 3 8" xfId="18695"/>
    <cellStyle name="40% - Ênfase5 3 3 9" xfId="18696"/>
    <cellStyle name="40% - Ênfase5 3 4" xfId="18697"/>
    <cellStyle name="40% - Ênfase5 3 4 10" xfId="18698"/>
    <cellStyle name="40% - Ênfase5 3 4 2" xfId="18699"/>
    <cellStyle name="40% - Ênfase5 3 4 2 2" xfId="18700"/>
    <cellStyle name="40% - Ênfase5 3 4 2 2 2" xfId="18701"/>
    <cellStyle name="40% - Ênfase5 3 4 2 2 2 2" xfId="18702"/>
    <cellStyle name="40% - Ênfase5 3 4 2 2 3" xfId="18703"/>
    <cellStyle name="40% - Ênfase5 3 4 2 2 4" xfId="18704"/>
    <cellStyle name="40% - Ênfase5 3 4 2 2 5" xfId="18705"/>
    <cellStyle name="40% - Ênfase5 3 4 2 2 6" xfId="18706"/>
    <cellStyle name="40% - Ênfase5 3 4 2 3" xfId="18707"/>
    <cellStyle name="40% - Ênfase5 3 4 2 3 2" xfId="18708"/>
    <cellStyle name="40% - Ênfase5 3 4 2 3 3" xfId="18709"/>
    <cellStyle name="40% - Ênfase5 3 4 2 4" xfId="18710"/>
    <cellStyle name="40% - Ênfase5 3 4 2 5" xfId="18711"/>
    <cellStyle name="40% - Ênfase5 3 4 2 6" xfId="18712"/>
    <cellStyle name="40% - Ênfase5 3 4 2 7" xfId="18713"/>
    <cellStyle name="40% - Ênfase5 3 4 2 8" xfId="18714"/>
    <cellStyle name="40% - Ênfase5 3 4 3" xfId="18715"/>
    <cellStyle name="40% - Ênfase5 3 4 3 2" xfId="18716"/>
    <cellStyle name="40% - Ênfase5 3 4 3 2 2" xfId="18717"/>
    <cellStyle name="40% - Ênfase5 3 4 3 3" xfId="18718"/>
    <cellStyle name="40% - Ênfase5 3 4 3 4" xfId="18719"/>
    <cellStyle name="40% - Ênfase5 3 4 3 5" xfId="18720"/>
    <cellStyle name="40% - Ênfase5 3 4 3 6" xfId="18721"/>
    <cellStyle name="40% - Ênfase5 3 4 4" xfId="18722"/>
    <cellStyle name="40% - Ênfase5 3 4 4 2" xfId="18723"/>
    <cellStyle name="40% - Ênfase5 3 4 4 3" xfId="18724"/>
    <cellStyle name="40% - Ênfase5 3 4 4 4" xfId="18725"/>
    <cellStyle name="40% - Ênfase5 3 4 5" xfId="18726"/>
    <cellStyle name="40% - Ênfase5 3 4 6" xfId="18727"/>
    <cellStyle name="40% - Ênfase5 3 4 7" xfId="18728"/>
    <cellStyle name="40% - Ênfase5 3 4 8" xfId="18729"/>
    <cellStyle name="40% - Ênfase5 3 4 9" xfId="18730"/>
    <cellStyle name="40% - Ênfase5 4" xfId="18731"/>
    <cellStyle name="40% - Ênfase5 4 2" xfId="18732"/>
    <cellStyle name="40% - Ênfase5 4 3" xfId="18733"/>
    <cellStyle name="40% - Ênfase5 4 3 10" xfId="18734"/>
    <cellStyle name="40% - Ênfase5 4 3 11" xfId="18735"/>
    <cellStyle name="40% - Ênfase5 4 3 12" xfId="18736"/>
    <cellStyle name="40% - Ênfase5 4 3 2" xfId="18737"/>
    <cellStyle name="40% - Ênfase5 4 3 3" xfId="18738"/>
    <cellStyle name="40% - Ênfase5 4 3 3 2" xfId="18739"/>
    <cellStyle name="40% - Ênfase5 4 3 3 2 2" xfId="18740"/>
    <cellStyle name="40% - Ênfase5 4 3 3 2 2 2" xfId="18741"/>
    <cellStyle name="40% - Ênfase5 4 3 3 2 3" xfId="18742"/>
    <cellStyle name="40% - Ênfase5 4 3 3 2 4" xfId="18743"/>
    <cellStyle name="40% - Ênfase5 4 3 3 2 5" xfId="18744"/>
    <cellStyle name="40% - Ênfase5 4 3 3 2 6" xfId="18745"/>
    <cellStyle name="40% - Ênfase5 4 3 3 3" xfId="18746"/>
    <cellStyle name="40% - Ênfase5 4 3 3 3 2" xfId="18747"/>
    <cellStyle name="40% - Ênfase5 4 3 3 3 3" xfId="18748"/>
    <cellStyle name="40% - Ênfase5 4 3 3 3 4" xfId="18749"/>
    <cellStyle name="40% - Ênfase5 4 3 3 4" xfId="18750"/>
    <cellStyle name="40% - Ênfase5 4 3 3 5" xfId="18751"/>
    <cellStyle name="40% - Ênfase5 4 3 3 6" xfId="18752"/>
    <cellStyle name="40% - Ênfase5 4 3 3 7" xfId="18753"/>
    <cellStyle name="40% - Ênfase5 4 3 3 8" xfId="18754"/>
    <cellStyle name="40% - Ênfase5 4 3 3 9" xfId="18755"/>
    <cellStyle name="40% - Ênfase5 4 3 4" xfId="18756"/>
    <cellStyle name="40% - Ênfase5 4 3 4 2" xfId="18757"/>
    <cellStyle name="40% - Ênfase5 4 3 4 2 2" xfId="18758"/>
    <cellStyle name="40% - Ênfase5 4 3 4 2 2 2" xfId="18759"/>
    <cellStyle name="40% - Ênfase5 4 3 4 2 3" xfId="18760"/>
    <cellStyle name="40% - Ênfase5 4 3 4 2 4" xfId="18761"/>
    <cellStyle name="40% - Ênfase5 4 3 4 2 5" xfId="18762"/>
    <cellStyle name="40% - Ênfase5 4 3 4 2 6" xfId="18763"/>
    <cellStyle name="40% - Ênfase5 4 3 4 3" xfId="18764"/>
    <cellStyle name="40% - Ênfase5 4 3 4 3 2" xfId="18765"/>
    <cellStyle name="40% - Ênfase5 4 3 4 3 3" xfId="18766"/>
    <cellStyle name="40% - Ênfase5 4 3 4 4" xfId="18767"/>
    <cellStyle name="40% - Ênfase5 4 3 4 5" xfId="18768"/>
    <cellStyle name="40% - Ênfase5 4 3 4 6" xfId="18769"/>
    <cellStyle name="40% - Ênfase5 4 3 4 7" xfId="18770"/>
    <cellStyle name="40% - Ênfase5 4 3 4 8" xfId="18771"/>
    <cellStyle name="40% - Ênfase5 4 3 5" xfId="18772"/>
    <cellStyle name="40% - Ênfase5 4 3 5 2" xfId="18773"/>
    <cellStyle name="40% - Ênfase5 4 3 5 2 2" xfId="18774"/>
    <cellStyle name="40% - Ênfase5 4 3 5 3" xfId="18775"/>
    <cellStyle name="40% - Ênfase5 4 3 5 4" xfId="18776"/>
    <cellStyle name="40% - Ênfase5 4 3 5 5" xfId="18777"/>
    <cellStyle name="40% - Ênfase5 4 3 5 6" xfId="18778"/>
    <cellStyle name="40% - Ênfase5 4 3 6" xfId="18779"/>
    <cellStyle name="40% - Ênfase5 4 3 6 2" xfId="18780"/>
    <cellStyle name="40% - Ênfase5 4 3 6 3" xfId="18781"/>
    <cellStyle name="40% - Ênfase5 4 3 6 4" xfId="18782"/>
    <cellStyle name="40% - Ênfase5 4 3 7" xfId="18783"/>
    <cellStyle name="40% - Ênfase5 4 3 8" xfId="18784"/>
    <cellStyle name="40% - Ênfase5 4 3 9" xfId="18785"/>
    <cellStyle name="40% - Ênfase5 4 4" xfId="18786"/>
    <cellStyle name="40% - Ênfase5 4 4 10" xfId="18787"/>
    <cellStyle name="40% - Ênfase5 4 4 2" xfId="18788"/>
    <cellStyle name="40% - Ênfase5 4 4 2 2" xfId="18789"/>
    <cellStyle name="40% - Ênfase5 4 4 2 2 2" xfId="18790"/>
    <cellStyle name="40% - Ênfase5 4 4 2 2 2 2" xfId="18791"/>
    <cellStyle name="40% - Ênfase5 4 4 2 2 3" xfId="18792"/>
    <cellStyle name="40% - Ênfase5 4 4 2 2 4" xfId="18793"/>
    <cellStyle name="40% - Ênfase5 4 4 2 2 5" xfId="18794"/>
    <cellStyle name="40% - Ênfase5 4 4 2 2 6" xfId="18795"/>
    <cellStyle name="40% - Ênfase5 4 4 2 3" xfId="18796"/>
    <cellStyle name="40% - Ênfase5 4 4 2 3 2" xfId="18797"/>
    <cellStyle name="40% - Ênfase5 4 4 2 3 3" xfId="18798"/>
    <cellStyle name="40% - Ênfase5 4 4 2 4" xfId="18799"/>
    <cellStyle name="40% - Ênfase5 4 4 2 5" xfId="18800"/>
    <cellStyle name="40% - Ênfase5 4 4 2 6" xfId="18801"/>
    <cellStyle name="40% - Ênfase5 4 4 2 7" xfId="18802"/>
    <cellStyle name="40% - Ênfase5 4 4 2 8" xfId="18803"/>
    <cellStyle name="40% - Ênfase5 4 4 3" xfId="18804"/>
    <cellStyle name="40% - Ênfase5 4 4 3 2" xfId="18805"/>
    <cellStyle name="40% - Ênfase5 4 4 3 2 2" xfId="18806"/>
    <cellStyle name="40% - Ênfase5 4 4 3 3" xfId="18807"/>
    <cellStyle name="40% - Ênfase5 4 4 3 4" xfId="18808"/>
    <cellStyle name="40% - Ênfase5 4 4 3 5" xfId="18809"/>
    <cellStyle name="40% - Ênfase5 4 4 3 6" xfId="18810"/>
    <cellStyle name="40% - Ênfase5 4 4 4" xfId="18811"/>
    <cellStyle name="40% - Ênfase5 4 4 4 2" xfId="18812"/>
    <cellStyle name="40% - Ênfase5 4 4 4 3" xfId="18813"/>
    <cellStyle name="40% - Ênfase5 4 4 4 4" xfId="18814"/>
    <cellStyle name="40% - Ênfase5 4 4 5" xfId="18815"/>
    <cellStyle name="40% - Ênfase5 4 4 6" xfId="18816"/>
    <cellStyle name="40% - Ênfase5 4 4 7" xfId="18817"/>
    <cellStyle name="40% - Ênfase5 4 4 8" xfId="18818"/>
    <cellStyle name="40% - Ênfase5 4 4 9" xfId="18819"/>
    <cellStyle name="40% - Ênfase5 5" xfId="18820"/>
    <cellStyle name="40% - Ênfase5 5 2" xfId="18821"/>
    <cellStyle name="40% - Ênfase5 5 3" xfId="18822"/>
    <cellStyle name="40% - Ênfase5 5 3 10" xfId="18823"/>
    <cellStyle name="40% - Ênfase5 5 3 11" xfId="18824"/>
    <cellStyle name="40% - Ênfase5 5 3 12" xfId="18825"/>
    <cellStyle name="40% - Ênfase5 5 3 2" xfId="18826"/>
    <cellStyle name="40% - Ênfase5 5 3 3" xfId="18827"/>
    <cellStyle name="40% - Ênfase5 5 3 3 2" xfId="18828"/>
    <cellStyle name="40% - Ênfase5 5 3 3 2 2" xfId="18829"/>
    <cellStyle name="40% - Ênfase5 5 3 3 2 2 2" xfId="18830"/>
    <cellStyle name="40% - Ênfase5 5 3 3 2 3" xfId="18831"/>
    <cellStyle name="40% - Ênfase5 5 3 3 2 4" xfId="18832"/>
    <cellStyle name="40% - Ênfase5 5 3 3 2 5" xfId="18833"/>
    <cellStyle name="40% - Ênfase5 5 3 3 2 6" xfId="18834"/>
    <cellStyle name="40% - Ênfase5 5 3 3 3" xfId="18835"/>
    <cellStyle name="40% - Ênfase5 5 3 3 3 2" xfId="18836"/>
    <cellStyle name="40% - Ênfase5 5 3 3 3 3" xfId="18837"/>
    <cellStyle name="40% - Ênfase5 5 3 3 3 4" xfId="18838"/>
    <cellStyle name="40% - Ênfase5 5 3 3 4" xfId="18839"/>
    <cellStyle name="40% - Ênfase5 5 3 3 5" xfId="18840"/>
    <cellStyle name="40% - Ênfase5 5 3 3 6" xfId="18841"/>
    <cellStyle name="40% - Ênfase5 5 3 3 7" xfId="18842"/>
    <cellStyle name="40% - Ênfase5 5 3 3 8" xfId="18843"/>
    <cellStyle name="40% - Ênfase5 5 3 3 9" xfId="18844"/>
    <cellStyle name="40% - Ênfase5 5 3 4" xfId="18845"/>
    <cellStyle name="40% - Ênfase5 5 3 4 2" xfId="18846"/>
    <cellStyle name="40% - Ênfase5 5 3 4 2 2" xfId="18847"/>
    <cellStyle name="40% - Ênfase5 5 3 4 2 2 2" xfId="18848"/>
    <cellStyle name="40% - Ênfase5 5 3 4 2 3" xfId="18849"/>
    <cellStyle name="40% - Ênfase5 5 3 4 2 4" xfId="18850"/>
    <cellStyle name="40% - Ênfase5 5 3 4 2 5" xfId="18851"/>
    <cellStyle name="40% - Ênfase5 5 3 4 2 6" xfId="18852"/>
    <cellStyle name="40% - Ênfase5 5 3 4 3" xfId="18853"/>
    <cellStyle name="40% - Ênfase5 5 3 4 3 2" xfId="18854"/>
    <cellStyle name="40% - Ênfase5 5 3 4 3 3" xfId="18855"/>
    <cellStyle name="40% - Ênfase5 5 3 4 4" xfId="18856"/>
    <cellStyle name="40% - Ênfase5 5 3 4 5" xfId="18857"/>
    <cellStyle name="40% - Ênfase5 5 3 4 6" xfId="18858"/>
    <cellStyle name="40% - Ênfase5 5 3 4 7" xfId="18859"/>
    <cellStyle name="40% - Ênfase5 5 3 4 8" xfId="18860"/>
    <cellStyle name="40% - Ênfase5 5 3 5" xfId="18861"/>
    <cellStyle name="40% - Ênfase5 5 3 5 2" xfId="18862"/>
    <cellStyle name="40% - Ênfase5 5 3 5 2 2" xfId="18863"/>
    <cellStyle name="40% - Ênfase5 5 3 5 3" xfId="18864"/>
    <cellStyle name="40% - Ênfase5 5 3 5 4" xfId="18865"/>
    <cellStyle name="40% - Ênfase5 5 3 5 5" xfId="18866"/>
    <cellStyle name="40% - Ênfase5 5 3 5 6" xfId="18867"/>
    <cellStyle name="40% - Ênfase5 5 3 6" xfId="18868"/>
    <cellStyle name="40% - Ênfase5 5 3 6 2" xfId="18869"/>
    <cellStyle name="40% - Ênfase5 5 3 6 3" xfId="18870"/>
    <cellStyle name="40% - Ênfase5 5 3 6 4" xfId="18871"/>
    <cellStyle name="40% - Ênfase5 5 3 7" xfId="18872"/>
    <cellStyle name="40% - Ênfase5 5 3 8" xfId="18873"/>
    <cellStyle name="40% - Ênfase5 5 3 9" xfId="18874"/>
    <cellStyle name="40% - Ênfase5 5 4" xfId="18875"/>
    <cellStyle name="40% - Ênfase5 5 4 10" xfId="18876"/>
    <cellStyle name="40% - Ênfase5 5 4 2" xfId="18877"/>
    <cellStyle name="40% - Ênfase5 5 4 2 2" xfId="18878"/>
    <cellStyle name="40% - Ênfase5 5 4 2 2 2" xfId="18879"/>
    <cellStyle name="40% - Ênfase5 5 4 2 2 2 2" xfId="18880"/>
    <cellStyle name="40% - Ênfase5 5 4 2 2 3" xfId="18881"/>
    <cellStyle name="40% - Ênfase5 5 4 2 2 4" xfId="18882"/>
    <cellStyle name="40% - Ênfase5 5 4 2 2 5" xfId="18883"/>
    <cellStyle name="40% - Ênfase5 5 4 2 2 6" xfId="18884"/>
    <cellStyle name="40% - Ênfase5 5 4 2 3" xfId="18885"/>
    <cellStyle name="40% - Ênfase5 5 4 2 3 2" xfId="18886"/>
    <cellStyle name="40% - Ênfase5 5 4 2 3 3" xfId="18887"/>
    <cellStyle name="40% - Ênfase5 5 4 2 4" xfId="18888"/>
    <cellStyle name="40% - Ênfase5 5 4 2 5" xfId="18889"/>
    <cellStyle name="40% - Ênfase5 5 4 2 6" xfId="18890"/>
    <cellStyle name="40% - Ênfase5 5 4 2 7" xfId="18891"/>
    <cellStyle name="40% - Ênfase5 5 4 2 8" xfId="18892"/>
    <cellStyle name="40% - Ênfase5 5 4 3" xfId="18893"/>
    <cellStyle name="40% - Ênfase5 5 4 3 2" xfId="18894"/>
    <cellStyle name="40% - Ênfase5 5 4 3 2 2" xfId="18895"/>
    <cellStyle name="40% - Ênfase5 5 4 3 3" xfId="18896"/>
    <cellStyle name="40% - Ênfase5 5 4 3 4" xfId="18897"/>
    <cellStyle name="40% - Ênfase5 5 4 3 5" xfId="18898"/>
    <cellStyle name="40% - Ênfase5 5 4 3 6" xfId="18899"/>
    <cellStyle name="40% - Ênfase5 5 4 4" xfId="18900"/>
    <cellStyle name="40% - Ênfase5 5 4 4 2" xfId="18901"/>
    <cellStyle name="40% - Ênfase5 5 4 4 3" xfId="18902"/>
    <cellStyle name="40% - Ênfase5 5 4 4 4" xfId="18903"/>
    <cellStyle name="40% - Ênfase5 5 4 5" xfId="18904"/>
    <cellStyle name="40% - Ênfase5 5 4 6" xfId="18905"/>
    <cellStyle name="40% - Ênfase5 5 4 7" xfId="18906"/>
    <cellStyle name="40% - Ênfase5 5 4 8" xfId="18907"/>
    <cellStyle name="40% - Ênfase5 5 4 9" xfId="18908"/>
    <cellStyle name="40% - Ênfase5 6" xfId="18909"/>
    <cellStyle name="40% - Ênfase5 6 2" xfId="18910"/>
    <cellStyle name="40% - Ênfase5 6 3" xfId="18911"/>
    <cellStyle name="40% - Ênfase5 6 3 10" xfId="18912"/>
    <cellStyle name="40% - Ênfase5 6 3 11" xfId="18913"/>
    <cellStyle name="40% - Ênfase5 6 3 12" xfId="18914"/>
    <cellStyle name="40% - Ênfase5 6 3 2" xfId="18915"/>
    <cellStyle name="40% - Ênfase5 6 3 3" xfId="18916"/>
    <cellStyle name="40% - Ênfase5 6 3 3 2" xfId="18917"/>
    <cellStyle name="40% - Ênfase5 6 3 3 2 2" xfId="18918"/>
    <cellStyle name="40% - Ênfase5 6 3 3 2 2 2" xfId="18919"/>
    <cellStyle name="40% - Ênfase5 6 3 3 2 3" xfId="18920"/>
    <cellStyle name="40% - Ênfase5 6 3 3 2 4" xfId="18921"/>
    <cellStyle name="40% - Ênfase5 6 3 3 2 5" xfId="18922"/>
    <cellStyle name="40% - Ênfase5 6 3 3 2 6" xfId="18923"/>
    <cellStyle name="40% - Ênfase5 6 3 3 3" xfId="18924"/>
    <cellStyle name="40% - Ênfase5 6 3 3 3 2" xfId="18925"/>
    <cellStyle name="40% - Ênfase5 6 3 3 3 3" xfId="18926"/>
    <cellStyle name="40% - Ênfase5 6 3 3 3 4" xfId="18927"/>
    <cellStyle name="40% - Ênfase5 6 3 3 4" xfId="18928"/>
    <cellStyle name="40% - Ênfase5 6 3 3 5" xfId="18929"/>
    <cellStyle name="40% - Ênfase5 6 3 3 6" xfId="18930"/>
    <cellStyle name="40% - Ênfase5 6 3 3 7" xfId="18931"/>
    <cellStyle name="40% - Ênfase5 6 3 3 8" xfId="18932"/>
    <cellStyle name="40% - Ênfase5 6 3 3 9" xfId="18933"/>
    <cellStyle name="40% - Ênfase5 6 3 4" xfId="18934"/>
    <cellStyle name="40% - Ênfase5 6 3 4 2" xfId="18935"/>
    <cellStyle name="40% - Ênfase5 6 3 4 2 2" xfId="18936"/>
    <cellStyle name="40% - Ênfase5 6 3 4 2 2 2" xfId="18937"/>
    <cellStyle name="40% - Ênfase5 6 3 4 2 3" xfId="18938"/>
    <cellStyle name="40% - Ênfase5 6 3 4 2 4" xfId="18939"/>
    <cellStyle name="40% - Ênfase5 6 3 4 2 5" xfId="18940"/>
    <cellStyle name="40% - Ênfase5 6 3 4 2 6" xfId="18941"/>
    <cellStyle name="40% - Ênfase5 6 3 4 3" xfId="18942"/>
    <cellStyle name="40% - Ênfase5 6 3 4 3 2" xfId="18943"/>
    <cellStyle name="40% - Ênfase5 6 3 4 3 3" xfId="18944"/>
    <cellStyle name="40% - Ênfase5 6 3 4 4" xfId="18945"/>
    <cellStyle name="40% - Ênfase5 6 3 4 5" xfId="18946"/>
    <cellStyle name="40% - Ênfase5 6 3 4 6" xfId="18947"/>
    <cellStyle name="40% - Ênfase5 6 3 4 7" xfId="18948"/>
    <cellStyle name="40% - Ênfase5 6 3 4 8" xfId="18949"/>
    <cellStyle name="40% - Ênfase5 6 3 5" xfId="18950"/>
    <cellStyle name="40% - Ênfase5 6 3 5 2" xfId="18951"/>
    <cellStyle name="40% - Ênfase5 6 3 5 2 2" xfId="18952"/>
    <cellStyle name="40% - Ênfase5 6 3 5 3" xfId="18953"/>
    <cellStyle name="40% - Ênfase5 6 3 5 4" xfId="18954"/>
    <cellStyle name="40% - Ênfase5 6 3 5 5" xfId="18955"/>
    <cellStyle name="40% - Ênfase5 6 3 5 6" xfId="18956"/>
    <cellStyle name="40% - Ênfase5 6 3 6" xfId="18957"/>
    <cellStyle name="40% - Ênfase5 6 3 6 2" xfId="18958"/>
    <cellStyle name="40% - Ênfase5 6 3 6 3" xfId="18959"/>
    <cellStyle name="40% - Ênfase5 6 3 6 4" xfId="18960"/>
    <cellStyle name="40% - Ênfase5 6 3 7" xfId="18961"/>
    <cellStyle name="40% - Ênfase5 6 3 8" xfId="18962"/>
    <cellStyle name="40% - Ênfase5 6 3 9" xfId="18963"/>
    <cellStyle name="40% - Ênfase5 6 4" xfId="18964"/>
    <cellStyle name="40% - Ênfase5 6 4 10" xfId="18965"/>
    <cellStyle name="40% - Ênfase5 6 4 2" xfId="18966"/>
    <cellStyle name="40% - Ênfase5 6 4 2 2" xfId="18967"/>
    <cellStyle name="40% - Ênfase5 6 4 2 2 2" xfId="18968"/>
    <cellStyle name="40% - Ênfase5 6 4 2 2 2 2" xfId="18969"/>
    <cellStyle name="40% - Ênfase5 6 4 2 2 3" xfId="18970"/>
    <cellStyle name="40% - Ênfase5 6 4 2 2 4" xfId="18971"/>
    <cellStyle name="40% - Ênfase5 6 4 2 2 5" xfId="18972"/>
    <cellStyle name="40% - Ênfase5 6 4 2 2 6" xfId="18973"/>
    <cellStyle name="40% - Ênfase5 6 4 2 3" xfId="18974"/>
    <cellStyle name="40% - Ênfase5 6 4 2 3 2" xfId="18975"/>
    <cellStyle name="40% - Ênfase5 6 4 2 3 3" xfId="18976"/>
    <cellStyle name="40% - Ênfase5 6 4 2 4" xfId="18977"/>
    <cellStyle name="40% - Ênfase5 6 4 2 5" xfId="18978"/>
    <cellStyle name="40% - Ênfase5 6 4 2 6" xfId="18979"/>
    <cellStyle name="40% - Ênfase5 6 4 2 7" xfId="18980"/>
    <cellStyle name="40% - Ênfase5 6 4 2 8" xfId="18981"/>
    <cellStyle name="40% - Ênfase5 6 4 3" xfId="18982"/>
    <cellStyle name="40% - Ênfase5 6 4 3 2" xfId="18983"/>
    <cellStyle name="40% - Ênfase5 6 4 3 2 2" xfId="18984"/>
    <cellStyle name="40% - Ênfase5 6 4 3 3" xfId="18985"/>
    <cellStyle name="40% - Ênfase5 6 4 3 4" xfId="18986"/>
    <cellStyle name="40% - Ênfase5 6 4 3 5" xfId="18987"/>
    <cellStyle name="40% - Ênfase5 6 4 3 6" xfId="18988"/>
    <cellStyle name="40% - Ênfase5 6 4 4" xfId="18989"/>
    <cellStyle name="40% - Ênfase5 6 4 4 2" xfId="18990"/>
    <cellStyle name="40% - Ênfase5 6 4 4 3" xfId="18991"/>
    <cellStyle name="40% - Ênfase5 6 4 4 4" xfId="18992"/>
    <cellStyle name="40% - Ênfase5 6 4 5" xfId="18993"/>
    <cellStyle name="40% - Ênfase5 6 4 6" xfId="18994"/>
    <cellStyle name="40% - Ênfase5 6 4 7" xfId="18995"/>
    <cellStyle name="40% - Ênfase5 6 4 8" xfId="18996"/>
    <cellStyle name="40% - Ênfase5 6 4 9" xfId="18997"/>
    <cellStyle name="40% - Ênfase5 7" xfId="18998"/>
    <cellStyle name="40% - Ênfase5 7 2" xfId="18999"/>
    <cellStyle name="40% - Ênfase5 7 3" xfId="19000"/>
    <cellStyle name="40% - Ênfase5 7 3 10" xfId="19001"/>
    <cellStyle name="40% - Ênfase5 7 3 11" xfId="19002"/>
    <cellStyle name="40% - Ênfase5 7 3 12" xfId="19003"/>
    <cellStyle name="40% - Ênfase5 7 3 2" xfId="19004"/>
    <cellStyle name="40% - Ênfase5 7 3 3" xfId="19005"/>
    <cellStyle name="40% - Ênfase5 7 3 3 2" xfId="19006"/>
    <cellStyle name="40% - Ênfase5 7 3 3 2 2" xfId="19007"/>
    <cellStyle name="40% - Ênfase5 7 3 3 2 2 2" xfId="19008"/>
    <cellStyle name="40% - Ênfase5 7 3 3 2 3" xfId="19009"/>
    <cellStyle name="40% - Ênfase5 7 3 3 2 4" xfId="19010"/>
    <cellStyle name="40% - Ênfase5 7 3 3 2 5" xfId="19011"/>
    <cellStyle name="40% - Ênfase5 7 3 3 2 6" xfId="19012"/>
    <cellStyle name="40% - Ênfase5 7 3 3 3" xfId="19013"/>
    <cellStyle name="40% - Ênfase5 7 3 3 3 2" xfId="19014"/>
    <cellStyle name="40% - Ênfase5 7 3 3 3 3" xfId="19015"/>
    <cellStyle name="40% - Ênfase5 7 3 3 3 4" xfId="19016"/>
    <cellStyle name="40% - Ênfase5 7 3 3 4" xfId="19017"/>
    <cellStyle name="40% - Ênfase5 7 3 3 5" xfId="19018"/>
    <cellStyle name="40% - Ênfase5 7 3 3 6" xfId="19019"/>
    <cellStyle name="40% - Ênfase5 7 3 3 7" xfId="19020"/>
    <cellStyle name="40% - Ênfase5 7 3 3 8" xfId="19021"/>
    <cellStyle name="40% - Ênfase5 7 3 3 9" xfId="19022"/>
    <cellStyle name="40% - Ênfase5 7 3 4" xfId="19023"/>
    <cellStyle name="40% - Ênfase5 7 3 4 2" xfId="19024"/>
    <cellStyle name="40% - Ênfase5 7 3 4 2 2" xfId="19025"/>
    <cellStyle name="40% - Ênfase5 7 3 4 2 2 2" xfId="19026"/>
    <cellStyle name="40% - Ênfase5 7 3 4 2 3" xfId="19027"/>
    <cellStyle name="40% - Ênfase5 7 3 4 2 4" xfId="19028"/>
    <cellStyle name="40% - Ênfase5 7 3 4 2 5" xfId="19029"/>
    <cellStyle name="40% - Ênfase5 7 3 4 2 6" xfId="19030"/>
    <cellStyle name="40% - Ênfase5 7 3 4 3" xfId="19031"/>
    <cellStyle name="40% - Ênfase5 7 3 4 3 2" xfId="19032"/>
    <cellStyle name="40% - Ênfase5 7 3 4 3 3" xfId="19033"/>
    <cellStyle name="40% - Ênfase5 7 3 4 4" xfId="19034"/>
    <cellStyle name="40% - Ênfase5 7 3 4 5" xfId="19035"/>
    <cellStyle name="40% - Ênfase5 7 3 4 6" xfId="19036"/>
    <cellStyle name="40% - Ênfase5 7 3 4 7" xfId="19037"/>
    <cellStyle name="40% - Ênfase5 7 3 4 8" xfId="19038"/>
    <cellStyle name="40% - Ênfase5 7 3 5" xfId="19039"/>
    <cellStyle name="40% - Ênfase5 7 3 5 2" xfId="19040"/>
    <cellStyle name="40% - Ênfase5 7 3 5 2 2" xfId="19041"/>
    <cellStyle name="40% - Ênfase5 7 3 5 3" xfId="19042"/>
    <cellStyle name="40% - Ênfase5 7 3 5 4" xfId="19043"/>
    <cellStyle name="40% - Ênfase5 7 3 5 5" xfId="19044"/>
    <cellStyle name="40% - Ênfase5 7 3 5 6" xfId="19045"/>
    <cellStyle name="40% - Ênfase5 7 3 6" xfId="19046"/>
    <cellStyle name="40% - Ênfase5 7 3 6 2" xfId="19047"/>
    <cellStyle name="40% - Ênfase5 7 3 6 3" xfId="19048"/>
    <cellStyle name="40% - Ênfase5 7 3 6 4" xfId="19049"/>
    <cellStyle name="40% - Ênfase5 7 3 7" xfId="19050"/>
    <cellStyle name="40% - Ênfase5 7 3 8" xfId="19051"/>
    <cellStyle name="40% - Ênfase5 7 3 9" xfId="19052"/>
    <cellStyle name="40% - Ênfase5 7 4" xfId="19053"/>
    <cellStyle name="40% - Ênfase5 7 4 10" xfId="19054"/>
    <cellStyle name="40% - Ênfase5 7 4 2" xfId="19055"/>
    <cellStyle name="40% - Ênfase5 7 4 2 2" xfId="19056"/>
    <cellStyle name="40% - Ênfase5 7 4 2 2 2" xfId="19057"/>
    <cellStyle name="40% - Ênfase5 7 4 2 2 2 2" xfId="19058"/>
    <cellStyle name="40% - Ênfase5 7 4 2 2 3" xfId="19059"/>
    <cellStyle name="40% - Ênfase5 7 4 2 2 4" xfId="19060"/>
    <cellStyle name="40% - Ênfase5 7 4 2 2 5" xfId="19061"/>
    <cellStyle name="40% - Ênfase5 7 4 2 2 6" xfId="19062"/>
    <cellStyle name="40% - Ênfase5 7 4 2 3" xfId="19063"/>
    <cellStyle name="40% - Ênfase5 7 4 2 3 2" xfId="19064"/>
    <cellStyle name="40% - Ênfase5 7 4 2 3 3" xfId="19065"/>
    <cellStyle name="40% - Ênfase5 7 4 2 4" xfId="19066"/>
    <cellStyle name="40% - Ênfase5 7 4 2 5" xfId="19067"/>
    <cellStyle name="40% - Ênfase5 7 4 2 6" xfId="19068"/>
    <cellStyle name="40% - Ênfase5 7 4 2 7" xfId="19069"/>
    <cellStyle name="40% - Ênfase5 7 4 2 8" xfId="19070"/>
    <cellStyle name="40% - Ênfase5 7 4 3" xfId="19071"/>
    <cellStyle name="40% - Ênfase5 7 4 3 2" xfId="19072"/>
    <cellStyle name="40% - Ênfase5 7 4 3 2 2" xfId="19073"/>
    <cellStyle name="40% - Ênfase5 7 4 3 3" xfId="19074"/>
    <cellStyle name="40% - Ênfase5 7 4 3 4" xfId="19075"/>
    <cellStyle name="40% - Ênfase5 7 4 3 5" xfId="19076"/>
    <cellStyle name="40% - Ênfase5 7 4 3 6" xfId="19077"/>
    <cellStyle name="40% - Ênfase5 7 4 4" xfId="19078"/>
    <cellStyle name="40% - Ênfase5 7 4 4 2" xfId="19079"/>
    <cellStyle name="40% - Ênfase5 7 4 4 3" xfId="19080"/>
    <cellStyle name="40% - Ênfase5 7 4 4 4" xfId="19081"/>
    <cellStyle name="40% - Ênfase5 7 4 5" xfId="19082"/>
    <cellStyle name="40% - Ênfase5 7 4 6" xfId="19083"/>
    <cellStyle name="40% - Ênfase5 7 4 7" xfId="19084"/>
    <cellStyle name="40% - Ênfase5 7 4 8" xfId="19085"/>
    <cellStyle name="40% - Ênfase5 7 4 9" xfId="19086"/>
    <cellStyle name="40% - Ênfase5 8" xfId="19087"/>
    <cellStyle name="40% - Ênfase5 8 2" xfId="19088"/>
    <cellStyle name="40% - Ênfase5 8 3" xfId="19089"/>
    <cellStyle name="40% - Ênfase5 8 3 10" xfId="19090"/>
    <cellStyle name="40% - Ênfase5 8 3 11" xfId="19091"/>
    <cellStyle name="40% - Ênfase5 8 3 12" xfId="19092"/>
    <cellStyle name="40% - Ênfase5 8 3 2" xfId="19093"/>
    <cellStyle name="40% - Ênfase5 8 3 3" xfId="19094"/>
    <cellStyle name="40% - Ênfase5 8 3 3 2" xfId="19095"/>
    <cellStyle name="40% - Ênfase5 8 3 3 2 2" xfId="19096"/>
    <cellStyle name="40% - Ênfase5 8 3 3 2 2 2" xfId="19097"/>
    <cellStyle name="40% - Ênfase5 8 3 3 2 3" xfId="19098"/>
    <cellStyle name="40% - Ênfase5 8 3 3 2 4" xfId="19099"/>
    <cellStyle name="40% - Ênfase5 8 3 3 2 5" xfId="19100"/>
    <cellStyle name="40% - Ênfase5 8 3 3 2 6" xfId="19101"/>
    <cellStyle name="40% - Ênfase5 8 3 3 3" xfId="19102"/>
    <cellStyle name="40% - Ênfase5 8 3 3 3 2" xfId="19103"/>
    <cellStyle name="40% - Ênfase5 8 3 3 3 3" xfId="19104"/>
    <cellStyle name="40% - Ênfase5 8 3 3 3 4" xfId="19105"/>
    <cellStyle name="40% - Ênfase5 8 3 3 4" xfId="19106"/>
    <cellStyle name="40% - Ênfase5 8 3 3 5" xfId="19107"/>
    <cellStyle name="40% - Ênfase5 8 3 3 6" xfId="19108"/>
    <cellStyle name="40% - Ênfase5 8 3 3 7" xfId="19109"/>
    <cellStyle name="40% - Ênfase5 8 3 3 8" xfId="19110"/>
    <cellStyle name="40% - Ênfase5 8 3 3 9" xfId="19111"/>
    <cellStyle name="40% - Ênfase5 8 3 4" xfId="19112"/>
    <cellStyle name="40% - Ênfase5 8 3 4 2" xfId="19113"/>
    <cellStyle name="40% - Ênfase5 8 3 4 2 2" xfId="19114"/>
    <cellStyle name="40% - Ênfase5 8 3 4 2 2 2" xfId="19115"/>
    <cellStyle name="40% - Ênfase5 8 3 4 2 3" xfId="19116"/>
    <cellStyle name="40% - Ênfase5 8 3 4 2 4" xfId="19117"/>
    <cellStyle name="40% - Ênfase5 8 3 4 2 5" xfId="19118"/>
    <cellStyle name="40% - Ênfase5 8 3 4 2 6" xfId="19119"/>
    <cellStyle name="40% - Ênfase5 8 3 4 3" xfId="19120"/>
    <cellStyle name="40% - Ênfase5 8 3 4 3 2" xfId="19121"/>
    <cellStyle name="40% - Ênfase5 8 3 4 3 3" xfId="19122"/>
    <cellStyle name="40% - Ênfase5 8 3 4 4" xfId="19123"/>
    <cellStyle name="40% - Ênfase5 8 3 4 5" xfId="19124"/>
    <cellStyle name="40% - Ênfase5 8 3 4 6" xfId="19125"/>
    <cellStyle name="40% - Ênfase5 8 3 4 7" xfId="19126"/>
    <cellStyle name="40% - Ênfase5 8 3 4 8" xfId="19127"/>
    <cellStyle name="40% - Ênfase5 8 3 5" xfId="19128"/>
    <cellStyle name="40% - Ênfase5 8 3 5 2" xfId="19129"/>
    <cellStyle name="40% - Ênfase5 8 3 5 2 2" xfId="19130"/>
    <cellStyle name="40% - Ênfase5 8 3 5 3" xfId="19131"/>
    <cellStyle name="40% - Ênfase5 8 3 5 4" xfId="19132"/>
    <cellStyle name="40% - Ênfase5 8 3 5 5" xfId="19133"/>
    <cellStyle name="40% - Ênfase5 8 3 5 6" xfId="19134"/>
    <cellStyle name="40% - Ênfase5 8 3 6" xfId="19135"/>
    <cellStyle name="40% - Ênfase5 8 3 6 2" xfId="19136"/>
    <cellStyle name="40% - Ênfase5 8 3 6 3" xfId="19137"/>
    <cellStyle name="40% - Ênfase5 8 3 6 4" xfId="19138"/>
    <cellStyle name="40% - Ênfase5 8 3 7" xfId="19139"/>
    <cellStyle name="40% - Ênfase5 8 3 8" xfId="19140"/>
    <cellStyle name="40% - Ênfase5 8 3 9" xfId="19141"/>
    <cellStyle name="40% - Ênfase5 8 4" xfId="19142"/>
    <cellStyle name="40% - Ênfase5 8 4 10" xfId="19143"/>
    <cellStyle name="40% - Ênfase5 8 4 2" xfId="19144"/>
    <cellStyle name="40% - Ênfase5 8 4 2 2" xfId="19145"/>
    <cellStyle name="40% - Ênfase5 8 4 2 2 2" xfId="19146"/>
    <cellStyle name="40% - Ênfase5 8 4 2 2 2 2" xfId="19147"/>
    <cellStyle name="40% - Ênfase5 8 4 2 2 3" xfId="19148"/>
    <cellStyle name="40% - Ênfase5 8 4 2 2 4" xfId="19149"/>
    <cellStyle name="40% - Ênfase5 8 4 2 2 5" xfId="19150"/>
    <cellStyle name="40% - Ênfase5 8 4 2 2 6" xfId="19151"/>
    <cellStyle name="40% - Ênfase5 8 4 2 3" xfId="19152"/>
    <cellStyle name="40% - Ênfase5 8 4 2 3 2" xfId="19153"/>
    <cellStyle name="40% - Ênfase5 8 4 2 3 3" xfId="19154"/>
    <cellStyle name="40% - Ênfase5 8 4 2 4" xfId="19155"/>
    <cellStyle name="40% - Ênfase5 8 4 2 5" xfId="19156"/>
    <cellStyle name="40% - Ênfase5 8 4 2 6" xfId="19157"/>
    <cellStyle name="40% - Ênfase5 8 4 2 7" xfId="19158"/>
    <cellStyle name="40% - Ênfase5 8 4 2 8" xfId="19159"/>
    <cellStyle name="40% - Ênfase5 8 4 3" xfId="19160"/>
    <cellStyle name="40% - Ênfase5 8 4 3 2" xfId="19161"/>
    <cellStyle name="40% - Ênfase5 8 4 3 2 2" xfId="19162"/>
    <cellStyle name="40% - Ênfase5 8 4 3 3" xfId="19163"/>
    <cellStyle name="40% - Ênfase5 8 4 3 4" xfId="19164"/>
    <cellStyle name="40% - Ênfase5 8 4 3 5" xfId="19165"/>
    <cellStyle name="40% - Ênfase5 8 4 3 6" xfId="19166"/>
    <cellStyle name="40% - Ênfase5 8 4 4" xfId="19167"/>
    <cellStyle name="40% - Ênfase5 8 4 4 2" xfId="19168"/>
    <cellStyle name="40% - Ênfase5 8 4 4 3" xfId="19169"/>
    <cellStyle name="40% - Ênfase5 8 4 4 4" xfId="19170"/>
    <cellStyle name="40% - Ênfase5 8 4 5" xfId="19171"/>
    <cellStyle name="40% - Ênfase5 8 4 6" xfId="19172"/>
    <cellStyle name="40% - Ênfase5 8 4 7" xfId="19173"/>
    <cellStyle name="40% - Ênfase5 8 4 8" xfId="19174"/>
    <cellStyle name="40% - Ênfase5 8 4 9" xfId="19175"/>
    <cellStyle name="40% - Ênfase5 9" xfId="19176"/>
    <cellStyle name="40% - Ênfase5 9 2" xfId="19177"/>
    <cellStyle name="40% - Ênfase5 9 3" xfId="19178"/>
    <cellStyle name="40% - Ênfase5 9 3 10" xfId="19179"/>
    <cellStyle name="40% - Ênfase5 9 3 11" xfId="19180"/>
    <cellStyle name="40% - Ênfase5 9 3 12" xfId="19181"/>
    <cellStyle name="40% - Ênfase5 9 3 2" xfId="19182"/>
    <cellStyle name="40% - Ênfase5 9 3 3" xfId="19183"/>
    <cellStyle name="40% - Ênfase5 9 3 3 2" xfId="19184"/>
    <cellStyle name="40% - Ênfase5 9 3 3 2 2" xfId="19185"/>
    <cellStyle name="40% - Ênfase5 9 3 3 2 2 2" xfId="19186"/>
    <cellStyle name="40% - Ênfase5 9 3 3 2 3" xfId="19187"/>
    <cellStyle name="40% - Ênfase5 9 3 3 2 4" xfId="19188"/>
    <cellStyle name="40% - Ênfase5 9 3 3 2 5" xfId="19189"/>
    <cellStyle name="40% - Ênfase5 9 3 3 2 6" xfId="19190"/>
    <cellStyle name="40% - Ênfase5 9 3 3 3" xfId="19191"/>
    <cellStyle name="40% - Ênfase5 9 3 3 3 2" xfId="19192"/>
    <cellStyle name="40% - Ênfase5 9 3 3 3 3" xfId="19193"/>
    <cellStyle name="40% - Ênfase5 9 3 3 3 4" xfId="19194"/>
    <cellStyle name="40% - Ênfase5 9 3 3 4" xfId="19195"/>
    <cellStyle name="40% - Ênfase5 9 3 3 5" xfId="19196"/>
    <cellStyle name="40% - Ênfase5 9 3 3 6" xfId="19197"/>
    <cellStyle name="40% - Ênfase5 9 3 3 7" xfId="19198"/>
    <cellStyle name="40% - Ênfase5 9 3 3 8" xfId="19199"/>
    <cellStyle name="40% - Ênfase5 9 3 3 9" xfId="19200"/>
    <cellStyle name="40% - Ênfase5 9 3 4" xfId="19201"/>
    <cellStyle name="40% - Ênfase5 9 3 4 2" xfId="19202"/>
    <cellStyle name="40% - Ênfase5 9 3 4 2 2" xfId="19203"/>
    <cellStyle name="40% - Ênfase5 9 3 4 2 2 2" xfId="19204"/>
    <cellStyle name="40% - Ênfase5 9 3 4 2 3" xfId="19205"/>
    <cellStyle name="40% - Ênfase5 9 3 4 2 4" xfId="19206"/>
    <cellStyle name="40% - Ênfase5 9 3 4 2 5" xfId="19207"/>
    <cellStyle name="40% - Ênfase5 9 3 4 2 6" xfId="19208"/>
    <cellStyle name="40% - Ênfase5 9 3 4 3" xfId="19209"/>
    <cellStyle name="40% - Ênfase5 9 3 4 3 2" xfId="19210"/>
    <cellStyle name="40% - Ênfase5 9 3 4 3 3" xfId="19211"/>
    <cellStyle name="40% - Ênfase5 9 3 4 4" xfId="19212"/>
    <cellStyle name="40% - Ênfase5 9 3 4 5" xfId="19213"/>
    <cellStyle name="40% - Ênfase5 9 3 4 6" xfId="19214"/>
    <cellStyle name="40% - Ênfase5 9 3 4 7" xfId="19215"/>
    <cellStyle name="40% - Ênfase5 9 3 4 8" xfId="19216"/>
    <cellStyle name="40% - Ênfase5 9 3 5" xfId="19217"/>
    <cellStyle name="40% - Ênfase5 9 3 5 2" xfId="19218"/>
    <cellStyle name="40% - Ênfase5 9 3 5 2 2" xfId="19219"/>
    <cellStyle name="40% - Ênfase5 9 3 5 3" xfId="19220"/>
    <cellStyle name="40% - Ênfase5 9 3 5 4" xfId="19221"/>
    <cellStyle name="40% - Ênfase5 9 3 5 5" xfId="19222"/>
    <cellStyle name="40% - Ênfase5 9 3 5 6" xfId="19223"/>
    <cellStyle name="40% - Ênfase5 9 3 6" xfId="19224"/>
    <cellStyle name="40% - Ênfase5 9 3 6 2" xfId="19225"/>
    <cellStyle name="40% - Ênfase5 9 3 6 3" xfId="19226"/>
    <cellStyle name="40% - Ênfase5 9 3 6 4" xfId="19227"/>
    <cellStyle name="40% - Ênfase5 9 3 7" xfId="19228"/>
    <cellStyle name="40% - Ênfase5 9 3 8" xfId="19229"/>
    <cellStyle name="40% - Ênfase5 9 3 9" xfId="19230"/>
    <cellStyle name="40% - Ênfase5 9 4" xfId="19231"/>
    <cellStyle name="40% - Ênfase5 9 4 10" xfId="19232"/>
    <cellStyle name="40% - Ênfase5 9 4 2" xfId="19233"/>
    <cellStyle name="40% - Ênfase5 9 4 2 2" xfId="19234"/>
    <cellStyle name="40% - Ênfase5 9 4 2 2 2" xfId="19235"/>
    <cellStyle name="40% - Ênfase5 9 4 2 2 2 2" xfId="19236"/>
    <cellStyle name="40% - Ênfase5 9 4 2 2 3" xfId="19237"/>
    <cellStyle name="40% - Ênfase5 9 4 2 2 4" xfId="19238"/>
    <cellStyle name="40% - Ênfase5 9 4 2 2 5" xfId="19239"/>
    <cellStyle name="40% - Ênfase5 9 4 2 2 6" xfId="19240"/>
    <cellStyle name="40% - Ênfase5 9 4 2 3" xfId="19241"/>
    <cellStyle name="40% - Ênfase5 9 4 2 3 2" xfId="19242"/>
    <cellStyle name="40% - Ênfase5 9 4 2 3 3" xfId="19243"/>
    <cellStyle name="40% - Ênfase5 9 4 2 4" xfId="19244"/>
    <cellStyle name="40% - Ênfase5 9 4 2 5" xfId="19245"/>
    <cellStyle name="40% - Ênfase5 9 4 2 6" xfId="19246"/>
    <cellStyle name="40% - Ênfase5 9 4 2 7" xfId="19247"/>
    <cellStyle name="40% - Ênfase5 9 4 2 8" xfId="19248"/>
    <cellStyle name="40% - Ênfase5 9 4 3" xfId="19249"/>
    <cellStyle name="40% - Ênfase5 9 4 3 2" xfId="19250"/>
    <cellStyle name="40% - Ênfase5 9 4 3 2 2" xfId="19251"/>
    <cellStyle name="40% - Ênfase5 9 4 3 3" xfId="19252"/>
    <cellStyle name="40% - Ênfase5 9 4 3 4" xfId="19253"/>
    <cellStyle name="40% - Ênfase5 9 4 3 5" xfId="19254"/>
    <cellStyle name="40% - Ênfase5 9 4 3 6" xfId="19255"/>
    <cellStyle name="40% - Ênfase5 9 4 4" xfId="19256"/>
    <cellStyle name="40% - Ênfase5 9 4 4 2" xfId="19257"/>
    <cellStyle name="40% - Ênfase5 9 4 4 3" xfId="19258"/>
    <cellStyle name="40% - Ênfase5 9 4 4 4" xfId="19259"/>
    <cellStyle name="40% - Ênfase5 9 4 5" xfId="19260"/>
    <cellStyle name="40% - Ênfase5 9 4 6" xfId="19261"/>
    <cellStyle name="40% - Ênfase5 9 4 7" xfId="19262"/>
    <cellStyle name="40% - Ênfase5 9 4 8" xfId="19263"/>
    <cellStyle name="40% - Ênfase5 9 4 9" xfId="19264"/>
    <cellStyle name="40% - Ênfase6 10" xfId="19265"/>
    <cellStyle name="40% - Ênfase6 10 10" xfId="19266"/>
    <cellStyle name="40% - Ênfase6 10 11" xfId="19267"/>
    <cellStyle name="40% - Ênfase6 10 12" xfId="19268"/>
    <cellStyle name="40% - Ênfase6 10 13" xfId="19269"/>
    <cellStyle name="40% - Ênfase6 10 14" xfId="19270"/>
    <cellStyle name="40% - Ênfase6 10 15" xfId="19271"/>
    <cellStyle name="40% - Ênfase6 10 2" xfId="19272"/>
    <cellStyle name="40% - Ênfase6 10 3" xfId="19273"/>
    <cellStyle name="40% - Ênfase6 10 3 10" xfId="19274"/>
    <cellStyle name="40% - Ênfase6 10 3 2" xfId="19275"/>
    <cellStyle name="40% - Ênfase6 10 3 2 2" xfId="19276"/>
    <cellStyle name="40% - Ênfase6 10 3 2 2 2" xfId="19277"/>
    <cellStyle name="40% - Ênfase6 10 3 2 2 2 2" xfId="19278"/>
    <cellStyle name="40% - Ênfase6 10 3 2 2 3" xfId="19279"/>
    <cellStyle name="40% - Ênfase6 10 3 2 2 4" xfId="19280"/>
    <cellStyle name="40% - Ênfase6 10 3 2 2 5" xfId="19281"/>
    <cellStyle name="40% - Ênfase6 10 3 2 2 6" xfId="19282"/>
    <cellStyle name="40% - Ênfase6 10 3 2 3" xfId="19283"/>
    <cellStyle name="40% - Ênfase6 10 3 2 3 2" xfId="19284"/>
    <cellStyle name="40% - Ênfase6 10 3 2 3 3" xfId="19285"/>
    <cellStyle name="40% - Ênfase6 10 3 2 4" xfId="19286"/>
    <cellStyle name="40% - Ênfase6 10 3 2 5" xfId="19287"/>
    <cellStyle name="40% - Ênfase6 10 3 2 6" xfId="19288"/>
    <cellStyle name="40% - Ênfase6 10 3 2 7" xfId="19289"/>
    <cellStyle name="40% - Ênfase6 10 3 2 8" xfId="19290"/>
    <cellStyle name="40% - Ênfase6 10 3 3" xfId="19291"/>
    <cellStyle name="40% - Ênfase6 10 3 3 2" xfId="19292"/>
    <cellStyle name="40% - Ênfase6 10 3 3 2 2" xfId="19293"/>
    <cellStyle name="40% - Ênfase6 10 3 3 3" xfId="19294"/>
    <cellStyle name="40% - Ênfase6 10 3 3 4" xfId="19295"/>
    <cellStyle name="40% - Ênfase6 10 3 3 5" xfId="19296"/>
    <cellStyle name="40% - Ênfase6 10 3 3 6" xfId="19297"/>
    <cellStyle name="40% - Ênfase6 10 3 4" xfId="19298"/>
    <cellStyle name="40% - Ênfase6 10 3 4 2" xfId="19299"/>
    <cellStyle name="40% - Ênfase6 10 3 4 3" xfId="19300"/>
    <cellStyle name="40% - Ênfase6 10 3 4 4" xfId="19301"/>
    <cellStyle name="40% - Ênfase6 10 3 5" xfId="19302"/>
    <cellStyle name="40% - Ênfase6 10 3 6" xfId="19303"/>
    <cellStyle name="40% - Ênfase6 10 3 7" xfId="19304"/>
    <cellStyle name="40% - Ênfase6 10 3 8" xfId="19305"/>
    <cellStyle name="40% - Ênfase6 10 3 9" xfId="19306"/>
    <cellStyle name="40% - Ênfase6 10 4" xfId="19307"/>
    <cellStyle name="40% - Ênfase6 10 4 10" xfId="19308"/>
    <cellStyle name="40% - Ênfase6 10 4 2" xfId="19309"/>
    <cellStyle name="40% - Ênfase6 10 4 2 2" xfId="19310"/>
    <cellStyle name="40% - Ênfase6 10 4 2 2 2" xfId="19311"/>
    <cellStyle name="40% - Ênfase6 10 4 2 2 2 2" xfId="19312"/>
    <cellStyle name="40% - Ênfase6 10 4 2 2 3" xfId="19313"/>
    <cellStyle name="40% - Ênfase6 10 4 2 2 4" xfId="19314"/>
    <cellStyle name="40% - Ênfase6 10 4 2 2 5" xfId="19315"/>
    <cellStyle name="40% - Ênfase6 10 4 2 2 6" xfId="19316"/>
    <cellStyle name="40% - Ênfase6 10 4 2 3" xfId="19317"/>
    <cellStyle name="40% - Ênfase6 10 4 2 3 2" xfId="19318"/>
    <cellStyle name="40% - Ênfase6 10 4 2 3 3" xfId="19319"/>
    <cellStyle name="40% - Ênfase6 10 4 2 4" xfId="19320"/>
    <cellStyle name="40% - Ênfase6 10 4 2 5" xfId="19321"/>
    <cellStyle name="40% - Ênfase6 10 4 2 6" xfId="19322"/>
    <cellStyle name="40% - Ênfase6 10 4 2 7" xfId="19323"/>
    <cellStyle name="40% - Ênfase6 10 4 2 8" xfId="19324"/>
    <cellStyle name="40% - Ênfase6 10 4 3" xfId="19325"/>
    <cellStyle name="40% - Ênfase6 10 4 3 2" xfId="19326"/>
    <cellStyle name="40% - Ênfase6 10 4 3 2 2" xfId="19327"/>
    <cellStyle name="40% - Ênfase6 10 4 3 3" xfId="19328"/>
    <cellStyle name="40% - Ênfase6 10 4 3 4" xfId="19329"/>
    <cellStyle name="40% - Ênfase6 10 4 3 5" xfId="19330"/>
    <cellStyle name="40% - Ênfase6 10 4 3 6" xfId="19331"/>
    <cellStyle name="40% - Ênfase6 10 4 4" xfId="19332"/>
    <cellStyle name="40% - Ênfase6 10 4 4 2" xfId="19333"/>
    <cellStyle name="40% - Ênfase6 10 4 4 3" xfId="19334"/>
    <cellStyle name="40% - Ênfase6 10 4 4 4" xfId="19335"/>
    <cellStyle name="40% - Ênfase6 10 4 5" xfId="19336"/>
    <cellStyle name="40% - Ênfase6 10 4 6" xfId="19337"/>
    <cellStyle name="40% - Ênfase6 10 4 7" xfId="19338"/>
    <cellStyle name="40% - Ênfase6 10 4 8" xfId="19339"/>
    <cellStyle name="40% - Ênfase6 10 4 9" xfId="19340"/>
    <cellStyle name="40% - Ênfase6 10 5" xfId="19341"/>
    <cellStyle name="40% - Ênfase6 10 5 10" xfId="19342"/>
    <cellStyle name="40% - Ênfase6 10 5 2" xfId="19343"/>
    <cellStyle name="40% - Ênfase6 10 5 2 2" xfId="19344"/>
    <cellStyle name="40% - Ênfase6 10 5 2 2 2" xfId="19345"/>
    <cellStyle name="40% - Ênfase6 10 5 2 2 2 2" xfId="19346"/>
    <cellStyle name="40% - Ênfase6 10 5 2 2 3" xfId="19347"/>
    <cellStyle name="40% - Ênfase6 10 5 2 2 4" xfId="19348"/>
    <cellStyle name="40% - Ênfase6 10 5 2 2 5" xfId="19349"/>
    <cellStyle name="40% - Ênfase6 10 5 2 2 6" xfId="19350"/>
    <cellStyle name="40% - Ênfase6 10 5 2 3" xfId="19351"/>
    <cellStyle name="40% - Ênfase6 10 5 2 3 2" xfId="19352"/>
    <cellStyle name="40% - Ênfase6 10 5 2 3 3" xfId="19353"/>
    <cellStyle name="40% - Ênfase6 10 5 2 4" xfId="19354"/>
    <cellStyle name="40% - Ênfase6 10 5 2 5" xfId="19355"/>
    <cellStyle name="40% - Ênfase6 10 5 2 6" xfId="19356"/>
    <cellStyle name="40% - Ênfase6 10 5 2 7" xfId="19357"/>
    <cellStyle name="40% - Ênfase6 10 5 2 8" xfId="19358"/>
    <cellStyle name="40% - Ênfase6 10 5 3" xfId="19359"/>
    <cellStyle name="40% - Ênfase6 10 5 3 2" xfId="19360"/>
    <cellStyle name="40% - Ênfase6 10 5 3 2 2" xfId="19361"/>
    <cellStyle name="40% - Ênfase6 10 5 3 3" xfId="19362"/>
    <cellStyle name="40% - Ênfase6 10 5 3 4" xfId="19363"/>
    <cellStyle name="40% - Ênfase6 10 5 3 5" xfId="19364"/>
    <cellStyle name="40% - Ênfase6 10 5 3 6" xfId="19365"/>
    <cellStyle name="40% - Ênfase6 10 5 4" xfId="19366"/>
    <cellStyle name="40% - Ênfase6 10 5 4 2" xfId="19367"/>
    <cellStyle name="40% - Ênfase6 10 5 4 3" xfId="19368"/>
    <cellStyle name="40% - Ênfase6 10 5 4 4" xfId="19369"/>
    <cellStyle name="40% - Ênfase6 10 5 5" xfId="19370"/>
    <cellStyle name="40% - Ênfase6 10 5 6" xfId="19371"/>
    <cellStyle name="40% - Ênfase6 10 5 7" xfId="19372"/>
    <cellStyle name="40% - Ênfase6 10 5 8" xfId="19373"/>
    <cellStyle name="40% - Ênfase6 10 5 9" xfId="19374"/>
    <cellStyle name="40% - Ênfase6 10 6" xfId="19375"/>
    <cellStyle name="40% - Ênfase6 10 6 2" xfId="19376"/>
    <cellStyle name="40% - Ênfase6 10 6 2 2" xfId="19377"/>
    <cellStyle name="40% - Ênfase6 10 6 2 2 2" xfId="19378"/>
    <cellStyle name="40% - Ênfase6 10 6 2 3" xfId="19379"/>
    <cellStyle name="40% - Ênfase6 10 6 2 4" xfId="19380"/>
    <cellStyle name="40% - Ênfase6 10 6 2 5" xfId="19381"/>
    <cellStyle name="40% - Ênfase6 10 6 2 6" xfId="19382"/>
    <cellStyle name="40% - Ênfase6 10 6 3" xfId="19383"/>
    <cellStyle name="40% - Ênfase6 10 6 3 2" xfId="19384"/>
    <cellStyle name="40% - Ênfase6 10 6 3 3" xfId="19385"/>
    <cellStyle name="40% - Ênfase6 10 6 3 4" xfId="19386"/>
    <cellStyle name="40% - Ênfase6 10 6 4" xfId="19387"/>
    <cellStyle name="40% - Ênfase6 10 6 5" xfId="19388"/>
    <cellStyle name="40% - Ênfase6 10 6 6" xfId="19389"/>
    <cellStyle name="40% - Ênfase6 10 6 7" xfId="19390"/>
    <cellStyle name="40% - Ênfase6 10 6 8" xfId="19391"/>
    <cellStyle name="40% - Ênfase6 10 6 9" xfId="19392"/>
    <cellStyle name="40% - Ênfase6 10 7" xfId="19393"/>
    <cellStyle name="40% - Ênfase6 10 7 2" xfId="19394"/>
    <cellStyle name="40% - Ênfase6 10 7 2 2" xfId="19395"/>
    <cellStyle name="40% - Ênfase6 10 7 2 2 2" xfId="19396"/>
    <cellStyle name="40% - Ênfase6 10 7 2 3" xfId="19397"/>
    <cellStyle name="40% - Ênfase6 10 7 2 4" xfId="19398"/>
    <cellStyle name="40% - Ênfase6 10 7 2 5" xfId="19399"/>
    <cellStyle name="40% - Ênfase6 10 7 2 6" xfId="19400"/>
    <cellStyle name="40% - Ênfase6 10 7 3" xfId="19401"/>
    <cellStyle name="40% - Ênfase6 10 7 3 2" xfId="19402"/>
    <cellStyle name="40% - Ênfase6 10 7 3 3" xfId="19403"/>
    <cellStyle name="40% - Ênfase6 10 7 4" xfId="19404"/>
    <cellStyle name="40% - Ênfase6 10 7 5" xfId="19405"/>
    <cellStyle name="40% - Ênfase6 10 7 6" xfId="19406"/>
    <cellStyle name="40% - Ênfase6 10 7 7" xfId="19407"/>
    <cellStyle name="40% - Ênfase6 10 7 8" xfId="19408"/>
    <cellStyle name="40% - Ênfase6 10 8" xfId="19409"/>
    <cellStyle name="40% - Ênfase6 10 8 2" xfId="19410"/>
    <cellStyle name="40% - Ênfase6 10 8 2 2" xfId="19411"/>
    <cellStyle name="40% - Ênfase6 10 8 2 3" xfId="19412"/>
    <cellStyle name="40% - Ênfase6 10 8 3" xfId="19413"/>
    <cellStyle name="40% - Ênfase6 10 8 4" xfId="19414"/>
    <cellStyle name="40% - Ênfase6 10 8 5" xfId="19415"/>
    <cellStyle name="40% - Ênfase6 10 8 6" xfId="19416"/>
    <cellStyle name="40% - Ênfase6 10 8 7" xfId="19417"/>
    <cellStyle name="40% - Ênfase6 10 9" xfId="19418"/>
    <cellStyle name="40% - Ênfase6 10 9 2" xfId="19419"/>
    <cellStyle name="40% - Ênfase6 10 9 3" xfId="19420"/>
    <cellStyle name="40% - Ênfase6 10 9 4" xfId="19421"/>
    <cellStyle name="40% - Ênfase6 10 9 5" xfId="19422"/>
    <cellStyle name="40% - Ênfase6 10 9 6" xfId="19423"/>
    <cellStyle name="40% - Ênfase6 11" xfId="19424"/>
    <cellStyle name="40% - Ênfase6 11 10" xfId="19425"/>
    <cellStyle name="40% - Ênfase6 11 11" xfId="19426"/>
    <cellStyle name="40% - Ênfase6 11 12" xfId="19427"/>
    <cellStyle name="40% - Ênfase6 11 13" xfId="19428"/>
    <cellStyle name="40% - Ênfase6 11 14" xfId="19429"/>
    <cellStyle name="40% - Ênfase6 11 15" xfId="19430"/>
    <cellStyle name="40% - Ênfase6 11 2" xfId="19431"/>
    <cellStyle name="40% - Ênfase6 11 3" xfId="19432"/>
    <cellStyle name="40% - Ênfase6 11 3 10" xfId="19433"/>
    <cellStyle name="40% - Ênfase6 11 3 2" xfId="19434"/>
    <cellStyle name="40% - Ênfase6 11 3 2 2" xfId="19435"/>
    <cellStyle name="40% - Ênfase6 11 3 2 2 2" xfId="19436"/>
    <cellStyle name="40% - Ênfase6 11 3 2 2 2 2" xfId="19437"/>
    <cellStyle name="40% - Ênfase6 11 3 2 2 3" xfId="19438"/>
    <cellStyle name="40% - Ênfase6 11 3 2 2 4" xfId="19439"/>
    <cellStyle name="40% - Ênfase6 11 3 2 2 5" xfId="19440"/>
    <cellStyle name="40% - Ênfase6 11 3 2 2 6" xfId="19441"/>
    <cellStyle name="40% - Ênfase6 11 3 2 3" xfId="19442"/>
    <cellStyle name="40% - Ênfase6 11 3 2 3 2" xfId="19443"/>
    <cellStyle name="40% - Ênfase6 11 3 2 3 3" xfId="19444"/>
    <cellStyle name="40% - Ênfase6 11 3 2 4" xfId="19445"/>
    <cellStyle name="40% - Ênfase6 11 3 2 5" xfId="19446"/>
    <cellStyle name="40% - Ênfase6 11 3 2 6" xfId="19447"/>
    <cellStyle name="40% - Ênfase6 11 3 2 7" xfId="19448"/>
    <cellStyle name="40% - Ênfase6 11 3 2 8" xfId="19449"/>
    <cellStyle name="40% - Ênfase6 11 3 3" xfId="19450"/>
    <cellStyle name="40% - Ênfase6 11 3 3 2" xfId="19451"/>
    <cellStyle name="40% - Ênfase6 11 3 3 2 2" xfId="19452"/>
    <cellStyle name="40% - Ênfase6 11 3 3 3" xfId="19453"/>
    <cellStyle name="40% - Ênfase6 11 3 3 4" xfId="19454"/>
    <cellStyle name="40% - Ênfase6 11 3 3 5" xfId="19455"/>
    <cellStyle name="40% - Ênfase6 11 3 3 6" xfId="19456"/>
    <cellStyle name="40% - Ênfase6 11 3 4" xfId="19457"/>
    <cellStyle name="40% - Ênfase6 11 3 4 2" xfId="19458"/>
    <cellStyle name="40% - Ênfase6 11 3 4 3" xfId="19459"/>
    <cellStyle name="40% - Ênfase6 11 3 4 4" xfId="19460"/>
    <cellStyle name="40% - Ênfase6 11 3 5" xfId="19461"/>
    <cellStyle name="40% - Ênfase6 11 3 6" xfId="19462"/>
    <cellStyle name="40% - Ênfase6 11 3 7" xfId="19463"/>
    <cellStyle name="40% - Ênfase6 11 3 8" xfId="19464"/>
    <cellStyle name="40% - Ênfase6 11 3 9" xfId="19465"/>
    <cellStyle name="40% - Ênfase6 11 4" xfId="19466"/>
    <cellStyle name="40% - Ênfase6 11 4 10" xfId="19467"/>
    <cellStyle name="40% - Ênfase6 11 4 2" xfId="19468"/>
    <cellStyle name="40% - Ênfase6 11 4 2 2" xfId="19469"/>
    <cellStyle name="40% - Ênfase6 11 4 2 2 2" xfId="19470"/>
    <cellStyle name="40% - Ênfase6 11 4 2 2 2 2" xfId="19471"/>
    <cellStyle name="40% - Ênfase6 11 4 2 2 3" xfId="19472"/>
    <cellStyle name="40% - Ênfase6 11 4 2 2 4" xfId="19473"/>
    <cellStyle name="40% - Ênfase6 11 4 2 2 5" xfId="19474"/>
    <cellStyle name="40% - Ênfase6 11 4 2 2 6" xfId="19475"/>
    <cellStyle name="40% - Ênfase6 11 4 2 3" xfId="19476"/>
    <cellStyle name="40% - Ênfase6 11 4 2 3 2" xfId="19477"/>
    <cellStyle name="40% - Ênfase6 11 4 2 3 3" xfId="19478"/>
    <cellStyle name="40% - Ênfase6 11 4 2 4" xfId="19479"/>
    <cellStyle name="40% - Ênfase6 11 4 2 5" xfId="19480"/>
    <cellStyle name="40% - Ênfase6 11 4 2 6" xfId="19481"/>
    <cellStyle name="40% - Ênfase6 11 4 2 7" xfId="19482"/>
    <cellStyle name="40% - Ênfase6 11 4 2 8" xfId="19483"/>
    <cellStyle name="40% - Ênfase6 11 4 3" xfId="19484"/>
    <cellStyle name="40% - Ênfase6 11 4 3 2" xfId="19485"/>
    <cellStyle name="40% - Ênfase6 11 4 3 2 2" xfId="19486"/>
    <cellStyle name="40% - Ênfase6 11 4 3 3" xfId="19487"/>
    <cellStyle name="40% - Ênfase6 11 4 3 4" xfId="19488"/>
    <cellStyle name="40% - Ênfase6 11 4 3 5" xfId="19489"/>
    <cellStyle name="40% - Ênfase6 11 4 3 6" xfId="19490"/>
    <cellStyle name="40% - Ênfase6 11 4 4" xfId="19491"/>
    <cellStyle name="40% - Ênfase6 11 4 4 2" xfId="19492"/>
    <cellStyle name="40% - Ênfase6 11 4 4 3" xfId="19493"/>
    <cellStyle name="40% - Ênfase6 11 4 4 4" xfId="19494"/>
    <cellStyle name="40% - Ênfase6 11 4 5" xfId="19495"/>
    <cellStyle name="40% - Ênfase6 11 4 6" xfId="19496"/>
    <cellStyle name="40% - Ênfase6 11 4 7" xfId="19497"/>
    <cellStyle name="40% - Ênfase6 11 4 8" xfId="19498"/>
    <cellStyle name="40% - Ênfase6 11 4 9" xfId="19499"/>
    <cellStyle name="40% - Ênfase6 11 5" xfId="19500"/>
    <cellStyle name="40% - Ênfase6 11 5 10" xfId="19501"/>
    <cellStyle name="40% - Ênfase6 11 5 2" xfId="19502"/>
    <cellStyle name="40% - Ênfase6 11 5 2 2" xfId="19503"/>
    <cellStyle name="40% - Ênfase6 11 5 2 2 2" xfId="19504"/>
    <cellStyle name="40% - Ênfase6 11 5 2 2 2 2" xfId="19505"/>
    <cellStyle name="40% - Ênfase6 11 5 2 2 3" xfId="19506"/>
    <cellStyle name="40% - Ênfase6 11 5 2 2 4" xfId="19507"/>
    <cellStyle name="40% - Ênfase6 11 5 2 2 5" xfId="19508"/>
    <cellStyle name="40% - Ênfase6 11 5 2 2 6" xfId="19509"/>
    <cellStyle name="40% - Ênfase6 11 5 2 3" xfId="19510"/>
    <cellStyle name="40% - Ênfase6 11 5 2 3 2" xfId="19511"/>
    <cellStyle name="40% - Ênfase6 11 5 2 3 3" xfId="19512"/>
    <cellStyle name="40% - Ênfase6 11 5 2 4" xfId="19513"/>
    <cellStyle name="40% - Ênfase6 11 5 2 5" xfId="19514"/>
    <cellStyle name="40% - Ênfase6 11 5 2 6" xfId="19515"/>
    <cellStyle name="40% - Ênfase6 11 5 2 7" xfId="19516"/>
    <cellStyle name="40% - Ênfase6 11 5 2 8" xfId="19517"/>
    <cellStyle name="40% - Ênfase6 11 5 3" xfId="19518"/>
    <cellStyle name="40% - Ênfase6 11 5 3 2" xfId="19519"/>
    <cellStyle name="40% - Ênfase6 11 5 3 2 2" xfId="19520"/>
    <cellStyle name="40% - Ênfase6 11 5 3 3" xfId="19521"/>
    <cellStyle name="40% - Ênfase6 11 5 3 4" xfId="19522"/>
    <cellStyle name="40% - Ênfase6 11 5 3 5" xfId="19523"/>
    <cellStyle name="40% - Ênfase6 11 5 3 6" xfId="19524"/>
    <cellStyle name="40% - Ênfase6 11 5 4" xfId="19525"/>
    <cellStyle name="40% - Ênfase6 11 5 4 2" xfId="19526"/>
    <cellStyle name="40% - Ênfase6 11 5 4 3" xfId="19527"/>
    <cellStyle name="40% - Ênfase6 11 5 4 4" xfId="19528"/>
    <cellStyle name="40% - Ênfase6 11 5 5" xfId="19529"/>
    <cellStyle name="40% - Ênfase6 11 5 6" xfId="19530"/>
    <cellStyle name="40% - Ênfase6 11 5 7" xfId="19531"/>
    <cellStyle name="40% - Ênfase6 11 5 8" xfId="19532"/>
    <cellStyle name="40% - Ênfase6 11 5 9" xfId="19533"/>
    <cellStyle name="40% - Ênfase6 11 6" xfId="19534"/>
    <cellStyle name="40% - Ênfase6 11 6 2" xfId="19535"/>
    <cellStyle name="40% - Ênfase6 11 6 2 2" xfId="19536"/>
    <cellStyle name="40% - Ênfase6 11 6 2 2 2" xfId="19537"/>
    <cellStyle name="40% - Ênfase6 11 6 2 3" xfId="19538"/>
    <cellStyle name="40% - Ênfase6 11 6 2 4" xfId="19539"/>
    <cellStyle name="40% - Ênfase6 11 6 2 5" xfId="19540"/>
    <cellStyle name="40% - Ênfase6 11 6 2 6" xfId="19541"/>
    <cellStyle name="40% - Ênfase6 11 6 3" xfId="19542"/>
    <cellStyle name="40% - Ênfase6 11 6 3 2" xfId="19543"/>
    <cellStyle name="40% - Ênfase6 11 6 3 3" xfId="19544"/>
    <cellStyle name="40% - Ênfase6 11 6 3 4" xfId="19545"/>
    <cellStyle name="40% - Ênfase6 11 6 4" xfId="19546"/>
    <cellStyle name="40% - Ênfase6 11 6 5" xfId="19547"/>
    <cellStyle name="40% - Ênfase6 11 6 6" xfId="19548"/>
    <cellStyle name="40% - Ênfase6 11 6 7" xfId="19549"/>
    <cellStyle name="40% - Ênfase6 11 6 8" xfId="19550"/>
    <cellStyle name="40% - Ênfase6 11 6 9" xfId="19551"/>
    <cellStyle name="40% - Ênfase6 11 7" xfId="19552"/>
    <cellStyle name="40% - Ênfase6 11 7 2" xfId="19553"/>
    <cellStyle name="40% - Ênfase6 11 7 2 2" xfId="19554"/>
    <cellStyle name="40% - Ênfase6 11 7 2 2 2" xfId="19555"/>
    <cellStyle name="40% - Ênfase6 11 7 2 3" xfId="19556"/>
    <cellStyle name="40% - Ênfase6 11 7 2 4" xfId="19557"/>
    <cellStyle name="40% - Ênfase6 11 7 2 5" xfId="19558"/>
    <cellStyle name="40% - Ênfase6 11 7 2 6" xfId="19559"/>
    <cellStyle name="40% - Ênfase6 11 7 3" xfId="19560"/>
    <cellStyle name="40% - Ênfase6 11 7 3 2" xfId="19561"/>
    <cellStyle name="40% - Ênfase6 11 7 3 3" xfId="19562"/>
    <cellStyle name="40% - Ênfase6 11 7 4" xfId="19563"/>
    <cellStyle name="40% - Ênfase6 11 7 5" xfId="19564"/>
    <cellStyle name="40% - Ênfase6 11 7 6" xfId="19565"/>
    <cellStyle name="40% - Ênfase6 11 7 7" xfId="19566"/>
    <cellStyle name="40% - Ênfase6 11 7 8" xfId="19567"/>
    <cellStyle name="40% - Ênfase6 11 8" xfId="19568"/>
    <cellStyle name="40% - Ênfase6 11 8 2" xfId="19569"/>
    <cellStyle name="40% - Ênfase6 11 8 2 2" xfId="19570"/>
    <cellStyle name="40% - Ênfase6 11 8 2 3" xfId="19571"/>
    <cellStyle name="40% - Ênfase6 11 8 3" xfId="19572"/>
    <cellStyle name="40% - Ênfase6 11 8 4" xfId="19573"/>
    <cellStyle name="40% - Ênfase6 11 8 5" xfId="19574"/>
    <cellStyle name="40% - Ênfase6 11 8 6" xfId="19575"/>
    <cellStyle name="40% - Ênfase6 11 8 7" xfId="19576"/>
    <cellStyle name="40% - Ênfase6 11 9" xfId="19577"/>
    <cellStyle name="40% - Ênfase6 11 9 2" xfId="19578"/>
    <cellStyle name="40% - Ênfase6 11 9 3" xfId="19579"/>
    <cellStyle name="40% - Ênfase6 11 9 4" xfId="19580"/>
    <cellStyle name="40% - Ênfase6 11 9 5" xfId="19581"/>
    <cellStyle name="40% - Ênfase6 11 9 6" xfId="19582"/>
    <cellStyle name="40% - Ênfase6 12" xfId="19583"/>
    <cellStyle name="40% - Ênfase6 12 10" xfId="19584"/>
    <cellStyle name="40% - Ênfase6 12 11" xfId="19585"/>
    <cellStyle name="40% - Ênfase6 12 12" xfId="19586"/>
    <cellStyle name="40% - Ênfase6 12 13" xfId="19587"/>
    <cellStyle name="40% - Ênfase6 12 14" xfId="19588"/>
    <cellStyle name="40% - Ênfase6 12 15" xfId="19589"/>
    <cellStyle name="40% - Ênfase6 12 2" xfId="19590"/>
    <cellStyle name="40% - Ênfase6 12 3" xfId="19591"/>
    <cellStyle name="40% - Ênfase6 12 3 10" xfId="19592"/>
    <cellStyle name="40% - Ênfase6 12 3 2" xfId="19593"/>
    <cellStyle name="40% - Ênfase6 12 3 2 2" xfId="19594"/>
    <cellStyle name="40% - Ênfase6 12 3 2 2 2" xfId="19595"/>
    <cellStyle name="40% - Ênfase6 12 3 2 2 2 2" xfId="19596"/>
    <cellStyle name="40% - Ênfase6 12 3 2 2 3" xfId="19597"/>
    <cellStyle name="40% - Ênfase6 12 3 2 2 4" xfId="19598"/>
    <cellStyle name="40% - Ênfase6 12 3 2 2 5" xfId="19599"/>
    <cellStyle name="40% - Ênfase6 12 3 2 2 6" xfId="19600"/>
    <cellStyle name="40% - Ênfase6 12 3 2 3" xfId="19601"/>
    <cellStyle name="40% - Ênfase6 12 3 2 3 2" xfId="19602"/>
    <cellStyle name="40% - Ênfase6 12 3 2 3 3" xfId="19603"/>
    <cellStyle name="40% - Ênfase6 12 3 2 4" xfId="19604"/>
    <cellStyle name="40% - Ênfase6 12 3 2 5" xfId="19605"/>
    <cellStyle name="40% - Ênfase6 12 3 2 6" xfId="19606"/>
    <cellStyle name="40% - Ênfase6 12 3 2 7" xfId="19607"/>
    <cellStyle name="40% - Ênfase6 12 3 2 8" xfId="19608"/>
    <cellStyle name="40% - Ênfase6 12 3 3" xfId="19609"/>
    <cellStyle name="40% - Ênfase6 12 3 3 2" xfId="19610"/>
    <cellStyle name="40% - Ênfase6 12 3 3 2 2" xfId="19611"/>
    <cellStyle name="40% - Ênfase6 12 3 3 3" xfId="19612"/>
    <cellStyle name="40% - Ênfase6 12 3 3 4" xfId="19613"/>
    <cellStyle name="40% - Ênfase6 12 3 3 5" xfId="19614"/>
    <cellStyle name="40% - Ênfase6 12 3 3 6" xfId="19615"/>
    <cellStyle name="40% - Ênfase6 12 3 4" xfId="19616"/>
    <cellStyle name="40% - Ênfase6 12 3 4 2" xfId="19617"/>
    <cellStyle name="40% - Ênfase6 12 3 4 3" xfId="19618"/>
    <cellStyle name="40% - Ênfase6 12 3 4 4" xfId="19619"/>
    <cellStyle name="40% - Ênfase6 12 3 5" xfId="19620"/>
    <cellStyle name="40% - Ênfase6 12 3 6" xfId="19621"/>
    <cellStyle name="40% - Ênfase6 12 3 7" xfId="19622"/>
    <cellStyle name="40% - Ênfase6 12 3 8" xfId="19623"/>
    <cellStyle name="40% - Ênfase6 12 3 9" xfId="19624"/>
    <cellStyle name="40% - Ênfase6 12 4" xfId="19625"/>
    <cellStyle name="40% - Ênfase6 12 4 10" xfId="19626"/>
    <cellStyle name="40% - Ênfase6 12 4 2" xfId="19627"/>
    <cellStyle name="40% - Ênfase6 12 4 2 2" xfId="19628"/>
    <cellStyle name="40% - Ênfase6 12 4 2 2 2" xfId="19629"/>
    <cellStyle name="40% - Ênfase6 12 4 2 2 2 2" xfId="19630"/>
    <cellStyle name="40% - Ênfase6 12 4 2 2 3" xfId="19631"/>
    <cellStyle name="40% - Ênfase6 12 4 2 2 4" xfId="19632"/>
    <cellStyle name="40% - Ênfase6 12 4 2 2 5" xfId="19633"/>
    <cellStyle name="40% - Ênfase6 12 4 2 2 6" xfId="19634"/>
    <cellStyle name="40% - Ênfase6 12 4 2 3" xfId="19635"/>
    <cellStyle name="40% - Ênfase6 12 4 2 3 2" xfId="19636"/>
    <cellStyle name="40% - Ênfase6 12 4 2 3 3" xfId="19637"/>
    <cellStyle name="40% - Ênfase6 12 4 2 4" xfId="19638"/>
    <cellStyle name="40% - Ênfase6 12 4 2 5" xfId="19639"/>
    <cellStyle name="40% - Ênfase6 12 4 2 6" xfId="19640"/>
    <cellStyle name="40% - Ênfase6 12 4 2 7" xfId="19641"/>
    <cellStyle name="40% - Ênfase6 12 4 2 8" xfId="19642"/>
    <cellStyle name="40% - Ênfase6 12 4 3" xfId="19643"/>
    <cellStyle name="40% - Ênfase6 12 4 3 2" xfId="19644"/>
    <cellStyle name="40% - Ênfase6 12 4 3 2 2" xfId="19645"/>
    <cellStyle name="40% - Ênfase6 12 4 3 3" xfId="19646"/>
    <cellStyle name="40% - Ênfase6 12 4 3 4" xfId="19647"/>
    <cellStyle name="40% - Ênfase6 12 4 3 5" xfId="19648"/>
    <cellStyle name="40% - Ênfase6 12 4 3 6" xfId="19649"/>
    <cellStyle name="40% - Ênfase6 12 4 4" xfId="19650"/>
    <cellStyle name="40% - Ênfase6 12 4 4 2" xfId="19651"/>
    <cellStyle name="40% - Ênfase6 12 4 4 3" xfId="19652"/>
    <cellStyle name="40% - Ênfase6 12 4 4 4" xfId="19653"/>
    <cellStyle name="40% - Ênfase6 12 4 5" xfId="19654"/>
    <cellStyle name="40% - Ênfase6 12 4 6" xfId="19655"/>
    <cellStyle name="40% - Ênfase6 12 4 7" xfId="19656"/>
    <cellStyle name="40% - Ênfase6 12 4 8" xfId="19657"/>
    <cellStyle name="40% - Ênfase6 12 4 9" xfId="19658"/>
    <cellStyle name="40% - Ênfase6 12 5" xfId="19659"/>
    <cellStyle name="40% - Ênfase6 12 5 10" xfId="19660"/>
    <cellStyle name="40% - Ênfase6 12 5 2" xfId="19661"/>
    <cellStyle name="40% - Ênfase6 12 5 2 2" xfId="19662"/>
    <cellStyle name="40% - Ênfase6 12 5 2 2 2" xfId="19663"/>
    <cellStyle name="40% - Ênfase6 12 5 2 2 2 2" xfId="19664"/>
    <cellStyle name="40% - Ênfase6 12 5 2 2 3" xfId="19665"/>
    <cellStyle name="40% - Ênfase6 12 5 2 2 4" xfId="19666"/>
    <cellStyle name="40% - Ênfase6 12 5 2 2 5" xfId="19667"/>
    <cellStyle name="40% - Ênfase6 12 5 2 2 6" xfId="19668"/>
    <cellStyle name="40% - Ênfase6 12 5 2 3" xfId="19669"/>
    <cellStyle name="40% - Ênfase6 12 5 2 3 2" xfId="19670"/>
    <cellStyle name="40% - Ênfase6 12 5 2 3 3" xfId="19671"/>
    <cellStyle name="40% - Ênfase6 12 5 2 4" xfId="19672"/>
    <cellStyle name="40% - Ênfase6 12 5 2 5" xfId="19673"/>
    <cellStyle name="40% - Ênfase6 12 5 2 6" xfId="19674"/>
    <cellStyle name="40% - Ênfase6 12 5 2 7" xfId="19675"/>
    <cellStyle name="40% - Ênfase6 12 5 2 8" xfId="19676"/>
    <cellStyle name="40% - Ênfase6 12 5 3" xfId="19677"/>
    <cellStyle name="40% - Ênfase6 12 5 3 2" xfId="19678"/>
    <cellStyle name="40% - Ênfase6 12 5 3 2 2" xfId="19679"/>
    <cellStyle name="40% - Ênfase6 12 5 3 3" xfId="19680"/>
    <cellStyle name="40% - Ênfase6 12 5 3 4" xfId="19681"/>
    <cellStyle name="40% - Ênfase6 12 5 3 5" xfId="19682"/>
    <cellStyle name="40% - Ênfase6 12 5 3 6" xfId="19683"/>
    <cellStyle name="40% - Ênfase6 12 5 4" xfId="19684"/>
    <cellStyle name="40% - Ênfase6 12 5 4 2" xfId="19685"/>
    <cellStyle name="40% - Ênfase6 12 5 4 3" xfId="19686"/>
    <cellStyle name="40% - Ênfase6 12 5 4 4" xfId="19687"/>
    <cellStyle name="40% - Ênfase6 12 5 5" xfId="19688"/>
    <cellStyle name="40% - Ênfase6 12 5 6" xfId="19689"/>
    <cellStyle name="40% - Ênfase6 12 5 7" xfId="19690"/>
    <cellStyle name="40% - Ênfase6 12 5 8" xfId="19691"/>
    <cellStyle name="40% - Ênfase6 12 5 9" xfId="19692"/>
    <cellStyle name="40% - Ênfase6 12 6" xfId="19693"/>
    <cellStyle name="40% - Ênfase6 12 6 2" xfId="19694"/>
    <cellStyle name="40% - Ênfase6 12 6 2 2" xfId="19695"/>
    <cellStyle name="40% - Ênfase6 12 6 2 2 2" xfId="19696"/>
    <cellStyle name="40% - Ênfase6 12 6 2 3" xfId="19697"/>
    <cellStyle name="40% - Ênfase6 12 6 2 4" xfId="19698"/>
    <cellStyle name="40% - Ênfase6 12 6 2 5" xfId="19699"/>
    <cellStyle name="40% - Ênfase6 12 6 2 6" xfId="19700"/>
    <cellStyle name="40% - Ênfase6 12 6 3" xfId="19701"/>
    <cellStyle name="40% - Ênfase6 12 6 3 2" xfId="19702"/>
    <cellStyle name="40% - Ênfase6 12 6 3 3" xfId="19703"/>
    <cellStyle name="40% - Ênfase6 12 6 3 4" xfId="19704"/>
    <cellStyle name="40% - Ênfase6 12 6 4" xfId="19705"/>
    <cellStyle name="40% - Ênfase6 12 6 5" xfId="19706"/>
    <cellStyle name="40% - Ênfase6 12 6 6" xfId="19707"/>
    <cellStyle name="40% - Ênfase6 12 6 7" xfId="19708"/>
    <cellStyle name="40% - Ênfase6 12 6 8" xfId="19709"/>
    <cellStyle name="40% - Ênfase6 12 6 9" xfId="19710"/>
    <cellStyle name="40% - Ênfase6 12 7" xfId="19711"/>
    <cellStyle name="40% - Ênfase6 12 7 2" xfId="19712"/>
    <cellStyle name="40% - Ênfase6 12 7 2 2" xfId="19713"/>
    <cellStyle name="40% - Ênfase6 12 7 2 2 2" xfId="19714"/>
    <cellStyle name="40% - Ênfase6 12 7 2 3" xfId="19715"/>
    <cellStyle name="40% - Ênfase6 12 7 2 4" xfId="19716"/>
    <cellStyle name="40% - Ênfase6 12 7 2 5" xfId="19717"/>
    <cellStyle name="40% - Ênfase6 12 7 2 6" xfId="19718"/>
    <cellStyle name="40% - Ênfase6 12 7 3" xfId="19719"/>
    <cellStyle name="40% - Ênfase6 12 7 3 2" xfId="19720"/>
    <cellStyle name="40% - Ênfase6 12 7 3 3" xfId="19721"/>
    <cellStyle name="40% - Ênfase6 12 7 4" xfId="19722"/>
    <cellStyle name="40% - Ênfase6 12 7 5" xfId="19723"/>
    <cellStyle name="40% - Ênfase6 12 7 6" xfId="19724"/>
    <cellStyle name="40% - Ênfase6 12 7 7" xfId="19725"/>
    <cellStyle name="40% - Ênfase6 12 7 8" xfId="19726"/>
    <cellStyle name="40% - Ênfase6 12 8" xfId="19727"/>
    <cellStyle name="40% - Ênfase6 12 8 2" xfId="19728"/>
    <cellStyle name="40% - Ênfase6 12 8 2 2" xfId="19729"/>
    <cellStyle name="40% - Ênfase6 12 8 2 3" xfId="19730"/>
    <cellStyle name="40% - Ênfase6 12 8 3" xfId="19731"/>
    <cellStyle name="40% - Ênfase6 12 8 4" xfId="19732"/>
    <cellStyle name="40% - Ênfase6 12 8 5" xfId="19733"/>
    <cellStyle name="40% - Ênfase6 12 8 6" xfId="19734"/>
    <cellStyle name="40% - Ênfase6 12 8 7" xfId="19735"/>
    <cellStyle name="40% - Ênfase6 12 9" xfId="19736"/>
    <cellStyle name="40% - Ênfase6 12 9 2" xfId="19737"/>
    <cellStyle name="40% - Ênfase6 12 9 3" xfId="19738"/>
    <cellStyle name="40% - Ênfase6 12 9 4" xfId="19739"/>
    <cellStyle name="40% - Ênfase6 12 9 5" xfId="19740"/>
    <cellStyle name="40% - Ênfase6 12 9 6" xfId="19741"/>
    <cellStyle name="40% - Ênfase6 13" xfId="19742"/>
    <cellStyle name="40% - Ênfase6 13 10" xfId="19743"/>
    <cellStyle name="40% - Ênfase6 13 11" xfId="19744"/>
    <cellStyle name="40% - Ênfase6 13 12" xfId="19745"/>
    <cellStyle name="40% - Ênfase6 13 13" xfId="19746"/>
    <cellStyle name="40% - Ênfase6 13 14" xfId="19747"/>
    <cellStyle name="40% - Ênfase6 13 15" xfId="19748"/>
    <cellStyle name="40% - Ênfase6 13 2" xfId="19749"/>
    <cellStyle name="40% - Ênfase6 13 3" xfId="19750"/>
    <cellStyle name="40% - Ênfase6 13 3 10" xfId="19751"/>
    <cellStyle name="40% - Ênfase6 13 3 2" xfId="19752"/>
    <cellStyle name="40% - Ênfase6 13 3 2 2" xfId="19753"/>
    <cellStyle name="40% - Ênfase6 13 3 2 2 2" xfId="19754"/>
    <cellStyle name="40% - Ênfase6 13 3 2 2 2 2" xfId="19755"/>
    <cellStyle name="40% - Ênfase6 13 3 2 2 3" xfId="19756"/>
    <cellStyle name="40% - Ênfase6 13 3 2 2 4" xfId="19757"/>
    <cellStyle name="40% - Ênfase6 13 3 2 2 5" xfId="19758"/>
    <cellStyle name="40% - Ênfase6 13 3 2 2 6" xfId="19759"/>
    <cellStyle name="40% - Ênfase6 13 3 2 3" xfId="19760"/>
    <cellStyle name="40% - Ênfase6 13 3 2 3 2" xfId="19761"/>
    <cellStyle name="40% - Ênfase6 13 3 2 3 3" xfId="19762"/>
    <cellStyle name="40% - Ênfase6 13 3 2 4" xfId="19763"/>
    <cellStyle name="40% - Ênfase6 13 3 2 5" xfId="19764"/>
    <cellStyle name="40% - Ênfase6 13 3 2 6" xfId="19765"/>
    <cellStyle name="40% - Ênfase6 13 3 2 7" xfId="19766"/>
    <cellStyle name="40% - Ênfase6 13 3 2 8" xfId="19767"/>
    <cellStyle name="40% - Ênfase6 13 3 3" xfId="19768"/>
    <cellStyle name="40% - Ênfase6 13 3 3 2" xfId="19769"/>
    <cellStyle name="40% - Ênfase6 13 3 3 2 2" xfId="19770"/>
    <cellStyle name="40% - Ênfase6 13 3 3 3" xfId="19771"/>
    <cellStyle name="40% - Ênfase6 13 3 3 4" xfId="19772"/>
    <cellStyle name="40% - Ênfase6 13 3 3 5" xfId="19773"/>
    <cellStyle name="40% - Ênfase6 13 3 3 6" xfId="19774"/>
    <cellStyle name="40% - Ênfase6 13 3 4" xfId="19775"/>
    <cellStyle name="40% - Ênfase6 13 3 4 2" xfId="19776"/>
    <cellStyle name="40% - Ênfase6 13 3 4 3" xfId="19777"/>
    <cellStyle name="40% - Ênfase6 13 3 4 4" xfId="19778"/>
    <cellStyle name="40% - Ênfase6 13 3 5" xfId="19779"/>
    <cellStyle name="40% - Ênfase6 13 3 6" xfId="19780"/>
    <cellStyle name="40% - Ênfase6 13 3 7" xfId="19781"/>
    <cellStyle name="40% - Ênfase6 13 3 8" xfId="19782"/>
    <cellStyle name="40% - Ênfase6 13 3 9" xfId="19783"/>
    <cellStyle name="40% - Ênfase6 13 4" xfId="19784"/>
    <cellStyle name="40% - Ênfase6 13 4 10" xfId="19785"/>
    <cellStyle name="40% - Ênfase6 13 4 2" xfId="19786"/>
    <cellStyle name="40% - Ênfase6 13 4 2 2" xfId="19787"/>
    <cellStyle name="40% - Ênfase6 13 4 2 2 2" xfId="19788"/>
    <cellStyle name="40% - Ênfase6 13 4 2 2 2 2" xfId="19789"/>
    <cellStyle name="40% - Ênfase6 13 4 2 2 3" xfId="19790"/>
    <cellStyle name="40% - Ênfase6 13 4 2 2 4" xfId="19791"/>
    <cellStyle name="40% - Ênfase6 13 4 2 2 5" xfId="19792"/>
    <cellStyle name="40% - Ênfase6 13 4 2 2 6" xfId="19793"/>
    <cellStyle name="40% - Ênfase6 13 4 2 3" xfId="19794"/>
    <cellStyle name="40% - Ênfase6 13 4 2 3 2" xfId="19795"/>
    <cellStyle name="40% - Ênfase6 13 4 2 3 3" xfId="19796"/>
    <cellStyle name="40% - Ênfase6 13 4 2 4" xfId="19797"/>
    <cellStyle name="40% - Ênfase6 13 4 2 5" xfId="19798"/>
    <cellStyle name="40% - Ênfase6 13 4 2 6" xfId="19799"/>
    <cellStyle name="40% - Ênfase6 13 4 2 7" xfId="19800"/>
    <cellStyle name="40% - Ênfase6 13 4 2 8" xfId="19801"/>
    <cellStyle name="40% - Ênfase6 13 4 3" xfId="19802"/>
    <cellStyle name="40% - Ênfase6 13 4 3 2" xfId="19803"/>
    <cellStyle name="40% - Ênfase6 13 4 3 2 2" xfId="19804"/>
    <cellStyle name="40% - Ênfase6 13 4 3 3" xfId="19805"/>
    <cellStyle name="40% - Ênfase6 13 4 3 4" xfId="19806"/>
    <cellStyle name="40% - Ênfase6 13 4 3 5" xfId="19807"/>
    <cellStyle name="40% - Ênfase6 13 4 3 6" xfId="19808"/>
    <cellStyle name="40% - Ênfase6 13 4 4" xfId="19809"/>
    <cellStyle name="40% - Ênfase6 13 4 4 2" xfId="19810"/>
    <cellStyle name="40% - Ênfase6 13 4 4 3" xfId="19811"/>
    <cellStyle name="40% - Ênfase6 13 4 4 4" xfId="19812"/>
    <cellStyle name="40% - Ênfase6 13 4 5" xfId="19813"/>
    <cellStyle name="40% - Ênfase6 13 4 6" xfId="19814"/>
    <cellStyle name="40% - Ênfase6 13 4 7" xfId="19815"/>
    <cellStyle name="40% - Ênfase6 13 4 8" xfId="19816"/>
    <cellStyle name="40% - Ênfase6 13 4 9" xfId="19817"/>
    <cellStyle name="40% - Ênfase6 13 5" xfId="19818"/>
    <cellStyle name="40% - Ênfase6 13 5 10" xfId="19819"/>
    <cellStyle name="40% - Ênfase6 13 5 2" xfId="19820"/>
    <cellStyle name="40% - Ênfase6 13 5 2 2" xfId="19821"/>
    <cellStyle name="40% - Ênfase6 13 5 2 2 2" xfId="19822"/>
    <cellStyle name="40% - Ênfase6 13 5 2 2 2 2" xfId="19823"/>
    <cellStyle name="40% - Ênfase6 13 5 2 2 3" xfId="19824"/>
    <cellStyle name="40% - Ênfase6 13 5 2 2 4" xfId="19825"/>
    <cellStyle name="40% - Ênfase6 13 5 2 2 5" xfId="19826"/>
    <cellStyle name="40% - Ênfase6 13 5 2 2 6" xfId="19827"/>
    <cellStyle name="40% - Ênfase6 13 5 2 3" xfId="19828"/>
    <cellStyle name="40% - Ênfase6 13 5 2 3 2" xfId="19829"/>
    <cellStyle name="40% - Ênfase6 13 5 2 3 3" xfId="19830"/>
    <cellStyle name="40% - Ênfase6 13 5 2 4" xfId="19831"/>
    <cellStyle name="40% - Ênfase6 13 5 2 5" xfId="19832"/>
    <cellStyle name="40% - Ênfase6 13 5 2 6" xfId="19833"/>
    <cellStyle name="40% - Ênfase6 13 5 2 7" xfId="19834"/>
    <cellStyle name="40% - Ênfase6 13 5 2 8" xfId="19835"/>
    <cellStyle name="40% - Ênfase6 13 5 3" xfId="19836"/>
    <cellStyle name="40% - Ênfase6 13 5 3 2" xfId="19837"/>
    <cellStyle name="40% - Ênfase6 13 5 3 2 2" xfId="19838"/>
    <cellStyle name="40% - Ênfase6 13 5 3 3" xfId="19839"/>
    <cellStyle name="40% - Ênfase6 13 5 3 4" xfId="19840"/>
    <cellStyle name="40% - Ênfase6 13 5 3 5" xfId="19841"/>
    <cellStyle name="40% - Ênfase6 13 5 3 6" xfId="19842"/>
    <cellStyle name="40% - Ênfase6 13 5 4" xfId="19843"/>
    <cellStyle name="40% - Ênfase6 13 5 4 2" xfId="19844"/>
    <cellStyle name="40% - Ênfase6 13 5 4 3" xfId="19845"/>
    <cellStyle name="40% - Ênfase6 13 5 4 4" xfId="19846"/>
    <cellStyle name="40% - Ênfase6 13 5 5" xfId="19847"/>
    <cellStyle name="40% - Ênfase6 13 5 6" xfId="19848"/>
    <cellStyle name="40% - Ênfase6 13 5 7" xfId="19849"/>
    <cellStyle name="40% - Ênfase6 13 5 8" xfId="19850"/>
    <cellStyle name="40% - Ênfase6 13 5 9" xfId="19851"/>
    <cellStyle name="40% - Ênfase6 13 6" xfId="19852"/>
    <cellStyle name="40% - Ênfase6 13 6 2" xfId="19853"/>
    <cellStyle name="40% - Ênfase6 13 6 2 2" xfId="19854"/>
    <cellStyle name="40% - Ênfase6 13 6 2 2 2" xfId="19855"/>
    <cellStyle name="40% - Ênfase6 13 6 2 3" xfId="19856"/>
    <cellStyle name="40% - Ênfase6 13 6 2 4" xfId="19857"/>
    <cellStyle name="40% - Ênfase6 13 6 2 5" xfId="19858"/>
    <cellStyle name="40% - Ênfase6 13 6 2 6" xfId="19859"/>
    <cellStyle name="40% - Ênfase6 13 6 3" xfId="19860"/>
    <cellStyle name="40% - Ênfase6 13 6 3 2" xfId="19861"/>
    <cellStyle name="40% - Ênfase6 13 6 3 3" xfId="19862"/>
    <cellStyle name="40% - Ênfase6 13 6 3 4" xfId="19863"/>
    <cellStyle name="40% - Ênfase6 13 6 4" xfId="19864"/>
    <cellStyle name="40% - Ênfase6 13 6 5" xfId="19865"/>
    <cellStyle name="40% - Ênfase6 13 6 6" xfId="19866"/>
    <cellStyle name="40% - Ênfase6 13 6 7" xfId="19867"/>
    <cellStyle name="40% - Ênfase6 13 6 8" xfId="19868"/>
    <cellStyle name="40% - Ênfase6 13 6 9" xfId="19869"/>
    <cellStyle name="40% - Ênfase6 13 7" xfId="19870"/>
    <cellStyle name="40% - Ênfase6 13 7 2" xfId="19871"/>
    <cellStyle name="40% - Ênfase6 13 7 2 2" xfId="19872"/>
    <cellStyle name="40% - Ênfase6 13 7 2 2 2" xfId="19873"/>
    <cellStyle name="40% - Ênfase6 13 7 2 3" xfId="19874"/>
    <cellStyle name="40% - Ênfase6 13 7 2 4" xfId="19875"/>
    <cellStyle name="40% - Ênfase6 13 7 2 5" xfId="19876"/>
    <cellStyle name="40% - Ênfase6 13 7 2 6" xfId="19877"/>
    <cellStyle name="40% - Ênfase6 13 7 3" xfId="19878"/>
    <cellStyle name="40% - Ênfase6 13 7 3 2" xfId="19879"/>
    <cellStyle name="40% - Ênfase6 13 7 3 3" xfId="19880"/>
    <cellStyle name="40% - Ênfase6 13 7 4" xfId="19881"/>
    <cellStyle name="40% - Ênfase6 13 7 5" xfId="19882"/>
    <cellStyle name="40% - Ênfase6 13 7 6" xfId="19883"/>
    <cellStyle name="40% - Ênfase6 13 7 7" xfId="19884"/>
    <cellStyle name="40% - Ênfase6 13 7 8" xfId="19885"/>
    <cellStyle name="40% - Ênfase6 13 8" xfId="19886"/>
    <cellStyle name="40% - Ênfase6 13 8 2" xfId="19887"/>
    <cellStyle name="40% - Ênfase6 13 8 2 2" xfId="19888"/>
    <cellStyle name="40% - Ênfase6 13 8 2 3" xfId="19889"/>
    <cellStyle name="40% - Ênfase6 13 8 3" xfId="19890"/>
    <cellStyle name="40% - Ênfase6 13 8 4" xfId="19891"/>
    <cellStyle name="40% - Ênfase6 13 8 5" xfId="19892"/>
    <cellStyle name="40% - Ênfase6 13 8 6" xfId="19893"/>
    <cellStyle name="40% - Ênfase6 13 8 7" xfId="19894"/>
    <cellStyle name="40% - Ênfase6 13 9" xfId="19895"/>
    <cellStyle name="40% - Ênfase6 13 9 2" xfId="19896"/>
    <cellStyle name="40% - Ênfase6 13 9 3" xfId="19897"/>
    <cellStyle name="40% - Ênfase6 13 9 4" xfId="19898"/>
    <cellStyle name="40% - Ênfase6 13 9 5" xfId="19899"/>
    <cellStyle name="40% - Ênfase6 13 9 6" xfId="19900"/>
    <cellStyle name="40% - Ênfase6 14" xfId="19901"/>
    <cellStyle name="40% - Ênfase6 14 2" xfId="19902"/>
    <cellStyle name="40% - Ênfase6 15" xfId="19903"/>
    <cellStyle name="40% - Ênfase6 15 10" xfId="19904"/>
    <cellStyle name="40% - Ênfase6 15 11" xfId="19905"/>
    <cellStyle name="40% - Ênfase6 15 2" xfId="19906"/>
    <cellStyle name="40% - Ênfase6 15 3" xfId="19907"/>
    <cellStyle name="40% - Ênfase6 15 3 2" xfId="19908"/>
    <cellStyle name="40% - Ênfase6 15 3 2 2" xfId="19909"/>
    <cellStyle name="40% - Ênfase6 15 3 2 2 2" xfId="19910"/>
    <cellStyle name="40% - Ênfase6 15 3 2 3" xfId="19911"/>
    <cellStyle name="40% - Ênfase6 15 3 2 4" xfId="19912"/>
    <cellStyle name="40% - Ênfase6 15 3 2 5" xfId="19913"/>
    <cellStyle name="40% - Ênfase6 15 3 2 6" xfId="19914"/>
    <cellStyle name="40% - Ênfase6 15 3 3" xfId="19915"/>
    <cellStyle name="40% - Ênfase6 15 3 3 2" xfId="19916"/>
    <cellStyle name="40% - Ênfase6 15 3 3 3" xfId="19917"/>
    <cellStyle name="40% - Ênfase6 15 3 4" xfId="19918"/>
    <cellStyle name="40% - Ênfase6 15 3 5" xfId="19919"/>
    <cellStyle name="40% - Ênfase6 15 3 6" xfId="19920"/>
    <cellStyle name="40% - Ênfase6 15 3 7" xfId="19921"/>
    <cellStyle name="40% - Ênfase6 15 3 8" xfId="19922"/>
    <cellStyle name="40% - Ênfase6 15 4" xfId="19923"/>
    <cellStyle name="40% - Ênfase6 15 4 2" xfId="19924"/>
    <cellStyle name="40% - Ênfase6 15 4 2 2" xfId="19925"/>
    <cellStyle name="40% - Ênfase6 15 4 3" xfId="19926"/>
    <cellStyle name="40% - Ênfase6 15 4 4" xfId="19927"/>
    <cellStyle name="40% - Ênfase6 15 4 5" xfId="19928"/>
    <cellStyle name="40% - Ênfase6 15 4 6" xfId="19929"/>
    <cellStyle name="40% - Ênfase6 15 5" xfId="19930"/>
    <cellStyle name="40% - Ênfase6 15 5 2" xfId="19931"/>
    <cellStyle name="40% - Ênfase6 15 5 3" xfId="19932"/>
    <cellStyle name="40% - Ênfase6 15 5 4" xfId="19933"/>
    <cellStyle name="40% - Ênfase6 15 6" xfId="19934"/>
    <cellStyle name="40% - Ênfase6 15 7" xfId="19935"/>
    <cellStyle name="40% - Ênfase6 15 8" xfId="19936"/>
    <cellStyle name="40% - Ênfase6 15 9" xfId="19937"/>
    <cellStyle name="40% - Ênfase6 16" xfId="19938"/>
    <cellStyle name="40% - Ênfase6 16 10" xfId="19939"/>
    <cellStyle name="40% - Ênfase6 16 11" xfId="19940"/>
    <cellStyle name="40% - Ênfase6 16 2" xfId="19941"/>
    <cellStyle name="40% - Ênfase6 16 3" xfId="19942"/>
    <cellStyle name="40% - Ênfase6 16 3 2" xfId="19943"/>
    <cellStyle name="40% - Ênfase6 16 3 2 2" xfId="19944"/>
    <cellStyle name="40% - Ênfase6 16 3 2 2 2" xfId="19945"/>
    <cellStyle name="40% - Ênfase6 16 3 2 3" xfId="19946"/>
    <cellStyle name="40% - Ênfase6 16 3 2 4" xfId="19947"/>
    <cellStyle name="40% - Ênfase6 16 3 2 5" xfId="19948"/>
    <cellStyle name="40% - Ênfase6 16 3 2 6" xfId="19949"/>
    <cellStyle name="40% - Ênfase6 16 3 3" xfId="19950"/>
    <cellStyle name="40% - Ênfase6 16 3 3 2" xfId="19951"/>
    <cellStyle name="40% - Ênfase6 16 3 3 3" xfId="19952"/>
    <cellStyle name="40% - Ênfase6 16 3 4" xfId="19953"/>
    <cellStyle name="40% - Ênfase6 16 3 5" xfId="19954"/>
    <cellStyle name="40% - Ênfase6 16 3 6" xfId="19955"/>
    <cellStyle name="40% - Ênfase6 16 3 7" xfId="19956"/>
    <cellStyle name="40% - Ênfase6 16 3 8" xfId="19957"/>
    <cellStyle name="40% - Ênfase6 16 4" xfId="19958"/>
    <cellStyle name="40% - Ênfase6 16 4 2" xfId="19959"/>
    <cellStyle name="40% - Ênfase6 16 4 2 2" xfId="19960"/>
    <cellStyle name="40% - Ênfase6 16 4 3" xfId="19961"/>
    <cellStyle name="40% - Ênfase6 16 4 4" xfId="19962"/>
    <cellStyle name="40% - Ênfase6 16 4 5" xfId="19963"/>
    <cellStyle name="40% - Ênfase6 16 4 6" xfId="19964"/>
    <cellStyle name="40% - Ênfase6 16 5" xfId="19965"/>
    <cellStyle name="40% - Ênfase6 16 5 2" xfId="19966"/>
    <cellStyle name="40% - Ênfase6 16 5 3" xfId="19967"/>
    <cellStyle name="40% - Ênfase6 16 5 4" xfId="19968"/>
    <cellStyle name="40% - Ênfase6 16 6" xfId="19969"/>
    <cellStyle name="40% - Ênfase6 16 7" xfId="19970"/>
    <cellStyle name="40% - Ênfase6 16 8" xfId="19971"/>
    <cellStyle name="40% - Ênfase6 16 9" xfId="19972"/>
    <cellStyle name="40% - Ênfase6 17" xfId="19973"/>
    <cellStyle name="40% - Ênfase6 17 10" xfId="19974"/>
    <cellStyle name="40% - Ênfase6 17 2" xfId="19975"/>
    <cellStyle name="40% - Ênfase6 17 3" xfId="19976"/>
    <cellStyle name="40% - Ênfase6 17 3 2" xfId="19977"/>
    <cellStyle name="40% - Ênfase6 17 3 2 2" xfId="19978"/>
    <cellStyle name="40% - Ênfase6 17 3 3" xfId="19979"/>
    <cellStyle name="40% - Ênfase6 17 3 4" xfId="19980"/>
    <cellStyle name="40% - Ênfase6 17 3 5" xfId="19981"/>
    <cellStyle name="40% - Ênfase6 17 3 6" xfId="19982"/>
    <cellStyle name="40% - Ênfase6 17 4" xfId="19983"/>
    <cellStyle name="40% - Ênfase6 17 4 2" xfId="19984"/>
    <cellStyle name="40% - Ênfase6 17 4 3" xfId="19985"/>
    <cellStyle name="40% - Ênfase6 17 4 4" xfId="19986"/>
    <cellStyle name="40% - Ênfase6 17 5" xfId="19987"/>
    <cellStyle name="40% - Ênfase6 17 6" xfId="19988"/>
    <cellStyle name="40% - Ênfase6 17 7" xfId="19989"/>
    <cellStyle name="40% - Ênfase6 17 8" xfId="19990"/>
    <cellStyle name="40% - Ênfase6 17 9" xfId="19991"/>
    <cellStyle name="40% - Ênfase6 18" xfId="19992"/>
    <cellStyle name="40% - Ênfase6 18 2" xfId="19993"/>
    <cellStyle name="40% - Ênfase6 18 2 2" xfId="19994"/>
    <cellStyle name="40% - Ênfase6 18 2 2 2" xfId="19995"/>
    <cellStyle name="40% - Ênfase6 18 2 3" xfId="19996"/>
    <cellStyle name="40% - Ênfase6 18 2 4" xfId="19997"/>
    <cellStyle name="40% - Ênfase6 18 2 5" xfId="19998"/>
    <cellStyle name="40% - Ênfase6 18 2 6" xfId="19999"/>
    <cellStyle name="40% - Ênfase6 18 3" xfId="20000"/>
    <cellStyle name="40% - Ênfase6 18 3 2" xfId="20001"/>
    <cellStyle name="40% - Ênfase6 18 3 3" xfId="20002"/>
    <cellStyle name="40% - Ênfase6 18 4" xfId="20003"/>
    <cellStyle name="40% - Ênfase6 18 5" xfId="20004"/>
    <cellStyle name="40% - Ênfase6 18 6" xfId="20005"/>
    <cellStyle name="40% - Ênfase6 18 7" xfId="20006"/>
    <cellStyle name="40% - Ênfase6 18 8" xfId="20007"/>
    <cellStyle name="40% - Ênfase6 19" xfId="20008"/>
    <cellStyle name="40% - Ênfase6 19 2" xfId="20009"/>
    <cellStyle name="40% - Ênfase6 19 2 2" xfId="20010"/>
    <cellStyle name="40% - Ênfase6 19 2 3" xfId="20011"/>
    <cellStyle name="40% - Ênfase6 19 3" xfId="20012"/>
    <cellStyle name="40% - Ênfase6 19 4" xfId="20013"/>
    <cellStyle name="40% - Ênfase6 19 5" xfId="20014"/>
    <cellStyle name="40% - Ênfase6 19 6" xfId="20015"/>
    <cellStyle name="40% - Ênfase6 19 7" xfId="20016"/>
    <cellStyle name="40% - Ênfase6 2" xfId="20017"/>
    <cellStyle name="40% - Ênfase6 2 2" xfId="20018"/>
    <cellStyle name="40% - Ênfase6 2 2 2" xfId="20019"/>
    <cellStyle name="40% - Ênfase6 2 2 2 10" xfId="20020"/>
    <cellStyle name="40% - Ênfase6 2 2 2 2" xfId="20021"/>
    <cellStyle name="40% - Ênfase6 2 2 2 2 2" xfId="20022"/>
    <cellStyle name="40% - Ênfase6 2 2 2 2 2 2" xfId="20023"/>
    <cellStyle name="40% - Ênfase6 2 2 2 2 2 2 2" xfId="20024"/>
    <cellStyle name="40% - Ênfase6 2 2 2 2 2 3" xfId="20025"/>
    <cellStyle name="40% - Ênfase6 2 2 2 2 2 4" xfId="20026"/>
    <cellStyle name="40% - Ênfase6 2 2 2 2 2 5" xfId="20027"/>
    <cellStyle name="40% - Ênfase6 2 2 2 2 2 6" xfId="20028"/>
    <cellStyle name="40% - Ênfase6 2 2 2 2 3" xfId="20029"/>
    <cellStyle name="40% - Ênfase6 2 2 2 2 3 2" xfId="20030"/>
    <cellStyle name="40% - Ênfase6 2 2 2 2 3 3" xfId="20031"/>
    <cellStyle name="40% - Ênfase6 2 2 2 2 4" xfId="20032"/>
    <cellStyle name="40% - Ênfase6 2 2 2 2 5" xfId="20033"/>
    <cellStyle name="40% - Ênfase6 2 2 2 2 6" xfId="20034"/>
    <cellStyle name="40% - Ênfase6 2 2 2 2 7" xfId="20035"/>
    <cellStyle name="40% - Ênfase6 2 2 2 2 8" xfId="20036"/>
    <cellStyle name="40% - Ênfase6 2 2 2 3" xfId="20037"/>
    <cellStyle name="40% - Ênfase6 2 2 2 3 2" xfId="20038"/>
    <cellStyle name="40% - Ênfase6 2 2 2 3 2 2" xfId="20039"/>
    <cellStyle name="40% - Ênfase6 2 2 2 3 3" xfId="20040"/>
    <cellStyle name="40% - Ênfase6 2 2 2 3 4" xfId="20041"/>
    <cellStyle name="40% - Ênfase6 2 2 2 3 5" xfId="20042"/>
    <cellStyle name="40% - Ênfase6 2 2 2 3 6" xfId="20043"/>
    <cellStyle name="40% - Ênfase6 2 2 2 4" xfId="20044"/>
    <cellStyle name="40% - Ênfase6 2 2 2 4 2" xfId="20045"/>
    <cellStyle name="40% - Ênfase6 2 2 2 4 3" xfId="20046"/>
    <cellStyle name="40% - Ênfase6 2 2 2 4 4" xfId="20047"/>
    <cellStyle name="40% - Ênfase6 2 2 2 5" xfId="20048"/>
    <cellStyle name="40% - Ênfase6 2 2 2 6" xfId="20049"/>
    <cellStyle name="40% - Ênfase6 2 2 2 7" xfId="20050"/>
    <cellStyle name="40% - Ênfase6 2 2 2 8" xfId="20051"/>
    <cellStyle name="40% - Ênfase6 2 2 2 9" xfId="20052"/>
    <cellStyle name="40% - Ênfase6 2 2 3" xfId="20053"/>
    <cellStyle name="40% - Ênfase6 2 2 4" xfId="20054"/>
    <cellStyle name="40% - Ênfase6 2 2 4 10" xfId="20055"/>
    <cellStyle name="40% - Ênfase6 2 2 4 2" xfId="20056"/>
    <cellStyle name="40% - Ênfase6 2 2 4 2 2" xfId="20057"/>
    <cellStyle name="40% - Ênfase6 2 2 4 2 2 2" xfId="20058"/>
    <cellStyle name="40% - Ênfase6 2 2 4 2 2 2 2" xfId="20059"/>
    <cellStyle name="40% - Ênfase6 2 2 4 2 2 3" xfId="20060"/>
    <cellStyle name="40% - Ênfase6 2 2 4 2 2 4" xfId="20061"/>
    <cellStyle name="40% - Ênfase6 2 2 4 2 2 5" xfId="20062"/>
    <cellStyle name="40% - Ênfase6 2 2 4 2 2 6" xfId="20063"/>
    <cellStyle name="40% - Ênfase6 2 2 4 2 3" xfId="20064"/>
    <cellStyle name="40% - Ênfase6 2 2 4 2 3 2" xfId="20065"/>
    <cellStyle name="40% - Ênfase6 2 2 4 2 3 3" xfId="20066"/>
    <cellStyle name="40% - Ênfase6 2 2 4 2 4" xfId="20067"/>
    <cellStyle name="40% - Ênfase6 2 2 4 2 5" xfId="20068"/>
    <cellStyle name="40% - Ênfase6 2 2 4 2 6" xfId="20069"/>
    <cellStyle name="40% - Ênfase6 2 2 4 2 7" xfId="20070"/>
    <cellStyle name="40% - Ênfase6 2 2 4 2 8" xfId="20071"/>
    <cellStyle name="40% - Ênfase6 2 2 4 3" xfId="20072"/>
    <cellStyle name="40% - Ênfase6 2 2 4 3 2" xfId="20073"/>
    <cellStyle name="40% - Ênfase6 2 2 4 3 2 2" xfId="20074"/>
    <cellStyle name="40% - Ênfase6 2 2 4 3 3" xfId="20075"/>
    <cellStyle name="40% - Ênfase6 2 2 4 3 4" xfId="20076"/>
    <cellStyle name="40% - Ênfase6 2 2 4 3 5" xfId="20077"/>
    <cellStyle name="40% - Ênfase6 2 2 4 3 6" xfId="20078"/>
    <cellStyle name="40% - Ênfase6 2 2 4 4" xfId="20079"/>
    <cellStyle name="40% - Ênfase6 2 2 4 4 2" xfId="20080"/>
    <cellStyle name="40% - Ênfase6 2 2 4 4 3" xfId="20081"/>
    <cellStyle name="40% - Ênfase6 2 2 4 4 4" xfId="20082"/>
    <cellStyle name="40% - Ênfase6 2 2 4 5" xfId="20083"/>
    <cellStyle name="40% - Ênfase6 2 2 4 6" xfId="20084"/>
    <cellStyle name="40% - Ênfase6 2 2 4 7" xfId="20085"/>
    <cellStyle name="40% - Ênfase6 2 2 4 8" xfId="20086"/>
    <cellStyle name="40% - Ênfase6 2 2 4 9" xfId="20087"/>
    <cellStyle name="40% - Ênfase6 2 2 5" xfId="20088"/>
    <cellStyle name="40% - Ênfase6 2 2 5 10" xfId="20089"/>
    <cellStyle name="40% - Ênfase6 2 2 5 2" xfId="20090"/>
    <cellStyle name="40% - Ênfase6 2 2 5 2 2" xfId="20091"/>
    <cellStyle name="40% - Ênfase6 2 2 5 2 2 2" xfId="20092"/>
    <cellStyle name="40% - Ênfase6 2 2 5 2 2 2 2" xfId="20093"/>
    <cellStyle name="40% - Ênfase6 2 2 5 2 2 3" xfId="20094"/>
    <cellStyle name="40% - Ênfase6 2 2 5 2 2 4" xfId="20095"/>
    <cellStyle name="40% - Ênfase6 2 2 5 2 2 5" xfId="20096"/>
    <cellStyle name="40% - Ênfase6 2 2 5 2 2 6" xfId="20097"/>
    <cellStyle name="40% - Ênfase6 2 2 5 2 3" xfId="20098"/>
    <cellStyle name="40% - Ênfase6 2 2 5 2 3 2" xfId="20099"/>
    <cellStyle name="40% - Ênfase6 2 2 5 2 3 3" xfId="20100"/>
    <cellStyle name="40% - Ênfase6 2 2 5 2 4" xfId="20101"/>
    <cellStyle name="40% - Ênfase6 2 2 5 2 5" xfId="20102"/>
    <cellStyle name="40% - Ênfase6 2 2 5 2 6" xfId="20103"/>
    <cellStyle name="40% - Ênfase6 2 2 5 2 7" xfId="20104"/>
    <cellStyle name="40% - Ênfase6 2 2 5 2 8" xfId="20105"/>
    <cellStyle name="40% - Ênfase6 2 2 5 3" xfId="20106"/>
    <cellStyle name="40% - Ênfase6 2 2 5 3 2" xfId="20107"/>
    <cellStyle name="40% - Ênfase6 2 2 5 3 2 2" xfId="20108"/>
    <cellStyle name="40% - Ênfase6 2 2 5 3 3" xfId="20109"/>
    <cellStyle name="40% - Ênfase6 2 2 5 3 4" xfId="20110"/>
    <cellStyle name="40% - Ênfase6 2 2 5 3 5" xfId="20111"/>
    <cellStyle name="40% - Ênfase6 2 2 5 3 6" xfId="20112"/>
    <cellStyle name="40% - Ênfase6 2 2 5 4" xfId="20113"/>
    <cellStyle name="40% - Ênfase6 2 2 5 4 2" xfId="20114"/>
    <cellStyle name="40% - Ênfase6 2 2 5 4 3" xfId="20115"/>
    <cellStyle name="40% - Ênfase6 2 2 5 4 4" xfId="20116"/>
    <cellStyle name="40% - Ênfase6 2 2 5 5" xfId="20117"/>
    <cellStyle name="40% - Ênfase6 2 2 5 6" xfId="20118"/>
    <cellStyle name="40% - Ênfase6 2 2 5 7" xfId="20119"/>
    <cellStyle name="40% - Ênfase6 2 2 5 8" xfId="20120"/>
    <cellStyle name="40% - Ênfase6 2 2 5 9" xfId="20121"/>
    <cellStyle name="40% - Ênfase6 2 2 6" xfId="20122"/>
    <cellStyle name="40% - Ênfase6 2 2 6 10" xfId="20123"/>
    <cellStyle name="40% - Ênfase6 2 2 6 2" xfId="20124"/>
    <cellStyle name="40% - Ênfase6 2 2 6 2 2" xfId="20125"/>
    <cellStyle name="40% - Ênfase6 2 2 6 2 2 2" xfId="20126"/>
    <cellStyle name="40% - Ênfase6 2 2 6 2 2 2 2" xfId="20127"/>
    <cellStyle name="40% - Ênfase6 2 2 6 2 2 3" xfId="20128"/>
    <cellStyle name="40% - Ênfase6 2 2 6 2 2 4" xfId="20129"/>
    <cellStyle name="40% - Ênfase6 2 2 6 2 2 5" xfId="20130"/>
    <cellStyle name="40% - Ênfase6 2 2 6 2 2 6" xfId="20131"/>
    <cellStyle name="40% - Ênfase6 2 2 6 2 3" xfId="20132"/>
    <cellStyle name="40% - Ênfase6 2 2 6 2 3 2" xfId="20133"/>
    <cellStyle name="40% - Ênfase6 2 2 6 2 3 3" xfId="20134"/>
    <cellStyle name="40% - Ênfase6 2 2 6 2 4" xfId="20135"/>
    <cellStyle name="40% - Ênfase6 2 2 6 2 5" xfId="20136"/>
    <cellStyle name="40% - Ênfase6 2 2 6 2 6" xfId="20137"/>
    <cellStyle name="40% - Ênfase6 2 2 6 2 7" xfId="20138"/>
    <cellStyle name="40% - Ênfase6 2 2 6 2 8" xfId="20139"/>
    <cellStyle name="40% - Ênfase6 2 2 6 3" xfId="20140"/>
    <cellStyle name="40% - Ênfase6 2 2 6 3 2" xfId="20141"/>
    <cellStyle name="40% - Ênfase6 2 2 6 3 2 2" xfId="20142"/>
    <cellStyle name="40% - Ênfase6 2 2 6 3 3" xfId="20143"/>
    <cellStyle name="40% - Ênfase6 2 2 6 3 4" xfId="20144"/>
    <cellStyle name="40% - Ênfase6 2 2 6 3 5" xfId="20145"/>
    <cellStyle name="40% - Ênfase6 2 2 6 3 6" xfId="20146"/>
    <cellStyle name="40% - Ênfase6 2 2 6 4" xfId="20147"/>
    <cellStyle name="40% - Ênfase6 2 2 6 4 2" xfId="20148"/>
    <cellStyle name="40% - Ênfase6 2 2 6 4 3" xfId="20149"/>
    <cellStyle name="40% - Ênfase6 2 2 6 4 4" xfId="20150"/>
    <cellStyle name="40% - Ênfase6 2 2 6 5" xfId="20151"/>
    <cellStyle name="40% - Ênfase6 2 2 6 6" xfId="20152"/>
    <cellStyle name="40% - Ênfase6 2 2 6 7" xfId="20153"/>
    <cellStyle name="40% - Ênfase6 2 2 6 8" xfId="20154"/>
    <cellStyle name="40% - Ênfase6 2 2 6 9" xfId="20155"/>
    <cellStyle name="40% - Ênfase6 2 3" xfId="20156"/>
    <cellStyle name="40% - Ênfase6 2 3 10" xfId="20157"/>
    <cellStyle name="40% - Ênfase6 2 3 11" xfId="20158"/>
    <cellStyle name="40% - Ênfase6 2 3 12" xfId="20159"/>
    <cellStyle name="40% - Ênfase6 2 3 2" xfId="20160"/>
    <cellStyle name="40% - Ênfase6 2 3 3" xfId="20161"/>
    <cellStyle name="40% - Ênfase6 2 3 3 2" xfId="20162"/>
    <cellStyle name="40% - Ênfase6 2 3 3 2 2" xfId="20163"/>
    <cellStyle name="40% - Ênfase6 2 3 3 2 2 2" xfId="20164"/>
    <cellStyle name="40% - Ênfase6 2 3 3 2 3" xfId="20165"/>
    <cellStyle name="40% - Ênfase6 2 3 3 2 4" xfId="20166"/>
    <cellStyle name="40% - Ênfase6 2 3 3 2 5" xfId="20167"/>
    <cellStyle name="40% - Ênfase6 2 3 3 2 6" xfId="20168"/>
    <cellStyle name="40% - Ênfase6 2 3 3 3" xfId="20169"/>
    <cellStyle name="40% - Ênfase6 2 3 3 3 2" xfId="20170"/>
    <cellStyle name="40% - Ênfase6 2 3 3 3 3" xfId="20171"/>
    <cellStyle name="40% - Ênfase6 2 3 3 3 4" xfId="20172"/>
    <cellStyle name="40% - Ênfase6 2 3 3 4" xfId="20173"/>
    <cellStyle name="40% - Ênfase6 2 3 3 5" xfId="20174"/>
    <cellStyle name="40% - Ênfase6 2 3 3 6" xfId="20175"/>
    <cellStyle name="40% - Ênfase6 2 3 3 7" xfId="20176"/>
    <cellStyle name="40% - Ênfase6 2 3 3 8" xfId="20177"/>
    <cellStyle name="40% - Ênfase6 2 3 3 9" xfId="20178"/>
    <cellStyle name="40% - Ênfase6 2 3 4" xfId="20179"/>
    <cellStyle name="40% - Ênfase6 2 3 4 2" xfId="20180"/>
    <cellStyle name="40% - Ênfase6 2 3 4 2 2" xfId="20181"/>
    <cellStyle name="40% - Ênfase6 2 3 4 2 2 2" xfId="20182"/>
    <cellStyle name="40% - Ênfase6 2 3 4 2 3" xfId="20183"/>
    <cellStyle name="40% - Ênfase6 2 3 4 2 4" xfId="20184"/>
    <cellStyle name="40% - Ênfase6 2 3 4 2 5" xfId="20185"/>
    <cellStyle name="40% - Ênfase6 2 3 4 2 6" xfId="20186"/>
    <cellStyle name="40% - Ênfase6 2 3 4 3" xfId="20187"/>
    <cellStyle name="40% - Ênfase6 2 3 4 3 2" xfId="20188"/>
    <cellStyle name="40% - Ênfase6 2 3 4 3 3" xfId="20189"/>
    <cellStyle name="40% - Ênfase6 2 3 4 4" xfId="20190"/>
    <cellStyle name="40% - Ênfase6 2 3 4 5" xfId="20191"/>
    <cellStyle name="40% - Ênfase6 2 3 4 6" xfId="20192"/>
    <cellStyle name="40% - Ênfase6 2 3 4 7" xfId="20193"/>
    <cellStyle name="40% - Ênfase6 2 3 4 8" xfId="20194"/>
    <cellStyle name="40% - Ênfase6 2 3 5" xfId="20195"/>
    <cellStyle name="40% - Ênfase6 2 3 5 2" xfId="20196"/>
    <cellStyle name="40% - Ênfase6 2 3 5 2 2" xfId="20197"/>
    <cellStyle name="40% - Ênfase6 2 3 5 3" xfId="20198"/>
    <cellStyle name="40% - Ênfase6 2 3 5 4" xfId="20199"/>
    <cellStyle name="40% - Ênfase6 2 3 5 5" xfId="20200"/>
    <cellStyle name="40% - Ênfase6 2 3 5 6" xfId="20201"/>
    <cellStyle name="40% - Ênfase6 2 3 6" xfId="20202"/>
    <cellStyle name="40% - Ênfase6 2 3 6 2" xfId="20203"/>
    <cellStyle name="40% - Ênfase6 2 3 6 3" xfId="20204"/>
    <cellStyle name="40% - Ênfase6 2 3 6 4" xfId="20205"/>
    <cellStyle name="40% - Ênfase6 2 3 7" xfId="20206"/>
    <cellStyle name="40% - Ênfase6 2 3 8" xfId="20207"/>
    <cellStyle name="40% - Ênfase6 2 3 9" xfId="20208"/>
    <cellStyle name="40% - Ênfase6 2 4" xfId="20209"/>
    <cellStyle name="40% - Ênfase6 2 4 10" xfId="20210"/>
    <cellStyle name="40% - Ênfase6 2 4 2" xfId="20211"/>
    <cellStyle name="40% - Ênfase6 2 4 2 2" xfId="20212"/>
    <cellStyle name="40% - Ênfase6 2 4 2 2 2" xfId="20213"/>
    <cellStyle name="40% - Ênfase6 2 4 2 2 2 2" xfId="20214"/>
    <cellStyle name="40% - Ênfase6 2 4 2 2 3" xfId="20215"/>
    <cellStyle name="40% - Ênfase6 2 4 2 2 4" xfId="20216"/>
    <cellStyle name="40% - Ênfase6 2 4 2 2 5" xfId="20217"/>
    <cellStyle name="40% - Ênfase6 2 4 2 2 6" xfId="20218"/>
    <cellStyle name="40% - Ênfase6 2 4 2 3" xfId="20219"/>
    <cellStyle name="40% - Ênfase6 2 4 2 3 2" xfId="20220"/>
    <cellStyle name="40% - Ênfase6 2 4 2 3 3" xfId="20221"/>
    <cellStyle name="40% - Ênfase6 2 4 2 4" xfId="20222"/>
    <cellStyle name="40% - Ênfase6 2 4 2 5" xfId="20223"/>
    <cellStyle name="40% - Ênfase6 2 4 2 6" xfId="20224"/>
    <cellStyle name="40% - Ênfase6 2 4 2 7" xfId="20225"/>
    <cellStyle name="40% - Ênfase6 2 4 2 8" xfId="20226"/>
    <cellStyle name="40% - Ênfase6 2 4 3" xfId="20227"/>
    <cellStyle name="40% - Ênfase6 2 4 3 2" xfId="20228"/>
    <cellStyle name="40% - Ênfase6 2 4 3 2 2" xfId="20229"/>
    <cellStyle name="40% - Ênfase6 2 4 3 3" xfId="20230"/>
    <cellStyle name="40% - Ênfase6 2 4 3 4" xfId="20231"/>
    <cellStyle name="40% - Ênfase6 2 4 3 5" xfId="20232"/>
    <cellStyle name="40% - Ênfase6 2 4 3 6" xfId="20233"/>
    <cellStyle name="40% - Ênfase6 2 4 4" xfId="20234"/>
    <cellStyle name="40% - Ênfase6 2 4 4 2" xfId="20235"/>
    <cellStyle name="40% - Ênfase6 2 4 4 3" xfId="20236"/>
    <cellStyle name="40% - Ênfase6 2 4 4 4" xfId="20237"/>
    <cellStyle name="40% - Ênfase6 2 4 5" xfId="20238"/>
    <cellStyle name="40% - Ênfase6 2 4 6" xfId="20239"/>
    <cellStyle name="40% - Ênfase6 2 4 7" xfId="20240"/>
    <cellStyle name="40% - Ênfase6 2 4 8" xfId="20241"/>
    <cellStyle name="40% - Ênfase6 2 4 9" xfId="20242"/>
    <cellStyle name="40% - Ênfase6 20" xfId="20243"/>
    <cellStyle name="40% - Ênfase6 20 2" xfId="20244"/>
    <cellStyle name="40% - Ênfase6 20 3" xfId="20245"/>
    <cellStyle name="40% - Ênfase6 20 4" xfId="20246"/>
    <cellStyle name="40% - Ênfase6 20 5" xfId="20247"/>
    <cellStyle name="40% - Ênfase6 20 6" xfId="20248"/>
    <cellStyle name="40% - Ênfase6 21" xfId="20249"/>
    <cellStyle name="40% - Ênfase6 22" xfId="20250"/>
    <cellStyle name="40% - Ênfase6 23" xfId="20251"/>
    <cellStyle name="40% - Ênfase6 24" xfId="20252"/>
    <cellStyle name="40% - Ênfase6 25" xfId="20253"/>
    <cellStyle name="40% - Ênfase6 26" xfId="20254"/>
    <cellStyle name="40% - Ênfase6 3" xfId="20255"/>
    <cellStyle name="40% - Ênfase6 3 2" xfId="20256"/>
    <cellStyle name="40% - Ênfase6 3 2 2" xfId="20257"/>
    <cellStyle name="40% - Ênfase6 3 2 2 10" xfId="20258"/>
    <cellStyle name="40% - Ênfase6 3 2 2 2" xfId="20259"/>
    <cellStyle name="40% - Ênfase6 3 2 2 2 2" xfId="20260"/>
    <cellStyle name="40% - Ênfase6 3 2 2 2 2 2" xfId="20261"/>
    <cellStyle name="40% - Ênfase6 3 2 2 2 2 2 2" xfId="20262"/>
    <cellStyle name="40% - Ênfase6 3 2 2 2 2 3" xfId="20263"/>
    <cellStyle name="40% - Ênfase6 3 2 2 2 2 4" xfId="20264"/>
    <cellStyle name="40% - Ênfase6 3 2 2 2 2 5" xfId="20265"/>
    <cellStyle name="40% - Ênfase6 3 2 2 2 2 6" xfId="20266"/>
    <cellStyle name="40% - Ênfase6 3 2 2 2 3" xfId="20267"/>
    <cellStyle name="40% - Ênfase6 3 2 2 2 3 2" xfId="20268"/>
    <cellStyle name="40% - Ênfase6 3 2 2 2 3 3" xfId="20269"/>
    <cellStyle name="40% - Ênfase6 3 2 2 2 4" xfId="20270"/>
    <cellStyle name="40% - Ênfase6 3 2 2 2 5" xfId="20271"/>
    <cellStyle name="40% - Ênfase6 3 2 2 2 6" xfId="20272"/>
    <cellStyle name="40% - Ênfase6 3 2 2 2 7" xfId="20273"/>
    <cellStyle name="40% - Ênfase6 3 2 2 2 8" xfId="20274"/>
    <cellStyle name="40% - Ênfase6 3 2 2 3" xfId="20275"/>
    <cellStyle name="40% - Ênfase6 3 2 2 3 2" xfId="20276"/>
    <cellStyle name="40% - Ênfase6 3 2 2 3 2 2" xfId="20277"/>
    <cellStyle name="40% - Ênfase6 3 2 2 3 3" xfId="20278"/>
    <cellStyle name="40% - Ênfase6 3 2 2 3 4" xfId="20279"/>
    <cellStyle name="40% - Ênfase6 3 2 2 3 5" xfId="20280"/>
    <cellStyle name="40% - Ênfase6 3 2 2 3 6" xfId="20281"/>
    <cellStyle name="40% - Ênfase6 3 2 2 4" xfId="20282"/>
    <cellStyle name="40% - Ênfase6 3 2 2 4 2" xfId="20283"/>
    <cellStyle name="40% - Ênfase6 3 2 2 4 3" xfId="20284"/>
    <cellStyle name="40% - Ênfase6 3 2 2 4 4" xfId="20285"/>
    <cellStyle name="40% - Ênfase6 3 2 2 5" xfId="20286"/>
    <cellStyle name="40% - Ênfase6 3 2 2 6" xfId="20287"/>
    <cellStyle name="40% - Ênfase6 3 2 2 7" xfId="20288"/>
    <cellStyle name="40% - Ênfase6 3 2 2 8" xfId="20289"/>
    <cellStyle name="40% - Ênfase6 3 2 2 9" xfId="20290"/>
    <cellStyle name="40% - Ênfase6 3 2 3" xfId="20291"/>
    <cellStyle name="40% - Ênfase6 3 2 4" xfId="20292"/>
    <cellStyle name="40% - Ênfase6 3 2 4 10" xfId="20293"/>
    <cellStyle name="40% - Ênfase6 3 2 4 2" xfId="20294"/>
    <cellStyle name="40% - Ênfase6 3 2 4 2 2" xfId="20295"/>
    <cellStyle name="40% - Ênfase6 3 2 4 2 2 2" xfId="20296"/>
    <cellStyle name="40% - Ênfase6 3 2 4 2 2 2 2" xfId="20297"/>
    <cellStyle name="40% - Ênfase6 3 2 4 2 2 3" xfId="20298"/>
    <cellStyle name="40% - Ênfase6 3 2 4 2 2 4" xfId="20299"/>
    <cellStyle name="40% - Ênfase6 3 2 4 2 2 5" xfId="20300"/>
    <cellStyle name="40% - Ênfase6 3 2 4 2 2 6" xfId="20301"/>
    <cellStyle name="40% - Ênfase6 3 2 4 2 3" xfId="20302"/>
    <cellStyle name="40% - Ênfase6 3 2 4 2 3 2" xfId="20303"/>
    <cellStyle name="40% - Ênfase6 3 2 4 2 3 3" xfId="20304"/>
    <cellStyle name="40% - Ênfase6 3 2 4 2 4" xfId="20305"/>
    <cellStyle name="40% - Ênfase6 3 2 4 2 5" xfId="20306"/>
    <cellStyle name="40% - Ênfase6 3 2 4 2 6" xfId="20307"/>
    <cellStyle name="40% - Ênfase6 3 2 4 2 7" xfId="20308"/>
    <cellStyle name="40% - Ênfase6 3 2 4 2 8" xfId="20309"/>
    <cellStyle name="40% - Ênfase6 3 2 4 3" xfId="20310"/>
    <cellStyle name="40% - Ênfase6 3 2 4 3 2" xfId="20311"/>
    <cellStyle name="40% - Ênfase6 3 2 4 3 2 2" xfId="20312"/>
    <cellStyle name="40% - Ênfase6 3 2 4 3 3" xfId="20313"/>
    <cellStyle name="40% - Ênfase6 3 2 4 3 4" xfId="20314"/>
    <cellStyle name="40% - Ênfase6 3 2 4 3 5" xfId="20315"/>
    <cellStyle name="40% - Ênfase6 3 2 4 3 6" xfId="20316"/>
    <cellStyle name="40% - Ênfase6 3 2 4 4" xfId="20317"/>
    <cellStyle name="40% - Ênfase6 3 2 4 4 2" xfId="20318"/>
    <cellStyle name="40% - Ênfase6 3 2 4 4 3" xfId="20319"/>
    <cellStyle name="40% - Ênfase6 3 2 4 4 4" xfId="20320"/>
    <cellStyle name="40% - Ênfase6 3 2 4 5" xfId="20321"/>
    <cellStyle name="40% - Ênfase6 3 2 4 6" xfId="20322"/>
    <cellStyle name="40% - Ênfase6 3 2 4 7" xfId="20323"/>
    <cellStyle name="40% - Ênfase6 3 2 4 8" xfId="20324"/>
    <cellStyle name="40% - Ênfase6 3 2 4 9" xfId="20325"/>
    <cellStyle name="40% - Ênfase6 3 2 5" xfId="20326"/>
    <cellStyle name="40% - Ênfase6 3 2 5 10" xfId="20327"/>
    <cellStyle name="40% - Ênfase6 3 2 5 2" xfId="20328"/>
    <cellStyle name="40% - Ênfase6 3 2 5 2 2" xfId="20329"/>
    <cellStyle name="40% - Ênfase6 3 2 5 2 2 2" xfId="20330"/>
    <cellStyle name="40% - Ênfase6 3 2 5 2 2 2 2" xfId="20331"/>
    <cellStyle name="40% - Ênfase6 3 2 5 2 2 3" xfId="20332"/>
    <cellStyle name="40% - Ênfase6 3 2 5 2 2 4" xfId="20333"/>
    <cellStyle name="40% - Ênfase6 3 2 5 2 2 5" xfId="20334"/>
    <cellStyle name="40% - Ênfase6 3 2 5 2 2 6" xfId="20335"/>
    <cellStyle name="40% - Ênfase6 3 2 5 2 3" xfId="20336"/>
    <cellStyle name="40% - Ênfase6 3 2 5 2 3 2" xfId="20337"/>
    <cellStyle name="40% - Ênfase6 3 2 5 2 3 3" xfId="20338"/>
    <cellStyle name="40% - Ênfase6 3 2 5 2 4" xfId="20339"/>
    <cellStyle name="40% - Ênfase6 3 2 5 2 5" xfId="20340"/>
    <cellStyle name="40% - Ênfase6 3 2 5 2 6" xfId="20341"/>
    <cellStyle name="40% - Ênfase6 3 2 5 2 7" xfId="20342"/>
    <cellStyle name="40% - Ênfase6 3 2 5 2 8" xfId="20343"/>
    <cellStyle name="40% - Ênfase6 3 2 5 3" xfId="20344"/>
    <cellStyle name="40% - Ênfase6 3 2 5 3 2" xfId="20345"/>
    <cellStyle name="40% - Ênfase6 3 2 5 3 2 2" xfId="20346"/>
    <cellStyle name="40% - Ênfase6 3 2 5 3 3" xfId="20347"/>
    <cellStyle name="40% - Ênfase6 3 2 5 3 4" xfId="20348"/>
    <cellStyle name="40% - Ênfase6 3 2 5 3 5" xfId="20349"/>
    <cellStyle name="40% - Ênfase6 3 2 5 3 6" xfId="20350"/>
    <cellStyle name="40% - Ênfase6 3 2 5 4" xfId="20351"/>
    <cellStyle name="40% - Ênfase6 3 2 5 4 2" xfId="20352"/>
    <cellStyle name="40% - Ênfase6 3 2 5 4 3" xfId="20353"/>
    <cellStyle name="40% - Ênfase6 3 2 5 4 4" xfId="20354"/>
    <cellStyle name="40% - Ênfase6 3 2 5 5" xfId="20355"/>
    <cellStyle name="40% - Ênfase6 3 2 5 6" xfId="20356"/>
    <cellStyle name="40% - Ênfase6 3 2 5 7" xfId="20357"/>
    <cellStyle name="40% - Ênfase6 3 2 5 8" xfId="20358"/>
    <cellStyle name="40% - Ênfase6 3 2 5 9" xfId="20359"/>
    <cellStyle name="40% - Ênfase6 3 2 6" xfId="20360"/>
    <cellStyle name="40% - Ênfase6 3 2 6 10" xfId="20361"/>
    <cellStyle name="40% - Ênfase6 3 2 6 2" xfId="20362"/>
    <cellStyle name="40% - Ênfase6 3 2 6 2 2" xfId="20363"/>
    <cellStyle name="40% - Ênfase6 3 2 6 2 2 2" xfId="20364"/>
    <cellStyle name="40% - Ênfase6 3 2 6 2 2 2 2" xfId="20365"/>
    <cellStyle name="40% - Ênfase6 3 2 6 2 2 3" xfId="20366"/>
    <cellStyle name="40% - Ênfase6 3 2 6 2 2 4" xfId="20367"/>
    <cellStyle name="40% - Ênfase6 3 2 6 2 2 5" xfId="20368"/>
    <cellStyle name="40% - Ênfase6 3 2 6 2 2 6" xfId="20369"/>
    <cellStyle name="40% - Ênfase6 3 2 6 2 3" xfId="20370"/>
    <cellStyle name="40% - Ênfase6 3 2 6 2 3 2" xfId="20371"/>
    <cellStyle name="40% - Ênfase6 3 2 6 2 3 3" xfId="20372"/>
    <cellStyle name="40% - Ênfase6 3 2 6 2 4" xfId="20373"/>
    <cellStyle name="40% - Ênfase6 3 2 6 2 5" xfId="20374"/>
    <cellStyle name="40% - Ênfase6 3 2 6 2 6" xfId="20375"/>
    <cellStyle name="40% - Ênfase6 3 2 6 2 7" xfId="20376"/>
    <cellStyle name="40% - Ênfase6 3 2 6 2 8" xfId="20377"/>
    <cellStyle name="40% - Ênfase6 3 2 6 3" xfId="20378"/>
    <cellStyle name="40% - Ênfase6 3 2 6 3 2" xfId="20379"/>
    <cellStyle name="40% - Ênfase6 3 2 6 3 2 2" xfId="20380"/>
    <cellStyle name="40% - Ênfase6 3 2 6 3 3" xfId="20381"/>
    <cellStyle name="40% - Ênfase6 3 2 6 3 4" xfId="20382"/>
    <cellStyle name="40% - Ênfase6 3 2 6 3 5" xfId="20383"/>
    <cellStyle name="40% - Ênfase6 3 2 6 3 6" xfId="20384"/>
    <cellStyle name="40% - Ênfase6 3 2 6 4" xfId="20385"/>
    <cellStyle name="40% - Ênfase6 3 2 6 4 2" xfId="20386"/>
    <cellStyle name="40% - Ênfase6 3 2 6 4 3" xfId="20387"/>
    <cellStyle name="40% - Ênfase6 3 2 6 4 4" xfId="20388"/>
    <cellStyle name="40% - Ênfase6 3 2 6 5" xfId="20389"/>
    <cellStyle name="40% - Ênfase6 3 2 6 6" xfId="20390"/>
    <cellStyle name="40% - Ênfase6 3 2 6 7" xfId="20391"/>
    <cellStyle name="40% - Ênfase6 3 2 6 8" xfId="20392"/>
    <cellStyle name="40% - Ênfase6 3 2 6 9" xfId="20393"/>
    <cellStyle name="40% - Ênfase6 3 3" xfId="20394"/>
    <cellStyle name="40% - Ênfase6 3 3 10" xfId="20395"/>
    <cellStyle name="40% - Ênfase6 3 3 11" xfId="20396"/>
    <cellStyle name="40% - Ênfase6 3 3 12" xfId="20397"/>
    <cellStyle name="40% - Ênfase6 3 3 2" xfId="20398"/>
    <cellStyle name="40% - Ênfase6 3 3 3" xfId="20399"/>
    <cellStyle name="40% - Ênfase6 3 3 3 2" xfId="20400"/>
    <cellStyle name="40% - Ênfase6 3 3 3 2 2" xfId="20401"/>
    <cellStyle name="40% - Ênfase6 3 3 3 2 2 2" xfId="20402"/>
    <cellStyle name="40% - Ênfase6 3 3 3 2 3" xfId="20403"/>
    <cellStyle name="40% - Ênfase6 3 3 3 2 4" xfId="20404"/>
    <cellStyle name="40% - Ênfase6 3 3 3 2 5" xfId="20405"/>
    <cellStyle name="40% - Ênfase6 3 3 3 2 6" xfId="20406"/>
    <cellStyle name="40% - Ênfase6 3 3 3 3" xfId="20407"/>
    <cellStyle name="40% - Ênfase6 3 3 3 3 2" xfId="20408"/>
    <cellStyle name="40% - Ênfase6 3 3 3 3 3" xfId="20409"/>
    <cellStyle name="40% - Ênfase6 3 3 3 3 4" xfId="20410"/>
    <cellStyle name="40% - Ênfase6 3 3 3 4" xfId="20411"/>
    <cellStyle name="40% - Ênfase6 3 3 3 5" xfId="20412"/>
    <cellStyle name="40% - Ênfase6 3 3 3 6" xfId="20413"/>
    <cellStyle name="40% - Ênfase6 3 3 3 7" xfId="20414"/>
    <cellStyle name="40% - Ênfase6 3 3 3 8" xfId="20415"/>
    <cellStyle name="40% - Ênfase6 3 3 3 9" xfId="20416"/>
    <cellStyle name="40% - Ênfase6 3 3 4" xfId="20417"/>
    <cellStyle name="40% - Ênfase6 3 3 4 2" xfId="20418"/>
    <cellStyle name="40% - Ênfase6 3 3 4 2 2" xfId="20419"/>
    <cellStyle name="40% - Ênfase6 3 3 4 2 2 2" xfId="20420"/>
    <cellStyle name="40% - Ênfase6 3 3 4 2 3" xfId="20421"/>
    <cellStyle name="40% - Ênfase6 3 3 4 2 4" xfId="20422"/>
    <cellStyle name="40% - Ênfase6 3 3 4 2 5" xfId="20423"/>
    <cellStyle name="40% - Ênfase6 3 3 4 2 6" xfId="20424"/>
    <cellStyle name="40% - Ênfase6 3 3 4 3" xfId="20425"/>
    <cellStyle name="40% - Ênfase6 3 3 4 3 2" xfId="20426"/>
    <cellStyle name="40% - Ênfase6 3 3 4 3 3" xfId="20427"/>
    <cellStyle name="40% - Ênfase6 3 3 4 4" xfId="20428"/>
    <cellStyle name="40% - Ênfase6 3 3 4 5" xfId="20429"/>
    <cellStyle name="40% - Ênfase6 3 3 4 6" xfId="20430"/>
    <cellStyle name="40% - Ênfase6 3 3 4 7" xfId="20431"/>
    <cellStyle name="40% - Ênfase6 3 3 4 8" xfId="20432"/>
    <cellStyle name="40% - Ênfase6 3 3 5" xfId="20433"/>
    <cellStyle name="40% - Ênfase6 3 3 5 2" xfId="20434"/>
    <cellStyle name="40% - Ênfase6 3 3 5 2 2" xfId="20435"/>
    <cellStyle name="40% - Ênfase6 3 3 5 3" xfId="20436"/>
    <cellStyle name="40% - Ênfase6 3 3 5 4" xfId="20437"/>
    <cellStyle name="40% - Ênfase6 3 3 5 5" xfId="20438"/>
    <cellStyle name="40% - Ênfase6 3 3 5 6" xfId="20439"/>
    <cellStyle name="40% - Ênfase6 3 3 6" xfId="20440"/>
    <cellStyle name="40% - Ênfase6 3 3 6 2" xfId="20441"/>
    <cellStyle name="40% - Ênfase6 3 3 6 3" xfId="20442"/>
    <cellStyle name="40% - Ênfase6 3 3 6 4" xfId="20443"/>
    <cellStyle name="40% - Ênfase6 3 3 7" xfId="20444"/>
    <cellStyle name="40% - Ênfase6 3 3 8" xfId="20445"/>
    <cellStyle name="40% - Ênfase6 3 3 9" xfId="20446"/>
    <cellStyle name="40% - Ênfase6 3 4" xfId="20447"/>
    <cellStyle name="40% - Ênfase6 3 4 10" xfId="20448"/>
    <cellStyle name="40% - Ênfase6 3 4 2" xfId="20449"/>
    <cellStyle name="40% - Ênfase6 3 4 2 2" xfId="20450"/>
    <cellStyle name="40% - Ênfase6 3 4 2 2 2" xfId="20451"/>
    <cellStyle name="40% - Ênfase6 3 4 2 2 2 2" xfId="20452"/>
    <cellStyle name="40% - Ênfase6 3 4 2 2 3" xfId="20453"/>
    <cellStyle name="40% - Ênfase6 3 4 2 2 4" xfId="20454"/>
    <cellStyle name="40% - Ênfase6 3 4 2 2 5" xfId="20455"/>
    <cellStyle name="40% - Ênfase6 3 4 2 2 6" xfId="20456"/>
    <cellStyle name="40% - Ênfase6 3 4 2 3" xfId="20457"/>
    <cellStyle name="40% - Ênfase6 3 4 2 3 2" xfId="20458"/>
    <cellStyle name="40% - Ênfase6 3 4 2 3 3" xfId="20459"/>
    <cellStyle name="40% - Ênfase6 3 4 2 4" xfId="20460"/>
    <cellStyle name="40% - Ênfase6 3 4 2 5" xfId="20461"/>
    <cellStyle name="40% - Ênfase6 3 4 2 6" xfId="20462"/>
    <cellStyle name="40% - Ênfase6 3 4 2 7" xfId="20463"/>
    <cellStyle name="40% - Ênfase6 3 4 2 8" xfId="20464"/>
    <cellStyle name="40% - Ênfase6 3 4 3" xfId="20465"/>
    <cellStyle name="40% - Ênfase6 3 4 3 2" xfId="20466"/>
    <cellStyle name="40% - Ênfase6 3 4 3 2 2" xfId="20467"/>
    <cellStyle name="40% - Ênfase6 3 4 3 3" xfId="20468"/>
    <cellStyle name="40% - Ênfase6 3 4 3 4" xfId="20469"/>
    <cellStyle name="40% - Ênfase6 3 4 3 5" xfId="20470"/>
    <cellStyle name="40% - Ênfase6 3 4 3 6" xfId="20471"/>
    <cellStyle name="40% - Ênfase6 3 4 4" xfId="20472"/>
    <cellStyle name="40% - Ênfase6 3 4 4 2" xfId="20473"/>
    <cellStyle name="40% - Ênfase6 3 4 4 3" xfId="20474"/>
    <cellStyle name="40% - Ênfase6 3 4 4 4" xfId="20475"/>
    <cellStyle name="40% - Ênfase6 3 4 5" xfId="20476"/>
    <cellStyle name="40% - Ênfase6 3 4 6" xfId="20477"/>
    <cellStyle name="40% - Ênfase6 3 4 7" xfId="20478"/>
    <cellStyle name="40% - Ênfase6 3 4 8" xfId="20479"/>
    <cellStyle name="40% - Ênfase6 3 4 9" xfId="20480"/>
    <cellStyle name="40% - Ênfase6 4" xfId="20481"/>
    <cellStyle name="40% - Ênfase6 4 2" xfId="20482"/>
    <cellStyle name="40% - Ênfase6 4 3" xfId="20483"/>
    <cellStyle name="40% - Ênfase6 4 3 10" xfId="20484"/>
    <cellStyle name="40% - Ênfase6 4 3 11" xfId="20485"/>
    <cellStyle name="40% - Ênfase6 4 3 12" xfId="20486"/>
    <cellStyle name="40% - Ênfase6 4 3 2" xfId="20487"/>
    <cellStyle name="40% - Ênfase6 4 3 3" xfId="20488"/>
    <cellStyle name="40% - Ênfase6 4 3 3 2" xfId="20489"/>
    <cellStyle name="40% - Ênfase6 4 3 3 2 2" xfId="20490"/>
    <cellStyle name="40% - Ênfase6 4 3 3 2 2 2" xfId="20491"/>
    <cellStyle name="40% - Ênfase6 4 3 3 2 3" xfId="20492"/>
    <cellStyle name="40% - Ênfase6 4 3 3 2 4" xfId="20493"/>
    <cellStyle name="40% - Ênfase6 4 3 3 2 5" xfId="20494"/>
    <cellStyle name="40% - Ênfase6 4 3 3 2 6" xfId="20495"/>
    <cellStyle name="40% - Ênfase6 4 3 3 3" xfId="20496"/>
    <cellStyle name="40% - Ênfase6 4 3 3 3 2" xfId="20497"/>
    <cellStyle name="40% - Ênfase6 4 3 3 3 3" xfId="20498"/>
    <cellStyle name="40% - Ênfase6 4 3 3 3 4" xfId="20499"/>
    <cellStyle name="40% - Ênfase6 4 3 3 4" xfId="20500"/>
    <cellStyle name="40% - Ênfase6 4 3 3 5" xfId="20501"/>
    <cellStyle name="40% - Ênfase6 4 3 3 6" xfId="20502"/>
    <cellStyle name="40% - Ênfase6 4 3 3 7" xfId="20503"/>
    <cellStyle name="40% - Ênfase6 4 3 3 8" xfId="20504"/>
    <cellStyle name="40% - Ênfase6 4 3 3 9" xfId="20505"/>
    <cellStyle name="40% - Ênfase6 4 3 4" xfId="20506"/>
    <cellStyle name="40% - Ênfase6 4 3 4 2" xfId="20507"/>
    <cellStyle name="40% - Ênfase6 4 3 4 2 2" xfId="20508"/>
    <cellStyle name="40% - Ênfase6 4 3 4 2 2 2" xfId="20509"/>
    <cellStyle name="40% - Ênfase6 4 3 4 2 3" xfId="20510"/>
    <cellStyle name="40% - Ênfase6 4 3 4 2 4" xfId="20511"/>
    <cellStyle name="40% - Ênfase6 4 3 4 2 5" xfId="20512"/>
    <cellStyle name="40% - Ênfase6 4 3 4 2 6" xfId="20513"/>
    <cellStyle name="40% - Ênfase6 4 3 4 3" xfId="20514"/>
    <cellStyle name="40% - Ênfase6 4 3 4 3 2" xfId="20515"/>
    <cellStyle name="40% - Ênfase6 4 3 4 3 3" xfId="20516"/>
    <cellStyle name="40% - Ênfase6 4 3 4 4" xfId="20517"/>
    <cellStyle name="40% - Ênfase6 4 3 4 5" xfId="20518"/>
    <cellStyle name="40% - Ênfase6 4 3 4 6" xfId="20519"/>
    <cellStyle name="40% - Ênfase6 4 3 4 7" xfId="20520"/>
    <cellStyle name="40% - Ênfase6 4 3 4 8" xfId="20521"/>
    <cellStyle name="40% - Ênfase6 4 3 5" xfId="20522"/>
    <cellStyle name="40% - Ênfase6 4 3 5 2" xfId="20523"/>
    <cellStyle name="40% - Ênfase6 4 3 5 2 2" xfId="20524"/>
    <cellStyle name="40% - Ênfase6 4 3 5 3" xfId="20525"/>
    <cellStyle name="40% - Ênfase6 4 3 5 4" xfId="20526"/>
    <cellStyle name="40% - Ênfase6 4 3 5 5" xfId="20527"/>
    <cellStyle name="40% - Ênfase6 4 3 5 6" xfId="20528"/>
    <cellStyle name="40% - Ênfase6 4 3 6" xfId="20529"/>
    <cellStyle name="40% - Ênfase6 4 3 6 2" xfId="20530"/>
    <cellStyle name="40% - Ênfase6 4 3 6 3" xfId="20531"/>
    <cellStyle name="40% - Ênfase6 4 3 6 4" xfId="20532"/>
    <cellStyle name="40% - Ênfase6 4 3 7" xfId="20533"/>
    <cellStyle name="40% - Ênfase6 4 3 8" xfId="20534"/>
    <cellStyle name="40% - Ênfase6 4 3 9" xfId="20535"/>
    <cellStyle name="40% - Ênfase6 4 4" xfId="20536"/>
    <cellStyle name="40% - Ênfase6 4 4 10" xfId="20537"/>
    <cellStyle name="40% - Ênfase6 4 4 2" xfId="20538"/>
    <cellStyle name="40% - Ênfase6 4 4 2 2" xfId="20539"/>
    <cellStyle name="40% - Ênfase6 4 4 2 2 2" xfId="20540"/>
    <cellStyle name="40% - Ênfase6 4 4 2 2 2 2" xfId="20541"/>
    <cellStyle name="40% - Ênfase6 4 4 2 2 3" xfId="20542"/>
    <cellStyle name="40% - Ênfase6 4 4 2 2 4" xfId="20543"/>
    <cellStyle name="40% - Ênfase6 4 4 2 2 5" xfId="20544"/>
    <cellStyle name="40% - Ênfase6 4 4 2 2 6" xfId="20545"/>
    <cellStyle name="40% - Ênfase6 4 4 2 3" xfId="20546"/>
    <cellStyle name="40% - Ênfase6 4 4 2 3 2" xfId="20547"/>
    <cellStyle name="40% - Ênfase6 4 4 2 3 3" xfId="20548"/>
    <cellStyle name="40% - Ênfase6 4 4 2 4" xfId="20549"/>
    <cellStyle name="40% - Ênfase6 4 4 2 5" xfId="20550"/>
    <cellStyle name="40% - Ênfase6 4 4 2 6" xfId="20551"/>
    <cellStyle name="40% - Ênfase6 4 4 2 7" xfId="20552"/>
    <cellStyle name="40% - Ênfase6 4 4 2 8" xfId="20553"/>
    <cellStyle name="40% - Ênfase6 4 4 3" xfId="20554"/>
    <cellStyle name="40% - Ênfase6 4 4 3 2" xfId="20555"/>
    <cellStyle name="40% - Ênfase6 4 4 3 2 2" xfId="20556"/>
    <cellStyle name="40% - Ênfase6 4 4 3 3" xfId="20557"/>
    <cellStyle name="40% - Ênfase6 4 4 3 4" xfId="20558"/>
    <cellStyle name="40% - Ênfase6 4 4 3 5" xfId="20559"/>
    <cellStyle name="40% - Ênfase6 4 4 3 6" xfId="20560"/>
    <cellStyle name="40% - Ênfase6 4 4 4" xfId="20561"/>
    <cellStyle name="40% - Ênfase6 4 4 4 2" xfId="20562"/>
    <cellStyle name="40% - Ênfase6 4 4 4 3" xfId="20563"/>
    <cellStyle name="40% - Ênfase6 4 4 4 4" xfId="20564"/>
    <cellStyle name="40% - Ênfase6 4 4 5" xfId="20565"/>
    <cellStyle name="40% - Ênfase6 4 4 6" xfId="20566"/>
    <cellStyle name="40% - Ênfase6 4 4 7" xfId="20567"/>
    <cellStyle name="40% - Ênfase6 4 4 8" xfId="20568"/>
    <cellStyle name="40% - Ênfase6 4 4 9" xfId="20569"/>
    <cellStyle name="40% - Ênfase6 5" xfId="20570"/>
    <cellStyle name="40% - Ênfase6 5 2" xfId="20571"/>
    <cellStyle name="40% - Ênfase6 5 3" xfId="20572"/>
    <cellStyle name="40% - Ênfase6 5 3 10" xfId="20573"/>
    <cellStyle name="40% - Ênfase6 5 3 11" xfId="20574"/>
    <cellStyle name="40% - Ênfase6 5 3 12" xfId="20575"/>
    <cellStyle name="40% - Ênfase6 5 3 2" xfId="20576"/>
    <cellStyle name="40% - Ênfase6 5 3 3" xfId="20577"/>
    <cellStyle name="40% - Ênfase6 5 3 3 2" xfId="20578"/>
    <cellStyle name="40% - Ênfase6 5 3 3 2 2" xfId="20579"/>
    <cellStyle name="40% - Ênfase6 5 3 3 2 2 2" xfId="20580"/>
    <cellStyle name="40% - Ênfase6 5 3 3 2 3" xfId="20581"/>
    <cellStyle name="40% - Ênfase6 5 3 3 2 4" xfId="20582"/>
    <cellStyle name="40% - Ênfase6 5 3 3 2 5" xfId="20583"/>
    <cellStyle name="40% - Ênfase6 5 3 3 2 6" xfId="20584"/>
    <cellStyle name="40% - Ênfase6 5 3 3 3" xfId="20585"/>
    <cellStyle name="40% - Ênfase6 5 3 3 3 2" xfId="20586"/>
    <cellStyle name="40% - Ênfase6 5 3 3 3 3" xfId="20587"/>
    <cellStyle name="40% - Ênfase6 5 3 3 3 4" xfId="20588"/>
    <cellStyle name="40% - Ênfase6 5 3 3 4" xfId="20589"/>
    <cellStyle name="40% - Ênfase6 5 3 3 5" xfId="20590"/>
    <cellStyle name="40% - Ênfase6 5 3 3 6" xfId="20591"/>
    <cellStyle name="40% - Ênfase6 5 3 3 7" xfId="20592"/>
    <cellStyle name="40% - Ênfase6 5 3 3 8" xfId="20593"/>
    <cellStyle name="40% - Ênfase6 5 3 3 9" xfId="20594"/>
    <cellStyle name="40% - Ênfase6 5 3 4" xfId="20595"/>
    <cellStyle name="40% - Ênfase6 5 3 4 2" xfId="20596"/>
    <cellStyle name="40% - Ênfase6 5 3 4 2 2" xfId="20597"/>
    <cellStyle name="40% - Ênfase6 5 3 4 2 2 2" xfId="20598"/>
    <cellStyle name="40% - Ênfase6 5 3 4 2 3" xfId="20599"/>
    <cellStyle name="40% - Ênfase6 5 3 4 2 4" xfId="20600"/>
    <cellStyle name="40% - Ênfase6 5 3 4 2 5" xfId="20601"/>
    <cellStyle name="40% - Ênfase6 5 3 4 2 6" xfId="20602"/>
    <cellStyle name="40% - Ênfase6 5 3 4 3" xfId="20603"/>
    <cellStyle name="40% - Ênfase6 5 3 4 3 2" xfId="20604"/>
    <cellStyle name="40% - Ênfase6 5 3 4 3 3" xfId="20605"/>
    <cellStyle name="40% - Ênfase6 5 3 4 4" xfId="20606"/>
    <cellStyle name="40% - Ênfase6 5 3 4 5" xfId="20607"/>
    <cellStyle name="40% - Ênfase6 5 3 4 6" xfId="20608"/>
    <cellStyle name="40% - Ênfase6 5 3 4 7" xfId="20609"/>
    <cellStyle name="40% - Ênfase6 5 3 4 8" xfId="20610"/>
    <cellStyle name="40% - Ênfase6 5 3 5" xfId="20611"/>
    <cellStyle name="40% - Ênfase6 5 3 5 2" xfId="20612"/>
    <cellStyle name="40% - Ênfase6 5 3 5 2 2" xfId="20613"/>
    <cellStyle name="40% - Ênfase6 5 3 5 3" xfId="20614"/>
    <cellStyle name="40% - Ênfase6 5 3 5 4" xfId="20615"/>
    <cellStyle name="40% - Ênfase6 5 3 5 5" xfId="20616"/>
    <cellStyle name="40% - Ênfase6 5 3 5 6" xfId="20617"/>
    <cellStyle name="40% - Ênfase6 5 3 6" xfId="20618"/>
    <cellStyle name="40% - Ênfase6 5 3 6 2" xfId="20619"/>
    <cellStyle name="40% - Ênfase6 5 3 6 3" xfId="20620"/>
    <cellStyle name="40% - Ênfase6 5 3 6 4" xfId="20621"/>
    <cellStyle name="40% - Ênfase6 5 3 7" xfId="20622"/>
    <cellStyle name="40% - Ênfase6 5 3 8" xfId="20623"/>
    <cellStyle name="40% - Ênfase6 5 3 9" xfId="20624"/>
    <cellStyle name="40% - Ênfase6 5 4" xfId="20625"/>
    <cellStyle name="40% - Ênfase6 5 4 10" xfId="20626"/>
    <cellStyle name="40% - Ênfase6 5 4 2" xfId="20627"/>
    <cellStyle name="40% - Ênfase6 5 4 2 2" xfId="20628"/>
    <cellStyle name="40% - Ênfase6 5 4 2 2 2" xfId="20629"/>
    <cellStyle name="40% - Ênfase6 5 4 2 2 2 2" xfId="20630"/>
    <cellStyle name="40% - Ênfase6 5 4 2 2 3" xfId="20631"/>
    <cellStyle name="40% - Ênfase6 5 4 2 2 4" xfId="20632"/>
    <cellStyle name="40% - Ênfase6 5 4 2 2 5" xfId="20633"/>
    <cellStyle name="40% - Ênfase6 5 4 2 2 6" xfId="20634"/>
    <cellStyle name="40% - Ênfase6 5 4 2 3" xfId="20635"/>
    <cellStyle name="40% - Ênfase6 5 4 2 3 2" xfId="20636"/>
    <cellStyle name="40% - Ênfase6 5 4 2 3 3" xfId="20637"/>
    <cellStyle name="40% - Ênfase6 5 4 2 4" xfId="20638"/>
    <cellStyle name="40% - Ênfase6 5 4 2 5" xfId="20639"/>
    <cellStyle name="40% - Ênfase6 5 4 2 6" xfId="20640"/>
    <cellStyle name="40% - Ênfase6 5 4 2 7" xfId="20641"/>
    <cellStyle name="40% - Ênfase6 5 4 2 8" xfId="20642"/>
    <cellStyle name="40% - Ênfase6 5 4 3" xfId="20643"/>
    <cellStyle name="40% - Ênfase6 5 4 3 2" xfId="20644"/>
    <cellStyle name="40% - Ênfase6 5 4 3 2 2" xfId="20645"/>
    <cellStyle name="40% - Ênfase6 5 4 3 3" xfId="20646"/>
    <cellStyle name="40% - Ênfase6 5 4 3 4" xfId="20647"/>
    <cellStyle name="40% - Ênfase6 5 4 3 5" xfId="20648"/>
    <cellStyle name="40% - Ênfase6 5 4 3 6" xfId="20649"/>
    <cellStyle name="40% - Ênfase6 5 4 4" xfId="20650"/>
    <cellStyle name="40% - Ênfase6 5 4 4 2" xfId="20651"/>
    <cellStyle name="40% - Ênfase6 5 4 4 3" xfId="20652"/>
    <cellStyle name="40% - Ênfase6 5 4 4 4" xfId="20653"/>
    <cellStyle name="40% - Ênfase6 5 4 5" xfId="20654"/>
    <cellStyle name="40% - Ênfase6 5 4 6" xfId="20655"/>
    <cellStyle name="40% - Ênfase6 5 4 7" xfId="20656"/>
    <cellStyle name="40% - Ênfase6 5 4 8" xfId="20657"/>
    <cellStyle name="40% - Ênfase6 5 4 9" xfId="20658"/>
    <cellStyle name="40% - Ênfase6 6" xfId="20659"/>
    <cellStyle name="40% - Ênfase6 6 2" xfId="20660"/>
    <cellStyle name="40% - Ênfase6 6 3" xfId="20661"/>
    <cellStyle name="40% - Ênfase6 6 3 10" xfId="20662"/>
    <cellStyle name="40% - Ênfase6 6 3 11" xfId="20663"/>
    <cellStyle name="40% - Ênfase6 6 3 12" xfId="20664"/>
    <cellStyle name="40% - Ênfase6 6 3 2" xfId="20665"/>
    <cellStyle name="40% - Ênfase6 6 3 3" xfId="20666"/>
    <cellStyle name="40% - Ênfase6 6 3 3 2" xfId="20667"/>
    <cellStyle name="40% - Ênfase6 6 3 3 2 2" xfId="20668"/>
    <cellStyle name="40% - Ênfase6 6 3 3 2 2 2" xfId="20669"/>
    <cellStyle name="40% - Ênfase6 6 3 3 2 3" xfId="20670"/>
    <cellStyle name="40% - Ênfase6 6 3 3 2 4" xfId="20671"/>
    <cellStyle name="40% - Ênfase6 6 3 3 2 5" xfId="20672"/>
    <cellStyle name="40% - Ênfase6 6 3 3 2 6" xfId="20673"/>
    <cellStyle name="40% - Ênfase6 6 3 3 3" xfId="20674"/>
    <cellStyle name="40% - Ênfase6 6 3 3 3 2" xfId="20675"/>
    <cellStyle name="40% - Ênfase6 6 3 3 3 3" xfId="20676"/>
    <cellStyle name="40% - Ênfase6 6 3 3 3 4" xfId="20677"/>
    <cellStyle name="40% - Ênfase6 6 3 3 4" xfId="20678"/>
    <cellStyle name="40% - Ênfase6 6 3 3 5" xfId="20679"/>
    <cellStyle name="40% - Ênfase6 6 3 3 6" xfId="20680"/>
    <cellStyle name="40% - Ênfase6 6 3 3 7" xfId="20681"/>
    <cellStyle name="40% - Ênfase6 6 3 3 8" xfId="20682"/>
    <cellStyle name="40% - Ênfase6 6 3 3 9" xfId="20683"/>
    <cellStyle name="40% - Ênfase6 6 3 4" xfId="20684"/>
    <cellStyle name="40% - Ênfase6 6 3 4 2" xfId="20685"/>
    <cellStyle name="40% - Ênfase6 6 3 4 2 2" xfId="20686"/>
    <cellStyle name="40% - Ênfase6 6 3 4 2 2 2" xfId="20687"/>
    <cellStyle name="40% - Ênfase6 6 3 4 2 3" xfId="20688"/>
    <cellStyle name="40% - Ênfase6 6 3 4 2 4" xfId="20689"/>
    <cellStyle name="40% - Ênfase6 6 3 4 2 5" xfId="20690"/>
    <cellStyle name="40% - Ênfase6 6 3 4 2 6" xfId="20691"/>
    <cellStyle name="40% - Ênfase6 6 3 4 3" xfId="20692"/>
    <cellStyle name="40% - Ênfase6 6 3 4 3 2" xfId="20693"/>
    <cellStyle name="40% - Ênfase6 6 3 4 3 3" xfId="20694"/>
    <cellStyle name="40% - Ênfase6 6 3 4 4" xfId="20695"/>
    <cellStyle name="40% - Ênfase6 6 3 4 5" xfId="20696"/>
    <cellStyle name="40% - Ênfase6 6 3 4 6" xfId="20697"/>
    <cellStyle name="40% - Ênfase6 6 3 4 7" xfId="20698"/>
    <cellStyle name="40% - Ênfase6 6 3 4 8" xfId="20699"/>
    <cellStyle name="40% - Ênfase6 6 3 5" xfId="20700"/>
    <cellStyle name="40% - Ênfase6 6 3 5 2" xfId="20701"/>
    <cellStyle name="40% - Ênfase6 6 3 5 2 2" xfId="20702"/>
    <cellStyle name="40% - Ênfase6 6 3 5 3" xfId="20703"/>
    <cellStyle name="40% - Ênfase6 6 3 5 4" xfId="20704"/>
    <cellStyle name="40% - Ênfase6 6 3 5 5" xfId="20705"/>
    <cellStyle name="40% - Ênfase6 6 3 5 6" xfId="20706"/>
    <cellStyle name="40% - Ênfase6 6 3 6" xfId="20707"/>
    <cellStyle name="40% - Ênfase6 6 3 6 2" xfId="20708"/>
    <cellStyle name="40% - Ênfase6 6 3 6 3" xfId="20709"/>
    <cellStyle name="40% - Ênfase6 6 3 6 4" xfId="20710"/>
    <cellStyle name="40% - Ênfase6 6 3 7" xfId="20711"/>
    <cellStyle name="40% - Ênfase6 6 3 8" xfId="20712"/>
    <cellStyle name="40% - Ênfase6 6 3 9" xfId="20713"/>
    <cellStyle name="40% - Ênfase6 6 4" xfId="20714"/>
    <cellStyle name="40% - Ênfase6 6 4 10" xfId="20715"/>
    <cellStyle name="40% - Ênfase6 6 4 2" xfId="20716"/>
    <cellStyle name="40% - Ênfase6 6 4 2 2" xfId="20717"/>
    <cellStyle name="40% - Ênfase6 6 4 2 2 2" xfId="20718"/>
    <cellStyle name="40% - Ênfase6 6 4 2 2 2 2" xfId="20719"/>
    <cellStyle name="40% - Ênfase6 6 4 2 2 3" xfId="20720"/>
    <cellStyle name="40% - Ênfase6 6 4 2 2 4" xfId="20721"/>
    <cellStyle name="40% - Ênfase6 6 4 2 2 5" xfId="20722"/>
    <cellStyle name="40% - Ênfase6 6 4 2 2 6" xfId="20723"/>
    <cellStyle name="40% - Ênfase6 6 4 2 3" xfId="20724"/>
    <cellStyle name="40% - Ênfase6 6 4 2 3 2" xfId="20725"/>
    <cellStyle name="40% - Ênfase6 6 4 2 3 3" xfId="20726"/>
    <cellStyle name="40% - Ênfase6 6 4 2 4" xfId="20727"/>
    <cellStyle name="40% - Ênfase6 6 4 2 5" xfId="20728"/>
    <cellStyle name="40% - Ênfase6 6 4 2 6" xfId="20729"/>
    <cellStyle name="40% - Ênfase6 6 4 2 7" xfId="20730"/>
    <cellStyle name="40% - Ênfase6 6 4 2 8" xfId="20731"/>
    <cellStyle name="40% - Ênfase6 6 4 3" xfId="20732"/>
    <cellStyle name="40% - Ênfase6 6 4 3 2" xfId="20733"/>
    <cellStyle name="40% - Ênfase6 6 4 3 2 2" xfId="20734"/>
    <cellStyle name="40% - Ênfase6 6 4 3 3" xfId="20735"/>
    <cellStyle name="40% - Ênfase6 6 4 3 4" xfId="20736"/>
    <cellStyle name="40% - Ênfase6 6 4 3 5" xfId="20737"/>
    <cellStyle name="40% - Ênfase6 6 4 3 6" xfId="20738"/>
    <cellStyle name="40% - Ênfase6 6 4 4" xfId="20739"/>
    <cellStyle name="40% - Ênfase6 6 4 4 2" xfId="20740"/>
    <cellStyle name="40% - Ênfase6 6 4 4 3" xfId="20741"/>
    <cellStyle name="40% - Ênfase6 6 4 4 4" xfId="20742"/>
    <cellStyle name="40% - Ênfase6 6 4 5" xfId="20743"/>
    <cellStyle name="40% - Ênfase6 6 4 6" xfId="20744"/>
    <cellStyle name="40% - Ênfase6 6 4 7" xfId="20745"/>
    <cellStyle name="40% - Ênfase6 6 4 8" xfId="20746"/>
    <cellStyle name="40% - Ênfase6 6 4 9" xfId="20747"/>
    <cellStyle name="40% - Ênfase6 7" xfId="20748"/>
    <cellStyle name="40% - Ênfase6 7 2" xfId="20749"/>
    <cellStyle name="40% - Ênfase6 7 3" xfId="20750"/>
    <cellStyle name="40% - Ênfase6 7 3 10" xfId="20751"/>
    <cellStyle name="40% - Ênfase6 7 3 11" xfId="20752"/>
    <cellStyle name="40% - Ênfase6 7 3 12" xfId="20753"/>
    <cellStyle name="40% - Ênfase6 7 3 2" xfId="20754"/>
    <cellStyle name="40% - Ênfase6 7 3 3" xfId="20755"/>
    <cellStyle name="40% - Ênfase6 7 3 3 2" xfId="20756"/>
    <cellStyle name="40% - Ênfase6 7 3 3 2 2" xfId="20757"/>
    <cellStyle name="40% - Ênfase6 7 3 3 2 2 2" xfId="20758"/>
    <cellStyle name="40% - Ênfase6 7 3 3 2 3" xfId="20759"/>
    <cellStyle name="40% - Ênfase6 7 3 3 2 4" xfId="20760"/>
    <cellStyle name="40% - Ênfase6 7 3 3 2 5" xfId="20761"/>
    <cellStyle name="40% - Ênfase6 7 3 3 2 6" xfId="20762"/>
    <cellStyle name="40% - Ênfase6 7 3 3 3" xfId="20763"/>
    <cellStyle name="40% - Ênfase6 7 3 3 3 2" xfId="20764"/>
    <cellStyle name="40% - Ênfase6 7 3 3 3 3" xfId="20765"/>
    <cellStyle name="40% - Ênfase6 7 3 3 3 4" xfId="20766"/>
    <cellStyle name="40% - Ênfase6 7 3 3 4" xfId="20767"/>
    <cellStyle name="40% - Ênfase6 7 3 3 5" xfId="20768"/>
    <cellStyle name="40% - Ênfase6 7 3 3 6" xfId="20769"/>
    <cellStyle name="40% - Ênfase6 7 3 3 7" xfId="20770"/>
    <cellStyle name="40% - Ênfase6 7 3 3 8" xfId="20771"/>
    <cellStyle name="40% - Ênfase6 7 3 3 9" xfId="20772"/>
    <cellStyle name="40% - Ênfase6 7 3 4" xfId="20773"/>
    <cellStyle name="40% - Ênfase6 7 3 4 2" xfId="20774"/>
    <cellStyle name="40% - Ênfase6 7 3 4 2 2" xfId="20775"/>
    <cellStyle name="40% - Ênfase6 7 3 4 2 2 2" xfId="20776"/>
    <cellStyle name="40% - Ênfase6 7 3 4 2 3" xfId="20777"/>
    <cellStyle name="40% - Ênfase6 7 3 4 2 4" xfId="20778"/>
    <cellStyle name="40% - Ênfase6 7 3 4 2 5" xfId="20779"/>
    <cellStyle name="40% - Ênfase6 7 3 4 2 6" xfId="20780"/>
    <cellStyle name="40% - Ênfase6 7 3 4 3" xfId="20781"/>
    <cellStyle name="40% - Ênfase6 7 3 4 3 2" xfId="20782"/>
    <cellStyle name="40% - Ênfase6 7 3 4 3 3" xfId="20783"/>
    <cellStyle name="40% - Ênfase6 7 3 4 4" xfId="20784"/>
    <cellStyle name="40% - Ênfase6 7 3 4 5" xfId="20785"/>
    <cellStyle name="40% - Ênfase6 7 3 4 6" xfId="20786"/>
    <cellStyle name="40% - Ênfase6 7 3 4 7" xfId="20787"/>
    <cellStyle name="40% - Ênfase6 7 3 4 8" xfId="20788"/>
    <cellStyle name="40% - Ênfase6 7 3 5" xfId="20789"/>
    <cellStyle name="40% - Ênfase6 7 3 5 2" xfId="20790"/>
    <cellStyle name="40% - Ênfase6 7 3 5 2 2" xfId="20791"/>
    <cellStyle name="40% - Ênfase6 7 3 5 3" xfId="20792"/>
    <cellStyle name="40% - Ênfase6 7 3 5 4" xfId="20793"/>
    <cellStyle name="40% - Ênfase6 7 3 5 5" xfId="20794"/>
    <cellStyle name="40% - Ênfase6 7 3 5 6" xfId="20795"/>
    <cellStyle name="40% - Ênfase6 7 3 6" xfId="20796"/>
    <cellStyle name="40% - Ênfase6 7 3 6 2" xfId="20797"/>
    <cellStyle name="40% - Ênfase6 7 3 6 3" xfId="20798"/>
    <cellStyle name="40% - Ênfase6 7 3 6 4" xfId="20799"/>
    <cellStyle name="40% - Ênfase6 7 3 7" xfId="20800"/>
    <cellStyle name="40% - Ênfase6 7 3 8" xfId="20801"/>
    <cellStyle name="40% - Ênfase6 7 3 9" xfId="20802"/>
    <cellStyle name="40% - Ênfase6 7 4" xfId="20803"/>
    <cellStyle name="40% - Ênfase6 7 4 10" xfId="20804"/>
    <cellStyle name="40% - Ênfase6 7 4 2" xfId="20805"/>
    <cellStyle name="40% - Ênfase6 7 4 2 2" xfId="20806"/>
    <cellStyle name="40% - Ênfase6 7 4 2 2 2" xfId="20807"/>
    <cellStyle name="40% - Ênfase6 7 4 2 2 2 2" xfId="20808"/>
    <cellStyle name="40% - Ênfase6 7 4 2 2 3" xfId="20809"/>
    <cellStyle name="40% - Ênfase6 7 4 2 2 4" xfId="20810"/>
    <cellStyle name="40% - Ênfase6 7 4 2 2 5" xfId="20811"/>
    <cellStyle name="40% - Ênfase6 7 4 2 2 6" xfId="20812"/>
    <cellStyle name="40% - Ênfase6 7 4 2 3" xfId="20813"/>
    <cellStyle name="40% - Ênfase6 7 4 2 3 2" xfId="20814"/>
    <cellStyle name="40% - Ênfase6 7 4 2 3 3" xfId="20815"/>
    <cellStyle name="40% - Ênfase6 7 4 2 4" xfId="20816"/>
    <cellStyle name="40% - Ênfase6 7 4 2 5" xfId="20817"/>
    <cellStyle name="40% - Ênfase6 7 4 2 6" xfId="20818"/>
    <cellStyle name="40% - Ênfase6 7 4 2 7" xfId="20819"/>
    <cellStyle name="40% - Ênfase6 7 4 2 8" xfId="20820"/>
    <cellStyle name="40% - Ênfase6 7 4 3" xfId="20821"/>
    <cellStyle name="40% - Ênfase6 7 4 3 2" xfId="20822"/>
    <cellStyle name="40% - Ênfase6 7 4 3 2 2" xfId="20823"/>
    <cellStyle name="40% - Ênfase6 7 4 3 3" xfId="20824"/>
    <cellStyle name="40% - Ênfase6 7 4 3 4" xfId="20825"/>
    <cellStyle name="40% - Ênfase6 7 4 3 5" xfId="20826"/>
    <cellStyle name="40% - Ênfase6 7 4 3 6" xfId="20827"/>
    <cellStyle name="40% - Ênfase6 7 4 4" xfId="20828"/>
    <cellStyle name="40% - Ênfase6 7 4 4 2" xfId="20829"/>
    <cellStyle name="40% - Ênfase6 7 4 4 3" xfId="20830"/>
    <cellStyle name="40% - Ênfase6 7 4 4 4" xfId="20831"/>
    <cellStyle name="40% - Ênfase6 7 4 5" xfId="20832"/>
    <cellStyle name="40% - Ênfase6 7 4 6" xfId="20833"/>
    <cellStyle name="40% - Ênfase6 7 4 7" xfId="20834"/>
    <cellStyle name="40% - Ênfase6 7 4 8" xfId="20835"/>
    <cellStyle name="40% - Ênfase6 7 4 9" xfId="20836"/>
    <cellStyle name="40% - Ênfase6 8" xfId="20837"/>
    <cellStyle name="40% - Ênfase6 8 2" xfId="20838"/>
    <cellStyle name="40% - Ênfase6 8 3" xfId="20839"/>
    <cellStyle name="40% - Ênfase6 8 3 10" xfId="20840"/>
    <cellStyle name="40% - Ênfase6 8 3 11" xfId="20841"/>
    <cellStyle name="40% - Ênfase6 8 3 12" xfId="20842"/>
    <cellStyle name="40% - Ênfase6 8 3 2" xfId="20843"/>
    <cellStyle name="40% - Ênfase6 8 3 3" xfId="20844"/>
    <cellStyle name="40% - Ênfase6 8 3 3 2" xfId="20845"/>
    <cellStyle name="40% - Ênfase6 8 3 3 2 2" xfId="20846"/>
    <cellStyle name="40% - Ênfase6 8 3 3 2 2 2" xfId="20847"/>
    <cellStyle name="40% - Ênfase6 8 3 3 2 3" xfId="20848"/>
    <cellStyle name="40% - Ênfase6 8 3 3 2 4" xfId="20849"/>
    <cellStyle name="40% - Ênfase6 8 3 3 2 5" xfId="20850"/>
    <cellStyle name="40% - Ênfase6 8 3 3 2 6" xfId="20851"/>
    <cellStyle name="40% - Ênfase6 8 3 3 3" xfId="20852"/>
    <cellStyle name="40% - Ênfase6 8 3 3 3 2" xfId="20853"/>
    <cellStyle name="40% - Ênfase6 8 3 3 3 3" xfId="20854"/>
    <cellStyle name="40% - Ênfase6 8 3 3 3 4" xfId="20855"/>
    <cellStyle name="40% - Ênfase6 8 3 3 4" xfId="20856"/>
    <cellStyle name="40% - Ênfase6 8 3 3 5" xfId="20857"/>
    <cellStyle name="40% - Ênfase6 8 3 3 6" xfId="20858"/>
    <cellStyle name="40% - Ênfase6 8 3 3 7" xfId="20859"/>
    <cellStyle name="40% - Ênfase6 8 3 3 8" xfId="20860"/>
    <cellStyle name="40% - Ênfase6 8 3 3 9" xfId="20861"/>
    <cellStyle name="40% - Ênfase6 8 3 4" xfId="20862"/>
    <cellStyle name="40% - Ênfase6 8 3 4 2" xfId="20863"/>
    <cellStyle name="40% - Ênfase6 8 3 4 2 2" xfId="20864"/>
    <cellStyle name="40% - Ênfase6 8 3 4 2 2 2" xfId="20865"/>
    <cellStyle name="40% - Ênfase6 8 3 4 2 3" xfId="20866"/>
    <cellStyle name="40% - Ênfase6 8 3 4 2 4" xfId="20867"/>
    <cellStyle name="40% - Ênfase6 8 3 4 2 5" xfId="20868"/>
    <cellStyle name="40% - Ênfase6 8 3 4 2 6" xfId="20869"/>
    <cellStyle name="40% - Ênfase6 8 3 4 3" xfId="20870"/>
    <cellStyle name="40% - Ênfase6 8 3 4 3 2" xfId="20871"/>
    <cellStyle name="40% - Ênfase6 8 3 4 3 3" xfId="20872"/>
    <cellStyle name="40% - Ênfase6 8 3 4 4" xfId="20873"/>
    <cellStyle name="40% - Ênfase6 8 3 4 5" xfId="20874"/>
    <cellStyle name="40% - Ênfase6 8 3 4 6" xfId="20875"/>
    <cellStyle name="40% - Ênfase6 8 3 4 7" xfId="20876"/>
    <cellStyle name="40% - Ênfase6 8 3 4 8" xfId="20877"/>
    <cellStyle name="40% - Ênfase6 8 3 5" xfId="20878"/>
    <cellStyle name="40% - Ênfase6 8 3 5 2" xfId="20879"/>
    <cellStyle name="40% - Ênfase6 8 3 5 2 2" xfId="20880"/>
    <cellStyle name="40% - Ênfase6 8 3 5 3" xfId="20881"/>
    <cellStyle name="40% - Ênfase6 8 3 5 4" xfId="20882"/>
    <cellStyle name="40% - Ênfase6 8 3 5 5" xfId="20883"/>
    <cellStyle name="40% - Ênfase6 8 3 5 6" xfId="20884"/>
    <cellStyle name="40% - Ênfase6 8 3 6" xfId="20885"/>
    <cellStyle name="40% - Ênfase6 8 3 6 2" xfId="20886"/>
    <cellStyle name="40% - Ênfase6 8 3 6 3" xfId="20887"/>
    <cellStyle name="40% - Ênfase6 8 3 6 4" xfId="20888"/>
    <cellStyle name="40% - Ênfase6 8 3 7" xfId="20889"/>
    <cellStyle name="40% - Ênfase6 8 3 8" xfId="20890"/>
    <cellStyle name="40% - Ênfase6 8 3 9" xfId="20891"/>
    <cellStyle name="40% - Ênfase6 8 4" xfId="20892"/>
    <cellStyle name="40% - Ênfase6 8 4 10" xfId="20893"/>
    <cellStyle name="40% - Ênfase6 8 4 2" xfId="20894"/>
    <cellStyle name="40% - Ênfase6 8 4 2 2" xfId="20895"/>
    <cellStyle name="40% - Ênfase6 8 4 2 2 2" xfId="20896"/>
    <cellStyle name="40% - Ênfase6 8 4 2 2 2 2" xfId="20897"/>
    <cellStyle name="40% - Ênfase6 8 4 2 2 3" xfId="20898"/>
    <cellStyle name="40% - Ênfase6 8 4 2 2 4" xfId="20899"/>
    <cellStyle name="40% - Ênfase6 8 4 2 2 5" xfId="20900"/>
    <cellStyle name="40% - Ênfase6 8 4 2 2 6" xfId="20901"/>
    <cellStyle name="40% - Ênfase6 8 4 2 3" xfId="20902"/>
    <cellStyle name="40% - Ênfase6 8 4 2 3 2" xfId="20903"/>
    <cellStyle name="40% - Ênfase6 8 4 2 3 3" xfId="20904"/>
    <cellStyle name="40% - Ênfase6 8 4 2 4" xfId="20905"/>
    <cellStyle name="40% - Ênfase6 8 4 2 5" xfId="20906"/>
    <cellStyle name="40% - Ênfase6 8 4 2 6" xfId="20907"/>
    <cellStyle name="40% - Ênfase6 8 4 2 7" xfId="20908"/>
    <cellStyle name="40% - Ênfase6 8 4 2 8" xfId="20909"/>
    <cellStyle name="40% - Ênfase6 8 4 3" xfId="20910"/>
    <cellStyle name="40% - Ênfase6 8 4 3 2" xfId="20911"/>
    <cellStyle name="40% - Ênfase6 8 4 3 2 2" xfId="20912"/>
    <cellStyle name="40% - Ênfase6 8 4 3 3" xfId="20913"/>
    <cellStyle name="40% - Ênfase6 8 4 3 4" xfId="20914"/>
    <cellStyle name="40% - Ênfase6 8 4 3 5" xfId="20915"/>
    <cellStyle name="40% - Ênfase6 8 4 3 6" xfId="20916"/>
    <cellStyle name="40% - Ênfase6 8 4 4" xfId="20917"/>
    <cellStyle name="40% - Ênfase6 8 4 4 2" xfId="20918"/>
    <cellStyle name="40% - Ênfase6 8 4 4 3" xfId="20919"/>
    <cellStyle name="40% - Ênfase6 8 4 4 4" xfId="20920"/>
    <cellStyle name="40% - Ênfase6 8 4 5" xfId="20921"/>
    <cellStyle name="40% - Ênfase6 8 4 6" xfId="20922"/>
    <cellStyle name="40% - Ênfase6 8 4 7" xfId="20923"/>
    <cellStyle name="40% - Ênfase6 8 4 8" xfId="20924"/>
    <cellStyle name="40% - Ênfase6 8 4 9" xfId="20925"/>
    <cellStyle name="40% - Ênfase6 9" xfId="20926"/>
    <cellStyle name="40% - Ênfase6 9 2" xfId="20927"/>
    <cellStyle name="40% - Ênfase6 9 3" xfId="20928"/>
    <cellStyle name="40% - Ênfase6 9 3 10" xfId="20929"/>
    <cellStyle name="40% - Ênfase6 9 3 11" xfId="20930"/>
    <cellStyle name="40% - Ênfase6 9 3 12" xfId="20931"/>
    <cellStyle name="40% - Ênfase6 9 3 2" xfId="20932"/>
    <cellStyle name="40% - Ênfase6 9 3 3" xfId="20933"/>
    <cellStyle name="40% - Ênfase6 9 3 3 2" xfId="20934"/>
    <cellStyle name="40% - Ênfase6 9 3 3 2 2" xfId="20935"/>
    <cellStyle name="40% - Ênfase6 9 3 3 2 2 2" xfId="20936"/>
    <cellStyle name="40% - Ênfase6 9 3 3 2 3" xfId="20937"/>
    <cellStyle name="40% - Ênfase6 9 3 3 2 4" xfId="20938"/>
    <cellStyle name="40% - Ênfase6 9 3 3 2 5" xfId="20939"/>
    <cellStyle name="40% - Ênfase6 9 3 3 2 6" xfId="20940"/>
    <cellStyle name="40% - Ênfase6 9 3 3 3" xfId="20941"/>
    <cellStyle name="40% - Ênfase6 9 3 3 3 2" xfId="20942"/>
    <cellStyle name="40% - Ênfase6 9 3 3 3 3" xfId="20943"/>
    <cellStyle name="40% - Ênfase6 9 3 3 3 4" xfId="20944"/>
    <cellStyle name="40% - Ênfase6 9 3 3 4" xfId="20945"/>
    <cellStyle name="40% - Ênfase6 9 3 3 5" xfId="20946"/>
    <cellStyle name="40% - Ênfase6 9 3 3 6" xfId="20947"/>
    <cellStyle name="40% - Ênfase6 9 3 3 7" xfId="20948"/>
    <cellStyle name="40% - Ênfase6 9 3 3 8" xfId="20949"/>
    <cellStyle name="40% - Ênfase6 9 3 3 9" xfId="20950"/>
    <cellStyle name="40% - Ênfase6 9 3 4" xfId="20951"/>
    <cellStyle name="40% - Ênfase6 9 3 4 2" xfId="20952"/>
    <cellStyle name="40% - Ênfase6 9 3 4 2 2" xfId="20953"/>
    <cellStyle name="40% - Ênfase6 9 3 4 2 2 2" xfId="20954"/>
    <cellStyle name="40% - Ênfase6 9 3 4 2 3" xfId="20955"/>
    <cellStyle name="40% - Ênfase6 9 3 4 2 4" xfId="20956"/>
    <cellStyle name="40% - Ênfase6 9 3 4 2 5" xfId="20957"/>
    <cellStyle name="40% - Ênfase6 9 3 4 2 6" xfId="20958"/>
    <cellStyle name="40% - Ênfase6 9 3 4 3" xfId="20959"/>
    <cellStyle name="40% - Ênfase6 9 3 4 3 2" xfId="20960"/>
    <cellStyle name="40% - Ênfase6 9 3 4 3 3" xfId="20961"/>
    <cellStyle name="40% - Ênfase6 9 3 4 4" xfId="20962"/>
    <cellStyle name="40% - Ênfase6 9 3 4 5" xfId="20963"/>
    <cellStyle name="40% - Ênfase6 9 3 4 6" xfId="20964"/>
    <cellStyle name="40% - Ênfase6 9 3 4 7" xfId="20965"/>
    <cellStyle name="40% - Ênfase6 9 3 4 8" xfId="20966"/>
    <cellStyle name="40% - Ênfase6 9 3 5" xfId="20967"/>
    <cellStyle name="40% - Ênfase6 9 3 5 2" xfId="20968"/>
    <cellStyle name="40% - Ênfase6 9 3 5 2 2" xfId="20969"/>
    <cellStyle name="40% - Ênfase6 9 3 5 3" xfId="20970"/>
    <cellStyle name="40% - Ênfase6 9 3 5 4" xfId="20971"/>
    <cellStyle name="40% - Ênfase6 9 3 5 5" xfId="20972"/>
    <cellStyle name="40% - Ênfase6 9 3 5 6" xfId="20973"/>
    <cellStyle name="40% - Ênfase6 9 3 6" xfId="20974"/>
    <cellStyle name="40% - Ênfase6 9 3 6 2" xfId="20975"/>
    <cellStyle name="40% - Ênfase6 9 3 6 3" xfId="20976"/>
    <cellStyle name="40% - Ênfase6 9 3 6 4" xfId="20977"/>
    <cellStyle name="40% - Ênfase6 9 3 7" xfId="20978"/>
    <cellStyle name="40% - Ênfase6 9 3 8" xfId="20979"/>
    <cellStyle name="40% - Ênfase6 9 3 9" xfId="20980"/>
    <cellStyle name="40% - Ênfase6 9 4" xfId="20981"/>
    <cellStyle name="40% - Ênfase6 9 4 10" xfId="20982"/>
    <cellStyle name="40% - Ênfase6 9 4 2" xfId="20983"/>
    <cellStyle name="40% - Ênfase6 9 4 2 2" xfId="20984"/>
    <cellStyle name="40% - Ênfase6 9 4 2 2 2" xfId="20985"/>
    <cellStyle name="40% - Ênfase6 9 4 2 2 2 2" xfId="20986"/>
    <cellStyle name="40% - Ênfase6 9 4 2 2 3" xfId="20987"/>
    <cellStyle name="40% - Ênfase6 9 4 2 2 4" xfId="20988"/>
    <cellStyle name="40% - Ênfase6 9 4 2 2 5" xfId="20989"/>
    <cellStyle name="40% - Ênfase6 9 4 2 2 6" xfId="20990"/>
    <cellStyle name="40% - Ênfase6 9 4 2 3" xfId="20991"/>
    <cellStyle name="40% - Ênfase6 9 4 2 3 2" xfId="20992"/>
    <cellStyle name="40% - Ênfase6 9 4 2 3 3" xfId="20993"/>
    <cellStyle name="40% - Ênfase6 9 4 2 4" xfId="20994"/>
    <cellStyle name="40% - Ênfase6 9 4 2 5" xfId="20995"/>
    <cellStyle name="40% - Ênfase6 9 4 2 6" xfId="20996"/>
    <cellStyle name="40% - Ênfase6 9 4 2 7" xfId="20997"/>
    <cellStyle name="40% - Ênfase6 9 4 2 8" xfId="20998"/>
    <cellStyle name="40% - Ênfase6 9 4 3" xfId="20999"/>
    <cellStyle name="40% - Ênfase6 9 4 3 2" xfId="21000"/>
    <cellStyle name="40% - Ênfase6 9 4 3 2 2" xfId="21001"/>
    <cellStyle name="40% - Ênfase6 9 4 3 3" xfId="21002"/>
    <cellStyle name="40% - Ênfase6 9 4 3 4" xfId="21003"/>
    <cellStyle name="40% - Ênfase6 9 4 3 5" xfId="21004"/>
    <cellStyle name="40% - Ênfase6 9 4 3 6" xfId="21005"/>
    <cellStyle name="40% - Ênfase6 9 4 4" xfId="21006"/>
    <cellStyle name="40% - Ênfase6 9 4 4 2" xfId="21007"/>
    <cellStyle name="40% - Ênfase6 9 4 4 3" xfId="21008"/>
    <cellStyle name="40% - Ênfase6 9 4 4 4" xfId="21009"/>
    <cellStyle name="40% - Ênfase6 9 4 5" xfId="21010"/>
    <cellStyle name="40% - Ênfase6 9 4 6" xfId="21011"/>
    <cellStyle name="40% - Ênfase6 9 4 7" xfId="21012"/>
    <cellStyle name="40% - Ênfase6 9 4 8" xfId="21013"/>
    <cellStyle name="40% - Ênfase6 9 4 9" xfId="21014"/>
    <cellStyle name="60% - Accent1" xfId="21015"/>
    <cellStyle name="60% - Accent2" xfId="21016"/>
    <cellStyle name="60% - Accent3" xfId="21017"/>
    <cellStyle name="60% - Accent4" xfId="21018"/>
    <cellStyle name="60% - Accent5" xfId="21019"/>
    <cellStyle name="60% - Accent6" xfId="21020"/>
    <cellStyle name="60% - Ênfase1 10 2" xfId="21021"/>
    <cellStyle name="60% - Ênfase1 11 2" xfId="21022"/>
    <cellStyle name="60% - Ênfase1 12 2" xfId="21023"/>
    <cellStyle name="60% - Ênfase1 13 2" xfId="21024"/>
    <cellStyle name="60% - Ênfase1 14 2" xfId="21025"/>
    <cellStyle name="60% - Ênfase1 15 2" xfId="21026"/>
    <cellStyle name="60% - Ênfase1 16 2" xfId="21027"/>
    <cellStyle name="60% - Ênfase1 17 2" xfId="21028"/>
    <cellStyle name="60% - Ênfase1 2" xfId="21029"/>
    <cellStyle name="60% - Ênfase1 2 2" xfId="21030"/>
    <cellStyle name="60% - Ênfase1 2 2 2" xfId="21031"/>
    <cellStyle name="60% - Ênfase1 2 2 3" xfId="21032"/>
    <cellStyle name="60% - Ênfase1 3" xfId="21033"/>
    <cellStyle name="60% - Ênfase1 3 2" xfId="21034"/>
    <cellStyle name="60% - Ênfase1 3 2 2" xfId="21035"/>
    <cellStyle name="60% - Ênfase1 3 2 3" xfId="21036"/>
    <cellStyle name="60% - Ênfase1 4" xfId="21037"/>
    <cellStyle name="60% - Ênfase1 4 2" xfId="21038"/>
    <cellStyle name="60% - Ênfase1 5" xfId="21039"/>
    <cellStyle name="60% - Ênfase1 5 2" xfId="21040"/>
    <cellStyle name="60% - Ênfase1 6" xfId="21041"/>
    <cellStyle name="60% - Ênfase1 6 2" xfId="21042"/>
    <cellStyle name="60% - Ênfase1 7" xfId="21043"/>
    <cellStyle name="60% - Ênfase1 7 2" xfId="21044"/>
    <cellStyle name="60% - Ênfase1 8 2" xfId="21045"/>
    <cellStyle name="60% - Ênfase1 9 2" xfId="21046"/>
    <cellStyle name="60% - Ênfase2 10 2" xfId="21047"/>
    <cellStyle name="60% - Ênfase2 11 2" xfId="21048"/>
    <cellStyle name="60% - Ênfase2 12 2" xfId="21049"/>
    <cellStyle name="60% - Ênfase2 13 2" xfId="21050"/>
    <cellStyle name="60% - Ênfase2 14 2" xfId="21051"/>
    <cellStyle name="60% - Ênfase2 15 2" xfId="21052"/>
    <cellStyle name="60% - Ênfase2 16 2" xfId="21053"/>
    <cellStyle name="60% - Ênfase2 17 2" xfId="21054"/>
    <cellStyle name="60% - Ênfase2 2" xfId="21055"/>
    <cellStyle name="60% - Ênfase2 2 2" xfId="21056"/>
    <cellStyle name="60% - Ênfase2 2 2 2" xfId="21057"/>
    <cellStyle name="60% - Ênfase2 2 2 3" xfId="21058"/>
    <cellStyle name="60% - Ênfase2 3" xfId="21059"/>
    <cellStyle name="60% - Ênfase2 3 2" xfId="21060"/>
    <cellStyle name="60% - Ênfase2 3 2 2" xfId="21061"/>
    <cellStyle name="60% - Ênfase2 3 2 3" xfId="21062"/>
    <cellStyle name="60% - Ênfase2 4" xfId="21063"/>
    <cellStyle name="60% - Ênfase2 4 2" xfId="21064"/>
    <cellStyle name="60% - Ênfase2 5" xfId="21065"/>
    <cellStyle name="60% - Ênfase2 5 2" xfId="21066"/>
    <cellStyle name="60% - Ênfase2 6" xfId="21067"/>
    <cellStyle name="60% - Ênfase2 6 2" xfId="21068"/>
    <cellStyle name="60% - Ênfase2 7" xfId="21069"/>
    <cellStyle name="60% - Ênfase2 7 2" xfId="21070"/>
    <cellStyle name="60% - Ênfase2 8 2" xfId="21071"/>
    <cellStyle name="60% - Ênfase2 9 2" xfId="21072"/>
    <cellStyle name="60% - Ênfase3 10 2" xfId="21073"/>
    <cellStyle name="60% - Ênfase3 11 2" xfId="21074"/>
    <cellStyle name="60% - Ênfase3 12 2" xfId="21075"/>
    <cellStyle name="60% - Ênfase3 13 2" xfId="21076"/>
    <cellStyle name="60% - Ênfase3 14 2" xfId="21077"/>
    <cellStyle name="60% - Ênfase3 15 2" xfId="21078"/>
    <cellStyle name="60% - Ênfase3 16 2" xfId="21079"/>
    <cellStyle name="60% - Ênfase3 17 2" xfId="21080"/>
    <cellStyle name="60% - Ênfase3 2" xfId="21081"/>
    <cellStyle name="60% - Ênfase3 2 2" xfId="21082"/>
    <cellStyle name="60% - Ênfase3 2 2 2" xfId="21083"/>
    <cellStyle name="60% - Ênfase3 2 2 3" xfId="21084"/>
    <cellStyle name="60% - Ênfase3 3" xfId="21085"/>
    <cellStyle name="60% - Ênfase3 3 2" xfId="21086"/>
    <cellStyle name="60% - Ênfase3 3 2 2" xfId="21087"/>
    <cellStyle name="60% - Ênfase3 3 2 3" xfId="21088"/>
    <cellStyle name="60% - Ênfase3 4" xfId="21089"/>
    <cellStyle name="60% - Ênfase3 4 2" xfId="21090"/>
    <cellStyle name="60% - Ênfase3 5" xfId="21091"/>
    <cellStyle name="60% - Ênfase3 5 2" xfId="21092"/>
    <cellStyle name="60% - Ênfase3 6" xfId="21093"/>
    <cellStyle name="60% - Ênfase3 6 2" xfId="21094"/>
    <cellStyle name="60% - Ênfase3 7" xfId="21095"/>
    <cellStyle name="60% - Ênfase3 7 2" xfId="21096"/>
    <cellStyle name="60% - Ênfase3 8 2" xfId="21097"/>
    <cellStyle name="60% - Ênfase3 9 2" xfId="21098"/>
    <cellStyle name="60% - Ênfase4 10 2" xfId="21099"/>
    <cellStyle name="60% - Ênfase4 11 2" xfId="21100"/>
    <cellStyle name="60% - Ênfase4 12 2" xfId="21101"/>
    <cellStyle name="60% - Ênfase4 13 2" xfId="21102"/>
    <cellStyle name="60% - Ênfase4 14 2" xfId="21103"/>
    <cellStyle name="60% - Ênfase4 15 2" xfId="21104"/>
    <cellStyle name="60% - Ênfase4 16 2" xfId="21105"/>
    <cellStyle name="60% - Ênfase4 17 2" xfId="21106"/>
    <cellStyle name="60% - Ênfase4 2" xfId="21107"/>
    <cellStyle name="60% - Ênfase4 2 2" xfId="21108"/>
    <cellStyle name="60% - Ênfase4 2 2 2" xfId="21109"/>
    <cellStyle name="60% - Ênfase4 2 2 3" xfId="21110"/>
    <cellStyle name="60% - Ênfase4 3" xfId="21111"/>
    <cellStyle name="60% - Ênfase4 3 2" xfId="21112"/>
    <cellStyle name="60% - Ênfase4 3 2 2" xfId="21113"/>
    <cellStyle name="60% - Ênfase4 3 2 3" xfId="21114"/>
    <cellStyle name="60% - Ênfase4 4" xfId="21115"/>
    <cellStyle name="60% - Ênfase4 4 2" xfId="21116"/>
    <cellStyle name="60% - Ênfase4 5" xfId="21117"/>
    <cellStyle name="60% - Ênfase4 5 2" xfId="21118"/>
    <cellStyle name="60% - Ênfase4 6" xfId="21119"/>
    <cellStyle name="60% - Ênfase4 6 2" xfId="21120"/>
    <cellStyle name="60% - Ênfase4 7" xfId="21121"/>
    <cellStyle name="60% - Ênfase4 7 2" xfId="21122"/>
    <cellStyle name="60% - Ênfase4 8 2" xfId="21123"/>
    <cellStyle name="60% - Ênfase4 9 2" xfId="21124"/>
    <cellStyle name="60% - Ênfase5 10 2" xfId="21125"/>
    <cellStyle name="60% - Ênfase5 11 2" xfId="21126"/>
    <cellStyle name="60% - Ênfase5 12 2" xfId="21127"/>
    <cellStyle name="60% - Ênfase5 13 2" xfId="21128"/>
    <cellStyle name="60% - Ênfase5 14 2" xfId="21129"/>
    <cellStyle name="60% - Ênfase5 15 2" xfId="21130"/>
    <cellStyle name="60% - Ênfase5 16 2" xfId="21131"/>
    <cellStyle name="60% - Ênfase5 17 2" xfId="21132"/>
    <cellStyle name="60% - Ênfase5 2" xfId="21133"/>
    <cellStyle name="60% - Ênfase5 2 2" xfId="21134"/>
    <cellStyle name="60% - Ênfase5 2 2 2" xfId="21135"/>
    <cellStyle name="60% - Ênfase5 2 2 3" xfId="21136"/>
    <cellStyle name="60% - Ênfase5 3" xfId="21137"/>
    <cellStyle name="60% - Ênfase5 3 2" xfId="21138"/>
    <cellStyle name="60% - Ênfase5 3 2 2" xfId="21139"/>
    <cellStyle name="60% - Ênfase5 3 2 3" xfId="21140"/>
    <cellStyle name="60% - Ênfase5 4" xfId="21141"/>
    <cellStyle name="60% - Ênfase5 4 2" xfId="21142"/>
    <cellStyle name="60% - Ênfase5 5" xfId="21143"/>
    <cellStyle name="60% - Ênfase5 5 2" xfId="21144"/>
    <cellStyle name="60% - Ênfase5 6" xfId="21145"/>
    <cellStyle name="60% - Ênfase5 6 2" xfId="21146"/>
    <cellStyle name="60% - Ênfase5 7" xfId="21147"/>
    <cellStyle name="60% - Ênfase5 7 2" xfId="21148"/>
    <cellStyle name="60% - Ênfase5 8 2" xfId="21149"/>
    <cellStyle name="60% - Ênfase5 9 2" xfId="21150"/>
    <cellStyle name="60% - Ênfase6 10 2" xfId="21151"/>
    <cellStyle name="60% - Ênfase6 11 2" xfId="21152"/>
    <cellStyle name="60% - Ênfase6 12 2" xfId="21153"/>
    <cellStyle name="60% - Ênfase6 13 2" xfId="21154"/>
    <cellStyle name="60% - Ênfase6 14 2" xfId="21155"/>
    <cellStyle name="60% - Ênfase6 15 2" xfId="21156"/>
    <cellStyle name="60% - Ênfase6 16 2" xfId="21157"/>
    <cellStyle name="60% - Ênfase6 17 2" xfId="21158"/>
    <cellStyle name="60% - Ênfase6 2" xfId="21159"/>
    <cellStyle name="60% - Ênfase6 2 2" xfId="21160"/>
    <cellStyle name="60% - Ênfase6 2 2 2" xfId="21161"/>
    <cellStyle name="60% - Ênfase6 2 2 3" xfId="21162"/>
    <cellStyle name="60% - Ênfase6 3" xfId="21163"/>
    <cellStyle name="60% - Ênfase6 3 2" xfId="21164"/>
    <cellStyle name="60% - Ênfase6 3 2 2" xfId="21165"/>
    <cellStyle name="60% - Ênfase6 3 2 3" xfId="21166"/>
    <cellStyle name="60% - Ênfase6 4" xfId="21167"/>
    <cellStyle name="60% - Ênfase6 4 2" xfId="21168"/>
    <cellStyle name="60% - Ênfase6 5" xfId="21169"/>
    <cellStyle name="60% - Ênfase6 5 2" xfId="21170"/>
    <cellStyle name="60% - Ênfase6 6" xfId="21171"/>
    <cellStyle name="60% - Ênfase6 6 2" xfId="21172"/>
    <cellStyle name="60% - Ênfase6 7" xfId="21173"/>
    <cellStyle name="60% - Ênfase6 7 2" xfId="21174"/>
    <cellStyle name="60% - Ênfase6 8 2" xfId="21175"/>
    <cellStyle name="60% - Ênfase6 9 2" xfId="21176"/>
    <cellStyle name="Accent1" xfId="21177"/>
    <cellStyle name="Accent1 - 20%" xfId="21178"/>
    <cellStyle name="Accent1 - 40%" xfId="21179"/>
    <cellStyle name="Accent1 - 60%" xfId="21180"/>
    <cellStyle name="Accent2" xfId="21181"/>
    <cellStyle name="Accent2 - 20%" xfId="21182"/>
    <cellStyle name="Accent2 - 40%" xfId="21183"/>
    <cellStyle name="Accent2 - 60%" xfId="21184"/>
    <cellStyle name="Accent3" xfId="21185"/>
    <cellStyle name="Accent3 - 20%" xfId="21186"/>
    <cellStyle name="Accent3 - 40%" xfId="21187"/>
    <cellStyle name="Accent3 - 60%" xfId="21188"/>
    <cellStyle name="Accent4" xfId="21189"/>
    <cellStyle name="Accent4 - 20%" xfId="21190"/>
    <cellStyle name="Accent4 - 40%" xfId="21191"/>
    <cellStyle name="Accent4 - 60%" xfId="21192"/>
    <cellStyle name="Accent5" xfId="21193"/>
    <cellStyle name="Accent5 - 20%" xfId="21194"/>
    <cellStyle name="Accent5 - 40%" xfId="21195"/>
    <cellStyle name="Accent5 - 60%" xfId="21196"/>
    <cellStyle name="Accent6" xfId="21197"/>
    <cellStyle name="Accent6 - 20%" xfId="21198"/>
    <cellStyle name="Accent6 - 40%" xfId="21199"/>
    <cellStyle name="Accent6 - 60%" xfId="21200"/>
    <cellStyle name="Bad" xfId="21201"/>
    <cellStyle name="Bom 10 2" xfId="21202"/>
    <cellStyle name="Bom 11 2" xfId="21203"/>
    <cellStyle name="Bom 12 2" xfId="21204"/>
    <cellStyle name="Bom 13 2" xfId="21205"/>
    <cellStyle name="Bom 14 2" xfId="21206"/>
    <cellStyle name="Bom 15 2" xfId="21207"/>
    <cellStyle name="Bom 16 2" xfId="21208"/>
    <cellStyle name="Bom 17 2" xfId="21209"/>
    <cellStyle name="Bom 2" xfId="21210"/>
    <cellStyle name="Bom 2 2" xfId="21211"/>
    <cellStyle name="Bom 2 2 2" xfId="21212"/>
    <cellStyle name="Bom 2 2 3" xfId="21213"/>
    <cellStyle name="Bom 3" xfId="21214"/>
    <cellStyle name="Bom 3 2" xfId="21215"/>
    <cellStyle name="Bom 3 2 2" xfId="21216"/>
    <cellStyle name="Bom 3 2 3" xfId="21217"/>
    <cellStyle name="Bom 4" xfId="21218"/>
    <cellStyle name="Bom 4 2" xfId="21219"/>
    <cellStyle name="Bom 5" xfId="21220"/>
    <cellStyle name="Bom 5 2" xfId="21221"/>
    <cellStyle name="Bom 6" xfId="21222"/>
    <cellStyle name="Bom 6 2" xfId="21223"/>
    <cellStyle name="Bom 7" xfId="21224"/>
    <cellStyle name="Bom 7 2" xfId="21225"/>
    <cellStyle name="Bom 8 2" xfId="21226"/>
    <cellStyle name="Bom 9 2" xfId="21227"/>
    <cellStyle name="Cabeçalho 1" xfId="21228"/>
    <cellStyle name="Cabeçalho 1 10" xfId="21229"/>
    <cellStyle name="Cabeçalho 1 10 2" xfId="21230"/>
    <cellStyle name="Cabeçalho 1 100" xfId="21231"/>
    <cellStyle name="Cabeçalho 1 100 2" xfId="21232"/>
    <cellStyle name="Cabeçalho 1 101" xfId="21233"/>
    <cellStyle name="Cabeçalho 1 101 2" xfId="21234"/>
    <cellStyle name="Cabeçalho 1 102" xfId="21235"/>
    <cellStyle name="Cabeçalho 1 102 2" xfId="21236"/>
    <cellStyle name="Cabeçalho 1 103" xfId="21237"/>
    <cellStyle name="Cabeçalho 1 103 2" xfId="21238"/>
    <cellStyle name="Cabeçalho 1 104" xfId="21239"/>
    <cellStyle name="Cabeçalho 1 104 2" xfId="21240"/>
    <cellStyle name="Cabeçalho 1 105" xfId="21241"/>
    <cellStyle name="Cabeçalho 1 105 2" xfId="21242"/>
    <cellStyle name="Cabeçalho 1 106" xfId="21243"/>
    <cellStyle name="Cabeçalho 1 106 2" xfId="21244"/>
    <cellStyle name="Cabeçalho 1 107" xfId="21245"/>
    <cellStyle name="Cabeçalho 1 107 2" xfId="21246"/>
    <cellStyle name="Cabeçalho 1 108" xfId="21247"/>
    <cellStyle name="Cabeçalho 1 108 2" xfId="21248"/>
    <cellStyle name="Cabeçalho 1 109" xfId="21249"/>
    <cellStyle name="Cabeçalho 1 109 2" xfId="21250"/>
    <cellStyle name="Cabeçalho 1 11" xfId="21251"/>
    <cellStyle name="Cabeçalho 1 11 2" xfId="21252"/>
    <cellStyle name="Cabeçalho 1 110" xfId="21253"/>
    <cellStyle name="Cabeçalho 1 110 2" xfId="21254"/>
    <cellStyle name="Cabeçalho 1 111" xfId="21255"/>
    <cellStyle name="Cabeçalho 1 111 2" xfId="21256"/>
    <cellStyle name="Cabeçalho 1 112" xfId="21257"/>
    <cellStyle name="Cabeçalho 1 112 2" xfId="21258"/>
    <cellStyle name="Cabeçalho 1 113" xfId="21259"/>
    <cellStyle name="Cabeçalho 1 113 2" xfId="21260"/>
    <cellStyle name="Cabeçalho 1 114" xfId="21261"/>
    <cellStyle name="Cabeçalho 1 114 2" xfId="21262"/>
    <cellStyle name="Cabeçalho 1 115" xfId="21263"/>
    <cellStyle name="Cabeçalho 1 115 2" xfId="21264"/>
    <cellStyle name="Cabeçalho 1 116" xfId="21265"/>
    <cellStyle name="Cabeçalho 1 116 2" xfId="21266"/>
    <cellStyle name="Cabeçalho 1 117" xfId="21267"/>
    <cellStyle name="Cabeçalho 1 117 2" xfId="21268"/>
    <cellStyle name="Cabeçalho 1 118" xfId="21269"/>
    <cellStyle name="Cabeçalho 1 118 2" xfId="21270"/>
    <cellStyle name="Cabeçalho 1 119" xfId="21271"/>
    <cellStyle name="Cabeçalho 1 119 2" xfId="21272"/>
    <cellStyle name="Cabeçalho 1 12" xfId="21273"/>
    <cellStyle name="Cabeçalho 1 12 2" xfId="21274"/>
    <cellStyle name="Cabeçalho 1 120" xfId="21275"/>
    <cellStyle name="Cabeçalho 1 120 2" xfId="21276"/>
    <cellStyle name="Cabeçalho 1 121" xfId="21277"/>
    <cellStyle name="Cabeçalho 1 121 2" xfId="21278"/>
    <cellStyle name="Cabeçalho 1 122" xfId="21279"/>
    <cellStyle name="Cabeçalho 1 122 2" xfId="21280"/>
    <cellStyle name="Cabeçalho 1 123" xfId="21281"/>
    <cellStyle name="Cabeçalho 1 123 2" xfId="21282"/>
    <cellStyle name="Cabeçalho 1 124" xfId="21283"/>
    <cellStyle name="Cabeçalho 1 124 2" xfId="21284"/>
    <cellStyle name="Cabeçalho 1 125" xfId="21285"/>
    <cellStyle name="Cabeçalho 1 125 2" xfId="21286"/>
    <cellStyle name="Cabeçalho 1 126" xfId="21287"/>
    <cellStyle name="Cabeçalho 1 126 2" xfId="21288"/>
    <cellStyle name="Cabeçalho 1 127" xfId="21289"/>
    <cellStyle name="Cabeçalho 1 127 2" xfId="21290"/>
    <cellStyle name="Cabeçalho 1 128" xfId="21291"/>
    <cellStyle name="Cabeçalho 1 128 2" xfId="21292"/>
    <cellStyle name="Cabeçalho 1 129" xfId="21293"/>
    <cellStyle name="Cabeçalho 1 129 2" xfId="21294"/>
    <cellStyle name="Cabeçalho 1 13" xfId="21295"/>
    <cellStyle name="Cabeçalho 1 13 2" xfId="21296"/>
    <cellStyle name="Cabeçalho 1 130" xfId="21297"/>
    <cellStyle name="Cabeçalho 1 130 2" xfId="21298"/>
    <cellStyle name="Cabeçalho 1 131" xfId="21299"/>
    <cellStyle name="Cabeçalho 1 131 2" xfId="21300"/>
    <cellStyle name="Cabeçalho 1 132" xfId="21301"/>
    <cellStyle name="Cabeçalho 1 132 2" xfId="21302"/>
    <cellStyle name="Cabeçalho 1 133" xfId="21303"/>
    <cellStyle name="Cabeçalho 1 133 2" xfId="21304"/>
    <cellStyle name="Cabeçalho 1 134" xfId="21305"/>
    <cellStyle name="Cabeçalho 1 134 2" xfId="21306"/>
    <cellStyle name="Cabeçalho 1 135" xfId="21307"/>
    <cellStyle name="Cabeçalho 1 135 2" xfId="21308"/>
    <cellStyle name="Cabeçalho 1 136" xfId="21309"/>
    <cellStyle name="Cabeçalho 1 136 2" xfId="21310"/>
    <cellStyle name="Cabeçalho 1 137" xfId="21311"/>
    <cellStyle name="Cabeçalho 1 137 2" xfId="21312"/>
    <cellStyle name="Cabeçalho 1 138" xfId="21313"/>
    <cellStyle name="Cabeçalho 1 138 2" xfId="21314"/>
    <cellStyle name="Cabeçalho 1 139" xfId="21315"/>
    <cellStyle name="Cabeçalho 1 139 2" xfId="21316"/>
    <cellStyle name="Cabeçalho 1 14" xfId="21317"/>
    <cellStyle name="Cabeçalho 1 14 2" xfId="21318"/>
    <cellStyle name="Cabeçalho 1 140" xfId="21319"/>
    <cellStyle name="Cabeçalho 1 140 2" xfId="21320"/>
    <cellStyle name="Cabeçalho 1 141" xfId="21321"/>
    <cellStyle name="Cabeçalho 1 141 2" xfId="21322"/>
    <cellStyle name="Cabeçalho 1 142" xfId="21323"/>
    <cellStyle name="Cabeçalho 1 142 2" xfId="21324"/>
    <cellStyle name="Cabeçalho 1 143" xfId="21325"/>
    <cellStyle name="Cabeçalho 1 143 2" xfId="21326"/>
    <cellStyle name="Cabeçalho 1 15" xfId="21327"/>
    <cellStyle name="Cabeçalho 1 15 2" xfId="21328"/>
    <cellStyle name="Cabeçalho 1 16" xfId="21329"/>
    <cellStyle name="Cabeçalho 1 16 2" xfId="21330"/>
    <cellStyle name="Cabeçalho 1 17" xfId="21331"/>
    <cellStyle name="Cabeçalho 1 17 2" xfId="21332"/>
    <cellStyle name="Cabeçalho 1 18" xfId="21333"/>
    <cellStyle name="Cabeçalho 1 18 2" xfId="21334"/>
    <cellStyle name="Cabeçalho 1 19" xfId="21335"/>
    <cellStyle name="Cabeçalho 1 19 2" xfId="21336"/>
    <cellStyle name="Cabeçalho 1 2" xfId="21337"/>
    <cellStyle name="Cabeçalho 1 2 2" xfId="21338"/>
    <cellStyle name="Cabeçalho 1 20" xfId="21339"/>
    <cellStyle name="Cabeçalho 1 20 2" xfId="21340"/>
    <cellStyle name="Cabeçalho 1 21" xfId="21341"/>
    <cellStyle name="Cabeçalho 1 21 2" xfId="21342"/>
    <cellStyle name="Cabeçalho 1 22" xfId="21343"/>
    <cellStyle name="Cabeçalho 1 22 2" xfId="21344"/>
    <cellStyle name="Cabeçalho 1 23" xfId="21345"/>
    <cellStyle name="Cabeçalho 1 23 2" xfId="21346"/>
    <cellStyle name="Cabeçalho 1 24" xfId="21347"/>
    <cellStyle name="Cabeçalho 1 24 2" xfId="21348"/>
    <cellStyle name="Cabeçalho 1 25" xfId="21349"/>
    <cellStyle name="Cabeçalho 1 25 2" xfId="21350"/>
    <cellStyle name="Cabeçalho 1 26" xfId="21351"/>
    <cellStyle name="Cabeçalho 1 26 2" xfId="21352"/>
    <cellStyle name="Cabeçalho 1 27" xfId="21353"/>
    <cellStyle name="Cabeçalho 1 27 2" xfId="21354"/>
    <cellStyle name="Cabeçalho 1 28" xfId="21355"/>
    <cellStyle name="Cabeçalho 1 28 2" xfId="21356"/>
    <cellStyle name="Cabeçalho 1 29" xfId="21357"/>
    <cellStyle name="Cabeçalho 1 29 2" xfId="21358"/>
    <cellStyle name="Cabeçalho 1 3" xfId="21359"/>
    <cellStyle name="Cabeçalho 1 3 2" xfId="21360"/>
    <cellStyle name="Cabeçalho 1 30" xfId="21361"/>
    <cellStyle name="Cabeçalho 1 30 2" xfId="21362"/>
    <cellStyle name="Cabeçalho 1 31" xfId="21363"/>
    <cellStyle name="Cabeçalho 1 31 2" xfId="21364"/>
    <cellStyle name="Cabeçalho 1 32" xfId="21365"/>
    <cellStyle name="Cabeçalho 1 32 2" xfId="21366"/>
    <cellStyle name="Cabeçalho 1 33" xfId="21367"/>
    <cellStyle name="Cabeçalho 1 33 2" xfId="21368"/>
    <cellStyle name="Cabeçalho 1 34" xfId="21369"/>
    <cellStyle name="Cabeçalho 1 34 2" xfId="21370"/>
    <cellStyle name="Cabeçalho 1 35" xfId="21371"/>
    <cellStyle name="Cabeçalho 1 35 2" xfId="21372"/>
    <cellStyle name="Cabeçalho 1 36" xfId="21373"/>
    <cellStyle name="Cabeçalho 1 36 2" xfId="21374"/>
    <cellStyle name="Cabeçalho 1 37" xfId="21375"/>
    <cellStyle name="Cabeçalho 1 37 2" xfId="21376"/>
    <cellStyle name="Cabeçalho 1 38" xfId="21377"/>
    <cellStyle name="Cabeçalho 1 38 2" xfId="21378"/>
    <cellStyle name="Cabeçalho 1 39" xfId="21379"/>
    <cellStyle name="Cabeçalho 1 39 2" xfId="21380"/>
    <cellStyle name="Cabeçalho 1 4" xfId="21381"/>
    <cellStyle name="Cabeçalho 1 4 2" xfId="21382"/>
    <cellStyle name="Cabeçalho 1 40" xfId="21383"/>
    <cellStyle name="Cabeçalho 1 40 2" xfId="21384"/>
    <cellStyle name="Cabeçalho 1 41" xfId="21385"/>
    <cellStyle name="Cabeçalho 1 41 2" xfId="21386"/>
    <cellStyle name="Cabeçalho 1 42" xfId="21387"/>
    <cellStyle name="Cabeçalho 1 42 2" xfId="21388"/>
    <cellStyle name="Cabeçalho 1 43" xfId="21389"/>
    <cellStyle name="Cabeçalho 1 43 2" xfId="21390"/>
    <cellStyle name="Cabeçalho 1 44" xfId="21391"/>
    <cellStyle name="Cabeçalho 1 44 2" xfId="21392"/>
    <cellStyle name="Cabeçalho 1 45" xfId="21393"/>
    <cellStyle name="Cabeçalho 1 45 2" xfId="21394"/>
    <cellStyle name="Cabeçalho 1 46" xfId="21395"/>
    <cellStyle name="Cabeçalho 1 46 2" xfId="21396"/>
    <cellStyle name="Cabeçalho 1 47" xfId="21397"/>
    <cellStyle name="Cabeçalho 1 47 2" xfId="21398"/>
    <cellStyle name="Cabeçalho 1 48" xfId="21399"/>
    <cellStyle name="Cabeçalho 1 48 2" xfId="21400"/>
    <cellStyle name="Cabeçalho 1 49" xfId="21401"/>
    <cellStyle name="Cabeçalho 1 49 2" xfId="21402"/>
    <cellStyle name="Cabeçalho 1 5" xfId="21403"/>
    <cellStyle name="Cabeçalho 1 5 2" xfId="21404"/>
    <cellStyle name="Cabeçalho 1 50" xfId="21405"/>
    <cellStyle name="Cabeçalho 1 50 2" xfId="21406"/>
    <cellStyle name="Cabeçalho 1 51" xfId="21407"/>
    <cellStyle name="Cabeçalho 1 51 2" xfId="21408"/>
    <cellStyle name="Cabeçalho 1 52" xfId="21409"/>
    <cellStyle name="Cabeçalho 1 52 2" xfId="21410"/>
    <cellStyle name="Cabeçalho 1 53" xfId="21411"/>
    <cellStyle name="Cabeçalho 1 53 2" xfId="21412"/>
    <cellStyle name="Cabeçalho 1 54" xfId="21413"/>
    <cellStyle name="Cabeçalho 1 54 2" xfId="21414"/>
    <cellStyle name="Cabeçalho 1 55" xfId="21415"/>
    <cellStyle name="Cabeçalho 1 55 2" xfId="21416"/>
    <cellStyle name="Cabeçalho 1 56" xfId="21417"/>
    <cellStyle name="Cabeçalho 1 56 2" xfId="21418"/>
    <cellStyle name="Cabeçalho 1 57" xfId="21419"/>
    <cellStyle name="Cabeçalho 1 57 2" xfId="21420"/>
    <cellStyle name="Cabeçalho 1 58" xfId="21421"/>
    <cellStyle name="Cabeçalho 1 58 2" xfId="21422"/>
    <cellStyle name="Cabeçalho 1 59" xfId="21423"/>
    <cellStyle name="Cabeçalho 1 59 2" xfId="21424"/>
    <cellStyle name="Cabeçalho 1 6" xfId="21425"/>
    <cellStyle name="Cabeçalho 1 6 2" xfId="21426"/>
    <cellStyle name="Cabeçalho 1 60" xfId="21427"/>
    <cellStyle name="Cabeçalho 1 60 2" xfId="21428"/>
    <cellStyle name="Cabeçalho 1 61" xfId="21429"/>
    <cellStyle name="Cabeçalho 1 61 2" xfId="21430"/>
    <cellStyle name="Cabeçalho 1 62" xfId="21431"/>
    <cellStyle name="Cabeçalho 1 62 2" xfId="21432"/>
    <cellStyle name="Cabeçalho 1 63" xfId="21433"/>
    <cellStyle name="Cabeçalho 1 63 2" xfId="21434"/>
    <cellStyle name="Cabeçalho 1 64" xfId="21435"/>
    <cellStyle name="Cabeçalho 1 64 2" xfId="21436"/>
    <cellStyle name="Cabeçalho 1 65" xfId="21437"/>
    <cellStyle name="Cabeçalho 1 65 2" xfId="21438"/>
    <cellStyle name="Cabeçalho 1 66" xfId="21439"/>
    <cellStyle name="Cabeçalho 1 66 2" xfId="21440"/>
    <cellStyle name="Cabeçalho 1 67" xfId="21441"/>
    <cellStyle name="Cabeçalho 1 67 2" xfId="21442"/>
    <cellStyle name="Cabeçalho 1 68" xfId="21443"/>
    <cellStyle name="Cabeçalho 1 68 2" xfId="21444"/>
    <cellStyle name="Cabeçalho 1 69" xfId="21445"/>
    <cellStyle name="Cabeçalho 1 69 2" xfId="21446"/>
    <cellStyle name="Cabeçalho 1 7" xfId="21447"/>
    <cellStyle name="Cabeçalho 1 7 2" xfId="21448"/>
    <cellStyle name="Cabeçalho 1 70" xfId="21449"/>
    <cellStyle name="Cabeçalho 1 70 2" xfId="21450"/>
    <cellStyle name="Cabeçalho 1 71" xfId="21451"/>
    <cellStyle name="Cabeçalho 1 71 2" xfId="21452"/>
    <cellStyle name="Cabeçalho 1 72" xfId="21453"/>
    <cellStyle name="Cabeçalho 1 72 2" xfId="21454"/>
    <cellStyle name="Cabeçalho 1 73" xfId="21455"/>
    <cellStyle name="Cabeçalho 1 73 2" xfId="21456"/>
    <cellStyle name="Cabeçalho 1 74" xfId="21457"/>
    <cellStyle name="Cabeçalho 1 74 2" xfId="21458"/>
    <cellStyle name="Cabeçalho 1 75" xfId="21459"/>
    <cellStyle name="Cabeçalho 1 75 2" xfId="21460"/>
    <cellStyle name="Cabeçalho 1 76" xfId="21461"/>
    <cellStyle name="Cabeçalho 1 76 2" xfId="21462"/>
    <cellStyle name="Cabeçalho 1 77" xfId="21463"/>
    <cellStyle name="Cabeçalho 1 77 2" xfId="21464"/>
    <cellStyle name="Cabeçalho 1 78" xfId="21465"/>
    <cellStyle name="Cabeçalho 1 78 2" xfId="21466"/>
    <cellStyle name="Cabeçalho 1 79" xfId="21467"/>
    <cellStyle name="Cabeçalho 1 79 2" xfId="21468"/>
    <cellStyle name="Cabeçalho 1 8" xfId="21469"/>
    <cellStyle name="Cabeçalho 1 8 2" xfId="21470"/>
    <cellStyle name="Cabeçalho 1 80" xfId="21471"/>
    <cellStyle name="Cabeçalho 1 80 2" xfId="21472"/>
    <cellStyle name="Cabeçalho 1 81" xfId="21473"/>
    <cellStyle name="Cabeçalho 1 81 2" xfId="21474"/>
    <cellStyle name="Cabeçalho 1 82" xfId="21475"/>
    <cellStyle name="Cabeçalho 1 82 2" xfId="21476"/>
    <cellStyle name="Cabeçalho 1 83" xfId="21477"/>
    <cellStyle name="Cabeçalho 1 83 2" xfId="21478"/>
    <cellStyle name="Cabeçalho 1 84" xfId="21479"/>
    <cellStyle name="Cabeçalho 1 84 2" xfId="21480"/>
    <cellStyle name="Cabeçalho 1 85" xfId="21481"/>
    <cellStyle name="Cabeçalho 1 85 2" xfId="21482"/>
    <cellStyle name="Cabeçalho 1 86" xfId="21483"/>
    <cellStyle name="Cabeçalho 1 86 2" xfId="21484"/>
    <cellStyle name="Cabeçalho 1 87" xfId="21485"/>
    <cellStyle name="Cabeçalho 1 87 2" xfId="21486"/>
    <cellStyle name="Cabeçalho 1 88" xfId="21487"/>
    <cellStyle name="Cabeçalho 1 88 2" xfId="21488"/>
    <cellStyle name="Cabeçalho 1 89" xfId="21489"/>
    <cellStyle name="Cabeçalho 1 89 2" xfId="21490"/>
    <cellStyle name="Cabeçalho 1 9" xfId="21491"/>
    <cellStyle name="Cabeçalho 1 9 2" xfId="21492"/>
    <cellStyle name="Cabeçalho 1 90" xfId="21493"/>
    <cellStyle name="Cabeçalho 1 90 2" xfId="21494"/>
    <cellStyle name="Cabeçalho 1 91" xfId="21495"/>
    <cellStyle name="Cabeçalho 1 91 2" xfId="21496"/>
    <cellStyle name="Cabeçalho 1 92" xfId="21497"/>
    <cellStyle name="Cabeçalho 1 92 2" xfId="21498"/>
    <cellStyle name="Cabeçalho 1 93" xfId="21499"/>
    <cellStyle name="Cabeçalho 1 93 2" xfId="21500"/>
    <cellStyle name="Cabeçalho 1 94" xfId="21501"/>
    <cellStyle name="Cabeçalho 1 94 2" xfId="21502"/>
    <cellStyle name="Cabeçalho 1 95" xfId="21503"/>
    <cellStyle name="Cabeçalho 1 95 2" xfId="21504"/>
    <cellStyle name="Cabeçalho 1 96" xfId="21505"/>
    <cellStyle name="Cabeçalho 1 96 2" xfId="21506"/>
    <cellStyle name="Cabeçalho 1 97" xfId="21507"/>
    <cellStyle name="Cabeçalho 1 97 2" xfId="21508"/>
    <cellStyle name="Cabeçalho 1 98" xfId="21509"/>
    <cellStyle name="Cabeçalho 1 98 2" xfId="21510"/>
    <cellStyle name="Cabeçalho 1 99" xfId="21511"/>
    <cellStyle name="Cabeçalho 1 99 2" xfId="21512"/>
    <cellStyle name="Cabeçalho 2" xfId="21513"/>
    <cellStyle name="Cabeçalho 2 10" xfId="21514"/>
    <cellStyle name="Cabeçalho 2 10 2" xfId="21515"/>
    <cellStyle name="Cabeçalho 2 100" xfId="21516"/>
    <cellStyle name="Cabeçalho 2 100 2" xfId="21517"/>
    <cellStyle name="Cabeçalho 2 101" xfId="21518"/>
    <cellStyle name="Cabeçalho 2 101 2" xfId="21519"/>
    <cellStyle name="Cabeçalho 2 102" xfId="21520"/>
    <cellStyle name="Cabeçalho 2 102 2" xfId="21521"/>
    <cellStyle name="Cabeçalho 2 103" xfId="21522"/>
    <cellStyle name="Cabeçalho 2 103 2" xfId="21523"/>
    <cellStyle name="Cabeçalho 2 104" xfId="21524"/>
    <cellStyle name="Cabeçalho 2 104 2" xfId="21525"/>
    <cellStyle name="Cabeçalho 2 105" xfId="21526"/>
    <cellStyle name="Cabeçalho 2 105 2" xfId="21527"/>
    <cellStyle name="Cabeçalho 2 106" xfId="21528"/>
    <cellStyle name="Cabeçalho 2 106 2" xfId="21529"/>
    <cellStyle name="Cabeçalho 2 107" xfId="21530"/>
    <cellStyle name="Cabeçalho 2 107 2" xfId="21531"/>
    <cellStyle name="Cabeçalho 2 108" xfId="21532"/>
    <cellStyle name="Cabeçalho 2 108 2" xfId="21533"/>
    <cellStyle name="Cabeçalho 2 109" xfId="21534"/>
    <cellStyle name="Cabeçalho 2 109 2" xfId="21535"/>
    <cellStyle name="Cabeçalho 2 11" xfId="21536"/>
    <cellStyle name="Cabeçalho 2 11 2" xfId="21537"/>
    <cellStyle name="Cabeçalho 2 110" xfId="21538"/>
    <cellStyle name="Cabeçalho 2 110 2" xfId="21539"/>
    <cellStyle name="Cabeçalho 2 111" xfId="21540"/>
    <cellStyle name="Cabeçalho 2 111 2" xfId="21541"/>
    <cellStyle name="Cabeçalho 2 112" xfId="21542"/>
    <cellStyle name="Cabeçalho 2 112 2" xfId="21543"/>
    <cellStyle name="Cabeçalho 2 113" xfId="21544"/>
    <cellStyle name="Cabeçalho 2 113 2" xfId="21545"/>
    <cellStyle name="Cabeçalho 2 114" xfId="21546"/>
    <cellStyle name="Cabeçalho 2 114 2" xfId="21547"/>
    <cellStyle name="Cabeçalho 2 115" xfId="21548"/>
    <cellStyle name="Cabeçalho 2 115 2" xfId="21549"/>
    <cellStyle name="Cabeçalho 2 116" xfId="21550"/>
    <cellStyle name="Cabeçalho 2 116 2" xfId="21551"/>
    <cellStyle name="Cabeçalho 2 117" xfId="21552"/>
    <cellStyle name="Cabeçalho 2 117 2" xfId="21553"/>
    <cellStyle name="Cabeçalho 2 118" xfId="21554"/>
    <cellStyle name="Cabeçalho 2 118 2" xfId="21555"/>
    <cellStyle name="Cabeçalho 2 119" xfId="21556"/>
    <cellStyle name="Cabeçalho 2 119 2" xfId="21557"/>
    <cellStyle name="Cabeçalho 2 12" xfId="21558"/>
    <cellStyle name="Cabeçalho 2 12 2" xfId="21559"/>
    <cellStyle name="Cabeçalho 2 120" xfId="21560"/>
    <cellStyle name="Cabeçalho 2 120 2" xfId="21561"/>
    <cellStyle name="Cabeçalho 2 121" xfId="21562"/>
    <cellStyle name="Cabeçalho 2 121 2" xfId="21563"/>
    <cellStyle name="Cabeçalho 2 122" xfId="21564"/>
    <cellStyle name="Cabeçalho 2 122 2" xfId="21565"/>
    <cellStyle name="Cabeçalho 2 123" xfId="21566"/>
    <cellStyle name="Cabeçalho 2 123 2" xfId="21567"/>
    <cellStyle name="Cabeçalho 2 124" xfId="21568"/>
    <cellStyle name="Cabeçalho 2 124 2" xfId="21569"/>
    <cellStyle name="Cabeçalho 2 125" xfId="21570"/>
    <cellStyle name="Cabeçalho 2 125 2" xfId="21571"/>
    <cellStyle name="Cabeçalho 2 126" xfId="21572"/>
    <cellStyle name="Cabeçalho 2 126 2" xfId="21573"/>
    <cellStyle name="Cabeçalho 2 127" xfId="21574"/>
    <cellStyle name="Cabeçalho 2 127 2" xfId="21575"/>
    <cellStyle name="Cabeçalho 2 128" xfId="21576"/>
    <cellStyle name="Cabeçalho 2 128 2" xfId="21577"/>
    <cellStyle name="Cabeçalho 2 129" xfId="21578"/>
    <cellStyle name="Cabeçalho 2 129 2" xfId="21579"/>
    <cellStyle name="Cabeçalho 2 13" xfId="21580"/>
    <cellStyle name="Cabeçalho 2 13 2" xfId="21581"/>
    <cellStyle name="Cabeçalho 2 130" xfId="21582"/>
    <cellStyle name="Cabeçalho 2 130 2" xfId="21583"/>
    <cellStyle name="Cabeçalho 2 131" xfId="21584"/>
    <cellStyle name="Cabeçalho 2 131 2" xfId="21585"/>
    <cellStyle name="Cabeçalho 2 132" xfId="21586"/>
    <cellStyle name="Cabeçalho 2 132 2" xfId="21587"/>
    <cellStyle name="Cabeçalho 2 133" xfId="21588"/>
    <cellStyle name="Cabeçalho 2 133 2" xfId="21589"/>
    <cellStyle name="Cabeçalho 2 134" xfId="21590"/>
    <cellStyle name="Cabeçalho 2 134 2" xfId="21591"/>
    <cellStyle name="Cabeçalho 2 135" xfId="21592"/>
    <cellStyle name="Cabeçalho 2 135 2" xfId="21593"/>
    <cellStyle name="Cabeçalho 2 136" xfId="21594"/>
    <cellStyle name="Cabeçalho 2 136 2" xfId="21595"/>
    <cellStyle name="Cabeçalho 2 137" xfId="21596"/>
    <cellStyle name="Cabeçalho 2 137 2" xfId="21597"/>
    <cellStyle name="Cabeçalho 2 138" xfId="21598"/>
    <cellStyle name="Cabeçalho 2 138 2" xfId="21599"/>
    <cellStyle name="Cabeçalho 2 139" xfId="21600"/>
    <cellStyle name="Cabeçalho 2 139 2" xfId="21601"/>
    <cellStyle name="Cabeçalho 2 14" xfId="21602"/>
    <cellStyle name="Cabeçalho 2 14 2" xfId="21603"/>
    <cellStyle name="Cabeçalho 2 140" xfId="21604"/>
    <cellStyle name="Cabeçalho 2 140 2" xfId="21605"/>
    <cellStyle name="Cabeçalho 2 141" xfId="21606"/>
    <cellStyle name="Cabeçalho 2 141 2" xfId="21607"/>
    <cellStyle name="Cabeçalho 2 142" xfId="21608"/>
    <cellStyle name="Cabeçalho 2 142 2" xfId="21609"/>
    <cellStyle name="Cabeçalho 2 143" xfId="21610"/>
    <cellStyle name="Cabeçalho 2 143 2" xfId="21611"/>
    <cellStyle name="Cabeçalho 2 15" xfId="21612"/>
    <cellStyle name="Cabeçalho 2 15 2" xfId="21613"/>
    <cellStyle name="Cabeçalho 2 16" xfId="21614"/>
    <cellStyle name="Cabeçalho 2 16 2" xfId="21615"/>
    <cellStyle name="Cabeçalho 2 17" xfId="21616"/>
    <cellStyle name="Cabeçalho 2 17 2" xfId="21617"/>
    <cellStyle name="Cabeçalho 2 18" xfId="21618"/>
    <cellStyle name="Cabeçalho 2 18 2" xfId="21619"/>
    <cellStyle name="Cabeçalho 2 19" xfId="21620"/>
    <cellStyle name="Cabeçalho 2 19 2" xfId="21621"/>
    <cellStyle name="Cabeçalho 2 2" xfId="21622"/>
    <cellStyle name="Cabeçalho 2 2 2" xfId="21623"/>
    <cellStyle name="Cabeçalho 2 20" xfId="21624"/>
    <cellStyle name="Cabeçalho 2 20 2" xfId="21625"/>
    <cellStyle name="Cabeçalho 2 21" xfId="21626"/>
    <cellStyle name="Cabeçalho 2 21 2" xfId="21627"/>
    <cellStyle name="Cabeçalho 2 22" xfId="21628"/>
    <cellStyle name="Cabeçalho 2 22 2" xfId="21629"/>
    <cellStyle name="Cabeçalho 2 23" xfId="21630"/>
    <cellStyle name="Cabeçalho 2 23 2" xfId="21631"/>
    <cellStyle name="Cabeçalho 2 24" xfId="21632"/>
    <cellStyle name="Cabeçalho 2 24 2" xfId="21633"/>
    <cellStyle name="Cabeçalho 2 25" xfId="21634"/>
    <cellStyle name="Cabeçalho 2 25 2" xfId="21635"/>
    <cellStyle name="Cabeçalho 2 26" xfId="21636"/>
    <cellStyle name="Cabeçalho 2 26 2" xfId="21637"/>
    <cellStyle name="Cabeçalho 2 27" xfId="21638"/>
    <cellStyle name="Cabeçalho 2 27 2" xfId="21639"/>
    <cellStyle name="Cabeçalho 2 28" xfId="21640"/>
    <cellStyle name="Cabeçalho 2 28 2" xfId="21641"/>
    <cellStyle name="Cabeçalho 2 29" xfId="21642"/>
    <cellStyle name="Cabeçalho 2 29 2" xfId="21643"/>
    <cellStyle name="Cabeçalho 2 3" xfId="21644"/>
    <cellStyle name="Cabeçalho 2 3 2" xfId="21645"/>
    <cellStyle name="Cabeçalho 2 30" xfId="21646"/>
    <cellStyle name="Cabeçalho 2 30 2" xfId="21647"/>
    <cellStyle name="Cabeçalho 2 31" xfId="21648"/>
    <cellStyle name="Cabeçalho 2 31 2" xfId="21649"/>
    <cellStyle name="Cabeçalho 2 32" xfId="21650"/>
    <cellStyle name="Cabeçalho 2 32 2" xfId="21651"/>
    <cellStyle name="Cabeçalho 2 33" xfId="21652"/>
    <cellStyle name="Cabeçalho 2 33 2" xfId="21653"/>
    <cellStyle name="Cabeçalho 2 34" xfId="21654"/>
    <cellStyle name="Cabeçalho 2 34 2" xfId="21655"/>
    <cellStyle name="Cabeçalho 2 35" xfId="21656"/>
    <cellStyle name="Cabeçalho 2 35 2" xfId="21657"/>
    <cellStyle name="Cabeçalho 2 36" xfId="21658"/>
    <cellStyle name="Cabeçalho 2 36 2" xfId="21659"/>
    <cellStyle name="Cabeçalho 2 37" xfId="21660"/>
    <cellStyle name="Cabeçalho 2 37 2" xfId="21661"/>
    <cellStyle name="Cabeçalho 2 38" xfId="21662"/>
    <cellStyle name="Cabeçalho 2 38 2" xfId="21663"/>
    <cellStyle name="Cabeçalho 2 39" xfId="21664"/>
    <cellStyle name="Cabeçalho 2 39 2" xfId="21665"/>
    <cellStyle name="Cabeçalho 2 4" xfId="21666"/>
    <cellStyle name="Cabeçalho 2 4 2" xfId="21667"/>
    <cellStyle name="Cabeçalho 2 40" xfId="21668"/>
    <cellStyle name="Cabeçalho 2 40 2" xfId="21669"/>
    <cellStyle name="Cabeçalho 2 41" xfId="21670"/>
    <cellStyle name="Cabeçalho 2 41 2" xfId="21671"/>
    <cellStyle name="Cabeçalho 2 42" xfId="21672"/>
    <cellStyle name="Cabeçalho 2 42 2" xfId="21673"/>
    <cellStyle name="Cabeçalho 2 43" xfId="21674"/>
    <cellStyle name="Cabeçalho 2 43 2" xfId="21675"/>
    <cellStyle name="Cabeçalho 2 44" xfId="21676"/>
    <cellStyle name="Cabeçalho 2 44 2" xfId="21677"/>
    <cellStyle name="Cabeçalho 2 45" xfId="21678"/>
    <cellStyle name="Cabeçalho 2 45 2" xfId="21679"/>
    <cellStyle name="Cabeçalho 2 46" xfId="21680"/>
    <cellStyle name="Cabeçalho 2 46 2" xfId="21681"/>
    <cellStyle name="Cabeçalho 2 47" xfId="21682"/>
    <cellStyle name="Cabeçalho 2 47 2" xfId="21683"/>
    <cellStyle name="Cabeçalho 2 48" xfId="21684"/>
    <cellStyle name="Cabeçalho 2 48 2" xfId="21685"/>
    <cellStyle name="Cabeçalho 2 49" xfId="21686"/>
    <cellStyle name="Cabeçalho 2 49 2" xfId="21687"/>
    <cellStyle name="Cabeçalho 2 5" xfId="21688"/>
    <cellStyle name="Cabeçalho 2 5 2" xfId="21689"/>
    <cellStyle name="Cabeçalho 2 50" xfId="21690"/>
    <cellStyle name="Cabeçalho 2 50 2" xfId="21691"/>
    <cellStyle name="Cabeçalho 2 51" xfId="21692"/>
    <cellStyle name="Cabeçalho 2 51 2" xfId="21693"/>
    <cellStyle name="Cabeçalho 2 52" xfId="21694"/>
    <cellStyle name="Cabeçalho 2 52 2" xfId="21695"/>
    <cellStyle name="Cabeçalho 2 53" xfId="21696"/>
    <cellStyle name="Cabeçalho 2 53 2" xfId="21697"/>
    <cellStyle name="Cabeçalho 2 54" xfId="21698"/>
    <cellStyle name="Cabeçalho 2 54 2" xfId="21699"/>
    <cellStyle name="Cabeçalho 2 55" xfId="21700"/>
    <cellStyle name="Cabeçalho 2 55 2" xfId="21701"/>
    <cellStyle name="Cabeçalho 2 56" xfId="21702"/>
    <cellStyle name="Cabeçalho 2 56 2" xfId="21703"/>
    <cellStyle name="Cabeçalho 2 57" xfId="21704"/>
    <cellStyle name="Cabeçalho 2 57 2" xfId="21705"/>
    <cellStyle name="Cabeçalho 2 58" xfId="21706"/>
    <cellStyle name="Cabeçalho 2 58 2" xfId="21707"/>
    <cellStyle name="Cabeçalho 2 59" xfId="21708"/>
    <cellStyle name="Cabeçalho 2 59 2" xfId="21709"/>
    <cellStyle name="Cabeçalho 2 6" xfId="21710"/>
    <cellStyle name="Cabeçalho 2 6 2" xfId="21711"/>
    <cellStyle name="Cabeçalho 2 60" xfId="21712"/>
    <cellStyle name="Cabeçalho 2 60 2" xfId="21713"/>
    <cellStyle name="Cabeçalho 2 61" xfId="21714"/>
    <cellStyle name="Cabeçalho 2 61 2" xfId="21715"/>
    <cellStyle name="Cabeçalho 2 62" xfId="21716"/>
    <cellStyle name="Cabeçalho 2 62 2" xfId="21717"/>
    <cellStyle name="Cabeçalho 2 63" xfId="21718"/>
    <cellStyle name="Cabeçalho 2 63 2" xfId="21719"/>
    <cellStyle name="Cabeçalho 2 64" xfId="21720"/>
    <cellStyle name="Cabeçalho 2 64 2" xfId="21721"/>
    <cellStyle name="Cabeçalho 2 65" xfId="21722"/>
    <cellStyle name="Cabeçalho 2 65 2" xfId="21723"/>
    <cellStyle name="Cabeçalho 2 66" xfId="21724"/>
    <cellStyle name="Cabeçalho 2 66 2" xfId="21725"/>
    <cellStyle name="Cabeçalho 2 67" xfId="21726"/>
    <cellStyle name="Cabeçalho 2 67 2" xfId="21727"/>
    <cellStyle name="Cabeçalho 2 68" xfId="21728"/>
    <cellStyle name="Cabeçalho 2 68 2" xfId="21729"/>
    <cellStyle name="Cabeçalho 2 69" xfId="21730"/>
    <cellStyle name="Cabeçalho 2 69 2" xfId="21731"/>
    <cellStyle name="Cabeçalho 2 7" xfId="21732"/>
    <cellStyle name="Cabeçalho 2 7 2" xfId="21733"/>
    <cellStyle name="Cabeçalho 2 70" xfId="21734"/>
    <cellStyle name="Cabeçalho 2 70 2" xfId="21735"/>
    <cellStyle name="Cabeçalho 2 71" xfId="21736"/>
    <cellStyle name="Cabeçalho 2 71 2" xfId="21737"/>
    <cellStyle name="Cabeçalho 2 72" xfId="21738"/>
    <cellStyle name="Cabeçalho 2 72 2" xfId="21739"/>
    <cellStyle name="Cabeçalho 2 73" xfId="21740"/>
    <cellStyle name="Cabeçalho 2 73 2" xfId="21741"/>
    <cellStyle name="Cabeçalho 2 74" xfId="21742"/>
    <cellStyle name="Cabeçalho 2 74 2" xfId="21743"/>
    <cellStyle name="Cabeçalho 2 75" xfId="21744"/>
    <cellStyle name="Cabeçalho 2 75 2" xfId="21745"/>
    <cellStyle name="Cabeçalho 2 76" xfId="21746"/>
    <cellStyle name="Cabeçalho 2 76 2" xfId="21747"/>
    <cellStyle name="Cabeçalho 2 77" xfId="21748"/>
    <cellStyle name="Cabeçalho 2 77 2" xfId="21749"/>
    <cellStyle name="Cabeçalho 2 78" xfId="21750"/>
    <cellStyle name="Cabeçalho 2 78 2" xfId="21751"/>
    <cellStyle name="Cabeçalho 2 79" xfId="21752"/>
    <cellStyle name="Cabeçalho 2 79 2" xfId="21753"/>
    <cellStyle name="Cabeçalho 2 8" xfId="21754"/>
    <cellStyle name="Cabeçalho 2 8 2" xfId="21755"/>
    <cellStyle name="Cabeçalho 2 80" xfId="21756"/>
    <cellStyle name="Cabeçalho 2 80 2" xfId="21757"/>
    <cellStyle name="Cabeçalho 2 81" xfId="21758"/>
    <cellStyle name="Cabeçalho 2 81 2" xfId="21759"/>
    <cellStyle name="Cabeçalho 2 82" xfId="21760"/>
    <cellStyle name="Cabeçalho 2 82 2" xfId="21761"/>
    <cellStyle name="Cabeçalho 2 83" xfId="21762"/>
    <cellStyle name="Cabeçalho 2 83 2" xfId="21763"/>
    <cellStyle name="Cabeçalho 2 84" xfId="21764"/>
    <cellStyle name="Cabeçalho 2 84 2" xfId="21765"/>
    <cellStyle name="Cabeçalho 2 85" xfId="21766"/>
    <cellStyle name="Cabeçalho 2 85 2" xfId="21767"/>
    <cellStyle name="Cabeçalho 2 86" xfId="21768"/>
    <cellStyle name="Cabeçalho 2 86 2" xfId="21769"/>
    <cellStyle name="Cabeçalho 2 87" xfId="21770"/>
    <cellStyle name="Cabeçalho 2 87 2" xfId="21771"/>
    <cellStyle name="Cabeçalho 2 88" xfId="21772"/>
    <cellStyle name="Cabeçalho 2 88 2" xfId="21773"/>
    <cellStyle name="Cabeçalho 2 89" xfId="21774"/>
    <cellStyle name="Cabeçalho 2 89 2" xfId="21775"/>
    <cellStyle name="Cabeçalho 2 9" xfId="21776"/>
    <cellStyle name="Cabeçalho 2 9 2" xfId="21777"/>
    <cellStyle name="Cabeçalho 2 90" xfId="21778"/>
    <cellStyle name="Cabeçalho 2 90 2" xfId="21779"/>
    <cellStyle name="Cabeçalho 2 91" xfId="21780"/>
    <cellStyle name="Cabeçalho 2 91 2" xfId="21781"/>
    <cellStyle name="Cabeçalho 2 92" xfId="21782"/>
    <cellStyle name="Cabeçalho 2 92 2" xfId="21783"/>
    <cellStyle name="Cabeçalho 2 93" xfId="21784"/>
    <cellStyle name="Cabeçalho 2 93 2" xfId="21785"/>
    <cellStyle name="Cabeçalho 2 94" xfId="21786"/>
    <cellStyle name="Cabeçalho 2 94 2" xfId="21787"/>
    <cellStyle name="Cabeçalho 2 95" xfId="21788"/>
    <cellStyle name="Cabeçalho 2 95 2" xfId="21789"/>
    <cellStyle name="Cabeçalho 2 96" xfId="21790"/>
    <cellStyle name="Cabeçalho 2 96 2" xfId="21791"/>
    <cellStyle name="Cabeçalho 2 97" xfId="21792"/>
    <cellStyle name="Cabeçalho 2 97 2" xfId="21793"/>
    <cellStyle name="Cabeçalho 2 98" xfId="21794"/>
    <cellStyle name="Cabeçalho 2 98 2" xfId="21795"/>
    <cellStyle name="Cabeçalho 2 99" xfId="21796"/>
    <cellStyle name="Cabeçalho 2 99 2" xfId="21797"/>
    <cellStyle name="Calculation" xfId="21798"/>
    <cellStyle name="Calculation 2" xfId="21799"/>
    <cellStyle name="Calculation 2 2" xfId="21800"/>
    <cellStyle name="Calculation 2 2 10" xfId="21801"/>
    <cellStyle name="Calculation 2 2 2" xfId="21802"/>
    <cellStyle name="Calculation 2 2 2 2" xfId="21803"/>
    <cellStyle name="Calculation 2 2 2 2 2" xfId="21804"/>
    <cellStyle name="Calculation 2 2 2 3" xfId="21805"/>
    <cellStyle name="Calculation 2 2 2 3 2" xfId="21806"/>
    <cellStyle name="Calculation 2 2 2 4" xfId="21807"/>
    <cellStyle name="Calculation 2 2 2 4 2" xfId="21808"/>
    <cellStyle name="Calculation 2 2 2 5" xfId="21809"/>
    <cellStyle name="Calculation 2 2 2 6" xfId="21810"/>
    <cellStyle name="Calculation 2 2 2 7" xfId="21811"/>
    <cellStyle name="Calculation 2 2 3" xfId="21812"/>
    <cellStyle name="Calculation 2 2 3 2" xfId="21813"/>
    <cellStyle name="Calculation 2 2 4" xfId="21814"/>
    <cellStyle name="Calculation 2 2 4 2" xfId="21815"/>
    <cellStyle name="Calculation 2 2 5" xfId="21816"/>
    <cellStyle name="Calculation 2 2 5 2" xfId="21817"/>
    <cellStyle name="Calculation 2 2 6" xfId="21818"/>
    <cellStyle name="Calculation 2 2 7" xfId="21819"/>
    <cellStyle name="Calculation 2 2 8" xfId="21820"/>
    <cellStyle name="Calculation 2 2 9" xfId="21821"/>
    <cellStyle name="Calculation 2 3" xfId="21822"/>
    <cellStyle name="Calculation 2 3 2" xfId="21823"/>
    <cellStyle name="Calculation 2 3 2 2" xfId="21824"/>
    <cellStyle name="Calculation 2 3 3" xfId="21825"/>
    <cellStyle name="Calculation 2 3 3 2" xfId="21826"/>
    <cellStyle name="Calculation 2 3 4" xfId="21827"/>
    <cellStyle name="Calculation 2 3 4 2" xfId="21828"/>
    <cellStyle name="Calculation 2 3 5" xfId="21829"/>
    <cellStyle name="Calculation 2 3 6" xfId="21830"/>
    <cellStyle name="Calculation 2 3 7" xfId="21831"/>
    <cellStyle name="Calculation 2 4" xfId="21832"/>
    <cellStyle name="Calculation 3" xfId="21833"/>
    <cellStyle name="Calculation 3 10" xfId="21834"/>
    <cellStyle name="Calculation 3 11" xfId="21835"/>
    <cellStyle name="Calculation 3 2" xfId="21836"/>
    <cellStyle name="Calculation 3 2 2" xfId="21837"/>
    <cellStyle name="Calculation 3 2 2 2" xfId="21838"/>
    <cellStyle name="Calculation 3 2 3" xfId="21839"/>
    <cellStyle name="Calculation 3 2 3 2" xfId="21840"/>
    <cellStyle name="Calculation 3 2 4" xfId="21841"/>
    <cellStyle name="Calculation 3 2 4 2" xfId="21842"/>
    <cellStyle name="Calculation 3 2 5" xfId="21843"/>
    <cellStyle name="Calculation 3 2 6" xfId="21844"/>
    <cellStyle name="Calculation 3 2 7" xfId="21845"/>
    <cellStyle name="Calculation 3 3" xfId="21846"/>
    <cellStyle name="Calculation 3 3 2" xfId="21847"/>
    <cellStyle name="Calculation 3 3 3" xfId="21848"/>
    <cellStyle name="Calculation 3 3 4" xfId="21849"/>
    <cellStyle name="Calculation 3 4" xfId="21850"/>
    <cellStyle name="Calculation 3 4 2" xfId="21851"/>
    <cellStyle name="Calculation 3 5" xfId="21852"/>
    <cellStyle name="Calculation 3 5 2" xfId="21853"/>
    <cellStyle name="Calculation 3 6" xfId="21854"/>
    <cellStyle name="Calculation 3 7" xfId="21855"/>
    <cellStyle name="Calculation 3 8" xfId="21856"/>
    <cellStyle name="Calculation 3 9" xfId="21857"/>
    <cellStyle name="Calculation 4" xfId="21858"/>
    <cellStyle name="Calculation 4 10" xfId="21859"/>
    <cellStyle name="Calculation 4 2" xfId="21860"/>
    <cellStyle name="Calculation 4 2 2" xfId="21861"/>
    <cellStyle name="Calculation 4 2 2 2" xfId="21862"/>
    <cellStyle name="Calculation 4 2 3" xfId="21863"/>
    <cellStyle name="Calculation 4 2 3 2" xfId="21864"/>
    <cellStyle name="Calculation 4 2 4" xfId="21865"/>
    <cellStyle name="Calculation 4 2 4 2" xfId="21866"/>
    <cellStyle name="Calculation 4 2 5" xfId="21867"/>
    <cellStyle name="Calculation 4 2 6" xfId="21868"/>
    <cellStyle name="Calculation 4 2 7" xfId="21869"/>
    <cellStyle name="Calculation 4 3" xfId="21870"/>
    <cellStyle name="Calculation 4 3 2" xfId="21871"/>
    <cellStyle name="Calculation 4 4" xfId="21872"/>
    <cellStyle name="Calculation 4 4 2" xfId="21873"/>
    <cellStyle name="Calculation 4 5" xfId="21874"/>
    <cellStyle name="Calculation 4 5 2" xfId="21875"/>
    <cellStyle name="Calculation 4 6" xfId="21876"/>
    <cellStyle name="Calculation 4 7" xfId="21877"/>
    <cellStyle name="Calculation 4 8" xfId="21878"/>
    <cellStyle name="Calculation 4 9" xfId="21879"/>
    <cellStyle name="Calculation 5" xfId="21880"/>
    <cellStyle name="Cálculo 10 2" xfId="21881"/>
    <cellStyle name="Cálculo 10 2 2" xfId="21882"/>
    <cellStyle name="Cálculo 10 2 2 2" xfId="21883"/>
    <cellStyle name="Cálculo 10 2 2 2 10" xfId="21884"/>
    <cellStyle name="Cálculo 10 2 2 2 2" xfId="21885"/>
    <cellStyle name="Cálculo 10 2 2 2 2 2" xfId="21886"/>
    <cellStyle name="Cálculo 10 2 2 2 2 2 2" xfId="21887"/>
    <cellStyle name="Cálculo 10 2 2 2 2 3" xfId="21888"/>
    <cellStyle name="Cálculo 10 2 2 2 2 3 2" xfId="21889"/>
    <cellStyle name="Cálculo 10 2 2 2 2 4" xfId="21890"/>
    <cellStyle name="Cálculo 10 2 2 2 2 4 2" xfId="21891"/>
    <cellStyle name="Cálculo 10 2 2 2 2 5" xfId="21892"/>
    <cellStyle name="Cálculo 10 2 2 2 2 6" xfId="21893"/>
    <cellStyle name="Cálculo 10 2 2 2 2 7" xfId="21894"/>
    <cellStyle name="Cálculo 10 2 2 2 3" xfId="21895"/>
    <cellStyle name="Cálculo 10 2 2 2 3 2" xfId="21896"/>
    <cellStyle name="Cálculo 10 2 2 2 4" xfId="21897"/>
    <cellStyle name="Cálculo 10 2 2 2 4 2" xfId="21898"/>
    <cellStyle name="Cálculo 10 2 2 2 5" xfId="21899"/>
    <cellStyle name="Cálculo 10 2 2 2 5 2" xfId="21900"/>
    <cellStyle name="Cálculo 10 2 2 2 6" xfId="21901"/>
    <cellStyle name="Cálculo 10 2 2 2 7" xfId="21902"/>
    <cellStyle name="Cálculo 10 2 2 2 8" xfId="21903"/>
    <cellStyle name="Cálculo 10 2 2 2 9" xfId="21904"/>
    <cellStyle name="Cálculo 10 2 2 3" xfId="21905"/>
    <cellStyle name="Cálculo 10 2 2 3 2" xfId="21906"/>
    <cellStyle name="Cálculo 10 2 2 3 2 2" xfId="21907"/>
    <cellStyle name="Cálculo 10 2 2 3 3" xfId="21908"/>
    <cellStyle name="Cálculo 10 2 2 3 3 2" xfId="21909"/>
    <cellStyle name="Cálculo 10 2 2 3 4" xfId="21910"/>
    <cellStyle name="Cálculo 10 2 2 3 4 2" xfId="21911"/>
    <cellStyle name="Cálculo 10 2 2 3 5" xfId="21912"/>
    <cellStyle name="Cálculo 10 2 2 3 6" xfId="21913"/>
    <cellStyle name="Cálculo 10 2 2 3 7" xfId="21914"/>
    <cellStyle name="Cálculo 10 2 2 4" xfId="21915"/>
    <cellStyle name="Cálculo 10 2 3" xfId="21916"/>
    <cellStyle name="Cálculo 10 2 3 2" xfId="21917"/>
    <cellStyle name="Cálculo 10 2 3 2 10" xfId="21918"/>
    <cellStyle name="Cálculo 10 2 3 2 2" xfId="21919"/>
    <cellStyle name="Cálculo 10 2 3 2 2 2" xfId="21920"/>
    <cellStyle name="Cálculo 10 2 3 2 2 2 2" xfId="21921"/>
    <cellStyle name="Cálculo 10 2 3 2 2 3" xfId="21922"/>
    <cellStyle name="Cálculo 10 2 3 2 2 3 2" xfId="21923"/>
    <cellStyle name="Cálculo 10 2 3 2 2 4" xfId="21924"/>
    <cellStyle name="Cálculo 10 2 3 2 2 4 2" xfId="21925"/>
    <cellStyle name="Cálculo 10 2 3 2 2 5" xfId="21926"/>
    <cellStyle name="Cálculo 10 2 3 2 2 6" xfId="21927"/>
    <cellStyle name="Cálculo 10 2 3 2 2 7" xfId="21928"/>
    <cellStyle name="Cálculo 10 2 3 2 3" xfId="21929"/>
    <cellStyle name="Cálculo 10 2 3 2 3 2" xfId="21930"/>
    <cellStyle name="Cálculo 10 2 3 2 4" xfId="21931"/>
    <cellStyle name="Cálculo 10 2 3 2 4 2" xfId="21932"/>
    <cellStyle name="Cálculo 10 2 3 2 5" xfId="21933"/>
    <cellStyle name="Cálculo 10 2 3 2 5 2" xfId="21934"/>
    <cellStyle name="Cálculo 10 2 3 2 6" xfId="21935"/>
    <cellStyle name="Cálculo 10 2 3 2 7" xfId="21936"/>
    <cellStyle name="Cálculo 10 2 3 2 8" xfId="21937"/>
    <cellStyle name="Cálculo 10 2 3 2 9" xfId="21938"/>
    <cellStyle name="Cálculo 10 2 3 3" xfId="21939"/>
    <cellStyle name="Cálculo 10 2 3 3 2" xfId="21940"/>
    <cellStyle name="Cálculo 10 2 3 3 2 2" xfId="21941"/>
    <cellStyle name="Cálculo 10 2 3 3 3" xfId="21942"/>
    <cellStyle name="Cálculo 10 2 3 3 3 2" xfId="21943"/>
    <cellStyle name="Cálculo 10 2 3 3 4" xfId="21944"/>
    <cellStyle name="Cálculo 10 2 3 3 4 2" xfId="21945"/>
    <cellStyle name="Cálculo 10 2 3 3 5" xfId="21946"/>
    <cellStyle name="Cálculo 10 2 3 3 6" xfId="21947"/>
    <cellStyle name="Cálculo 10 2 3 3 7" xfId="21948"/>
    <cellStyle name="Cálculo 10 2 3 4" xfId="21949"/>
    <cellStyle name="Cálculo 10 2 4" xfId="21950"/>
    <cellStyle name="Cálculo 10 2 4 10" xfId="21951"/>
    <cellStyle name="Cálculo 10 2 4 11" xfId="21952"/>
    <cellStyle name="Cálculo 10 2 4 2" xfId="21953"/>
    <cellStyle name="Cálculo 10 2 4 2 2" xfId="21954"/>
    <cellStyle name="Cálculo 10 2 4 2 2 2" xfId="21955"/>
    <cellStyle name="Cálculo 10 2 4 2 3" xfId="21956"/>
    <cellStyle name="Cálculo 10 2 4 2 3 2" xfId="21957"/>
    <cellStyle name="Cálculo 10 2 4 2 4" xfId="21958"/>
    <cellStyle name="Cálculo 10 2 4 2 4 2" xfId="21959"/>
    <cellStyle name="Cálculo 10 2 4 2 5" xfId="21960"/>
    <cellStyle name="Cálculo 10 2 4 2 6" xfId="21961"/>
    <cellStyle name="Cálculo 10 2 4 2 7" xfId="21962"/>
    <cellStyle name="Cálculo 10 2 4 3" xfId="21963"/>
    <cellStyle name="Cálculo 10 2 4 3 2" xfId="21964"/>
    <cellStyle name="Cálculo 10 2 4 3 3" xfId="21965"/>
    <cellStyle name="Cálculo 10 2 4 3 4" xfId="21966"/>
    <cellStyle name="Cálculo 10 2 4 4" xfId="21967"/>
    <cellStyle name="Cálculo 10 2 4 4 2" xfId="21968"/>
    <cellStyle name="Cálculo 10 2 4 5" xfId="21969"/>
    <cellStyle name="Cálculo 10 2 4 5 2" xfId="21970"/>
    <cellStyle name="Cálculo 10 2 4 6" xfId="21971"/>
    <cellStyle name="Cálculo 10 2 4 7" xfId="21972"/>
    <cellStyle name="Cálculo 10 2 4 8" xfId="21973"/>
    <cellStyle name="Cálculo 10 2 4 9" xfId="21974"/>
    <cellStyle name="Cálculo 10 2 5" xfId="21975"/>
    <cellStyle name="Cálculo 10 2 5 10" xfId="21976"/>
    <cellStyle name="Cálculo 10 2 5 2" xfId="21977"/>
    <cellStyle name="Cálculo 10 2 5 2 2" xfId="21978"/>
    <cellStyle name="Cálculo 10 2 5 2 2 2" xfId="21979"/>
    <cellStyle name="Cálculo 10 2 5 2 3" xfId="21980"/>
    <cellStyle name="Cálculo 10 2 5 2 3 2" xfId="21981"/>
    <cellStyle name="Cálculo 10 2 5 2 4" xfId="21982"/>
    <cellStyle name="Cálculo 10 2 5 2 4 2" xfId="21983"/>
    <cellStyle name="Cálculo 10 2 5 2 5" xfId="21984"/>
    <cellStyle name="Cálculo 10 2 5 2 6" xfId="21985"/>
    <cellStyle name="Cálculo 10 2 5 2 7" xfId="21986"/>
    <cellStyle name="Cálculo 10 2 5 3" xfId="21987"/>
    <cellStyle name="Cálculo 10 2 5 3 2" xfId="21988"/>
    <cellStyle name="Cálculo 10 2 5 4" xfId="21989"/>
    <cellStyle name="Cálculo 10 2 5 4 2" xfId="21990"/>
    <cellStyle name="Cálculo 10 2 5 5" xfId="21991"/>
    <cellStyle name="Cálculo 10 2 5 5 2" xfId="21992"/>
    <cellStyle name="Cálculo 10 2 5 6" xfId="21993"/>
    <cellStyle name="Cálculo 10 2 5 7" xfId="21994"/>
    <cellStyle name="Cálculo 10 2 5 8" xfId="21995"/>
    <cellStyle name="Cálculo 10 2 5 9" xfId="21996"/>
    <cellStyle name="Cálculo 10 2 6" xfId="21997"/>
    <cellStyle name="Cálculo 11 2" xfId="21998"/>
    <cellStyle name="Cálculo 11 2 2" xfId="21999"/>
    <cellStyle name="Cálculo 11 2 2 2" xfId="22000"/>
    <cellStyle name="Cálculo 11 2 2 2 10" xfId="22001"/>
    <cellStyle name="Cálculo 11 2 2 2 2" xfId="22002"/>
    <cellStyle name="Cálculo 11 2 2 2 2 2" xfId="22003"/>
    <cellStyle name="Cálculo 11 2 2 2 2 2 2" xfId="22004"/>
    <cellStyle name="Cálculo 11 2 2 2 2 3" xfId="22005"/>
    <cellStyle name="Cálculo 11 2 2 2 2 3 2" xfId="22006"/>
    <cellStyle name="Cálculo 11 2 2 2 2 4" xfId="22007"/>
    <cellStyle name="Cálculo 11 2 2 2 2 4 2" xfId="22008"/>
    <cellStyle name="Cálculo 11 2 2 2 2 5" xfId="22009"/>
    <cellStyle name="Cálculo 11 2 2 2 2 6" xfId="22010"/>
    <cellStyle name="Cálculo 11 2 2 2 2 7" xfId="22011"/>
    <cellStyle name="Cálculo 11 2 2 2 3" xfId="22012"/>
    <cellStyle name="Cálculo 11 2 2 2 3 2" xfId="22013"/>
    <cellStyle name="Cálculo 11 2 2 2 4" xfId="22014"/>
    <cellStyle name="Cálculo 11 2 2 2 4 2" xfId="22015"/>
    <cellStyle name="Cálculo 11 2 2 2 5" xfId="22016"/>
    <cellStyle name="Cálculo 11 2 2 2 5 2" xfId="22017"/>
    <cellStyle name="Cálculo 11 2 2 2 6" xfId="22018"/>
    <cellStyle name="Cálculo 11 2 2 2 7" xfId="22019"/>
    <cellStyle name="Cálculo 11 2 2 2 8" xfId="22020"/>
    <cellStyle name="Cálculo 11 2 2 2 9" xfId="22021"/>
    <cellStyle name="Cálculo 11 2 2 3" xfId="22022"/>
    <cellStyle name="Cálculo 11 2 2 3 2" xfId="22023"/>
    <cellStyle name="Cálculo 11 2 2 3 2 2" xfId="22024"/>
    <cellStyle name="Cálculo 11 2 2 3 3" xfId="22025"/>
    <cellStyle name="Cálculo 11 2 2 3 3 2" xfId="22026"/>
    <cellStyle name="Cálculo 11 2 2 3 4" xfId="22027"/>
    <cellStyle name="Cálculo 11 2 2 3 4 2" xfId="22028"/>
    <cellStyle name="Cálculo 11 2 2 3 5" xfId="22029"/>
    <cellStyle name="Cálculo 11 2 2 3 6" xfId="22030"/>
    <cellStyle name="Cálculo 11 2 2 3 7" xfId="22031"/>
    <cellStyle name="Cálculo 11 2 2 4" xfId="22032"/>
    <cellStyle name="Cálculo 11 2 3" xfId="22033"/>
    <cellStyle name="Cálculo 11 2 3 2" xfId="22034"/>
    <cellStyle name="Cálculo 11 2 3 2 10" xfId="22035"/>
    <cellStyle name="Cálculo 11 2 3 2 2" xfId="22036"/>
    <cellStyle name="Cálculo 11 2 3 2 2 2" xfId="22037"/>
    <cellStyle name="Cálculo 11 2 3 2 2 2 2" xfId="22038"/>
    <cellStyle name="Cálculo 11 2 3 2 2 3" xfId="22039"/>
    <cellStyle name="Cálculo 11 2 3 2 2 3 2" xfId="22040"/>
    <cellStyle name="Cálculo 11 2 3 2 2 4" xfId="22041"/>
    <cellStyle name="Cálculo 11 2 3 2 2 4 2" xfId="22042"/>
    <cellStyle name="Cálculo 11 2 3 2 2 5" xfId="22043"/>
    <cellStyle name="Cálculo 11 2 3 2 2 6" xfId="22044"/>
    <cellStyle name="Cálculo 11 2 3 2 2 7" xfId="22045"/>
    <cellStyle name="Cálculo 11 2 3 2 3" xfId="22046"/>
    <cellStyle name="Cálculo 11 2 3 2 3 2" xfId="22047"/>
    <cellStyle name="Cálculo 11 2 3 2 4" xfId="22048"/>
    <cellStyle name="Cálculo 11 2 3 2 4 2" xfId="22049"/>
    <cellStyle name="Cálculo 11 2 3 2 5" xfId="22050"/>
    <cellStyle name="Cálculo 11 2 3 2 5 2" xfId="22051"/>
    <cellStyle name="Cálculo 11 2 3 2 6" xfId="22052"/>
    <cellStyle name="Cálculo 11 2 3 2 7" xfId="22053"/>
    <cellStyle name="Cálculo 11 2 3 2 8" xfId="22054"/>
    <cellStyle name="Cálculo 11 2 3 2 9" xfId="22055"/>
    <cellStyle name="Cálculo 11 2 3 3" xfId="22056"/>
    <cellStyle name="Cálculo 11 2 3 3 2" xfId="22057"/>
    <cellStyle name="Cálculo 11 2 3 3 2 2" xfId="22058"/>
    <cellStyle name="Cálculo 11 2 3 3 3" xfId="22059"/>
    <cellStyle name="Cálculo 11 2 3 3 3 2" xfId="22060"/>
    <cellStyle name="Cálculo 11 2 3 3 4" xfId="22061"/>
    <cellStyle name="Cálculo 11 2 3 3 4 2" xfId="22062"/>
    <cellStyle name="Cálculo 11 2 3 3 5" xfId="22063"/>
    <cellStyle name="Cálculo 11 2 3 3 6" xfId="22064"/>
    <cellStyle name="Cálculo 11 2 3 3 7" xfId="22065"/>
    <cellStyle name="Cálculo 11 2 3 4" xfId="22066"/>
    <cellStyle name="Cálculo 11 2 4" xfId="22067"/>
    <cellStyle name="Cálculo 11 2 4 10" xfId="22068"/>
    <cellStyle name="Cálculo 11 2 4 11" xfId="22069"/>
    <cellStyle name="Cálculo 11 2 4 2" xfId="22070"/>
    <cellStyle name="Cálculo 11 2 4 2 2" xfId="22071"/>
    <cellStyle name="Cálculo 11 2 4 2 2 2" xfId="22072"/>
    <cellStyle name="Cálculo 11 2 4 2 3" xfId="22073"/>
    <cellStyle name="Cálculo 11 2 4 2 3 2" xfId="22074"/>
    <cellStyle name="Cálculo 11 2 4 2 4" xfId="22075"/>
    <cellStyle name="Cálculo 11 2 4 2 4 2" xfId="22076"/>
    <cellStyle name="Cálculo 11 2 4 2 5" xfId="22077"/>
    <cellStyle name="Cálculo 11 2 4 2 6" xfId="22078"/>
    <cellStyle name="Cálculo 11 2 4 2 7" xfId="22079"/>
    <cellStyle name="Cálculo 11 2 4 3" xfId="22080"/>
    <cellStyle name="Cálculo 11 2 4 3 2" xfId="22081"/>
    <cellStyle name="Cálculo 11 2 4 3 3" xfId="22082"/>
    <cellStyle name="Cálculo 11 2 4 3 4" xfId="22083"/>
    <cellStyle name="Cálculo 11 2 4 4" xfId="22084"/>
    <cellStyle name="Cálculo 11 2 4 4 2" xfId="22085"/>
    <cellStyle name="Cálculo 11 2 4 5" xfId="22086"/>
    <cellStyle name="Cálculo 11 2 4 5 2" xfId="22087"/>
    <cellStyle name="Cálculo 11 2 4 6" xfId="22088"/>
    <cellStyle name="Cálculo 11 2 4 7" xfId="22089"/>
    <cellStyle name="Cálculo 11 2 4 8" xfId="22090"/>
    <cellStyle name="Cálculo 11 2 4 9" xfId="22091"/>
    <cellStyle name="Cálculo 11 2 5" xfId="22092"/>
    <cellStyle name="Cálculo 11 2 5 10" xfId="22093"/>
    <cellStyle name="Cálculo 11 2 5 2" xfId="22094"/>
    <cellStyle name="Cálculo 11 2 5 2 2" xfId="22095"/>
    <cellStyle name="Cálculo 11 2 5 2 2 2" xfId="22096"/>
    <cellStyle name="Cálculo 11 2 5 2 3" xfId="22097"/>
    <cellStyle name="Cálculo 11 2 5 2 3 2" xfId="22098"/>
    <cellStyle name="Cálculo 11 2 5 2 4" xfId="22099"/>
    <cellStyle name="Cálculo 11 2 5 2 4 2" xfId="22100"/>
    <cellStyle name="Cálculo 11 2 5 2 5" xfId="22101"/>
    <cellStyle name="Cálculo 11 2 5 2 6" xfId="22102"/>
    <cellStyle name="Cálculo 11 2 5 2 7" xfId="22103"/>
    <cellStyle name="Cálculo 11 2 5 3" xfId="22104"/>
    <cellStyle name="Cálculo 11 2 5 3 2" xfId="22105"/>
    <cellStyle name="Cálculo 11 2 5 4" xfId="22106"/>
    <cellStyle name="Cálculo 11 2 5 4 2" xfId="22107"/>
    <cellStyle name="Cálculo 11 2 5 5" xfId="22108"/>
    <cellStyle name="Cálculo 11 2 5 5 2" xfId="22109"/>
    <cellStyle name="Cálculo 11 2 5 6" xfId="22110"/>
    <cellStyle name="Cálculo 11 2 5 7" xfId="22111"/>
    <cellStyle name="Cálculo 11 2 5 8" xfId="22112"/>
    <cellStyle name="Cálculo 11 2 5 9" xfId="22113"/>
    <cellStyle name="Cálculo 11 2 6" xfId="22114"/>
    <cellStyle name="Cálculo 12 2" xfId="22115"/>
    <cellStyle name="Cálculo 12 2 2" xfId="22116"/>
    <cellStyle name="Cálculo 12 2 2 2" xfId="22117"/>
    <cellStyle name="Cálculo 12 2 2 2 10" xfId="22118"/>
    <cellStyle name="Cálculo 12 2 2 2 2" xfId="22119"/>
    <cellStyle name="Cálculo 12 2 2 2 2 2" xfId="22120"/>
    <cellStyle name="Cálculo 12 2 2 2 2 2 2" xfId="22121"/>
    <cellStyle name="Cálculo 12 2 2 2 2 3" xfId="22122"/>
    <cellStyle name="Cálculo 12 2 2 2 2 3 2" xfId="22123"/>
    <cellStyle name="Cálculo 12 2 2 2 2 4" xfId="22124"/>
    <cellStyle name="Cálculo 12 2 2 2 2 4 2" xfId="22125"/>
    <cellStyle name="Cálculo 12 2 2 2 2 5" xfId="22126"/>
    <cellStyle name="Cálculo 12 2 2 2 2 6" xfId="22127"/>
    <cellStyle name="Cálculo 12 2 2 2 2 7" xfId="22128"/>
    <cellStyle name="Cálculo 12 2 2 2 3" xfId="22129"/>
    <cellStyle name="Cálculo 12 2 2 2 3 2" xfId="22130"/>
    <cellStyle name="Cálculo 12 2 2 2 4" xfId="22131"/>
    <cellStyle name="Cálculo 12 2 2 2 4 2" xfId="22132"/>
    <cellStyle name="Cálculo 12 2 2 2 5" xfId="22133"/>
    <cellStyle name="Cálculo 12 2 2 2 5 2" xfId="22134"/>
    <cellStyle name="Cálculo 12 2 2 2 6" xfId="22135"/>
    <cellStyle name="Cálculo 12 2 2 2 7" xfId="22136"/>
    <cellStyle name="Cálculo 12 2 2 2 8" xfId="22137"/>
    <cellStyle name="Cálculo 12 2 2 2 9" xfId="22138"/>
    <cellStyle name="Cálculo 12 2 2 3" xfId="22139"/>
    <cellStyle name="Cálculo 12 2 2 3 2" xfId="22140"/>
    <cellStyle name="Cálculo 12 2 2 3 2 2" xfId="22141"/>
    <cellStyle name="Cálculo 12 2 2 3 3" xfId="22142"/>
    <cellStyle name="Cálculo 12 2 2 3 3 2" xfId="22143"/>
    <cellStyle name="Cálculo 12 2 2 3 4" xfId="22144"/>
    <cellStyle name="Cálculo 12 2 2 3 4 2" xfId="22145"/>
    <cellStyle name="Cálculo 12 2 2 3 5" xfId="22146"/>
    <cellStyle name="Cálculo 12 2 2 3 6" xfId="22147"/>
    <cellStyle name="Cálculo 12 2 2 3 7" xfId="22148"/>
    <cellStyle name="Cálculo 12 2 2 4" xfId="22149"/>
    <cellStyle name="Cálculo 12 2 3" xfId="22150"/>
    <cellStyle name="Cálculo 12 2 3 2" xfId="22151"/>
    <cellStyle name="Cálculo 12 2 3 2 10" xfId="22152"/>
    <cellStyle name="Cálculo 12 2 3 2 2" xfId="22153"/>
    <cellStyle name="Cálculo 12 2 3 2 2 2" xfId="22154"/>
    <cellStyle name="Cálculo 12 2 3 2 2 2 2" xfId="22155"/>
    <cellStyle name="Cálculo 12 2 3 2 2 3" xfId="22156"/>
    <cellStyle name="Cálculo 12 2 3 2 2 3 2" xfId="22157"/>
    <cellStyle name="Cálculo 12 2 3 2 2 4" xfId="22158"/>
    <cellStyle name="Cálculo 12 2 3 2 2 4 2" xfId="22159"/>
    <cellStyle name="Cálculo 12 2 3 2 2 5" xfId="22160"/>
    <cellStyle name="Cálculo 12 2 3 2 2 6" xfId="22161"/>
    <cellStyle name="Cálculo 12 2 3 2 2 7" xfId="22162"/>
    <cellStyle name="Cálculo 12 2 3 2 3" xfId="22163"/>
    <cellStyle name="Cálculo 12 2 3 2 3 2" xfId="22164"/>
    <cellStyle name="Cálculo 12 2 3 2 4" xfId="22165"/>
    <cellStyle name="Cálculo 12 2 3 2 4 2" xfId="22166"/>
    <cellStyle name="Cálculo 12 2 3 2 5" xfId="22167"/>
    <cellStyle name="Cálculo 12 2 3 2 5 2" xfId="22168"/>
    <cellStyle name="Cálculo 12 2 3 2 6" xfId="22169"/>
    <cellStyle name="Cálculo 12 2 3 2 7" xfId="22170"/>
    <cellStyle name="Cálculo 12 2 3 2 8" xfId="22171"/>
    <cellStyle name="Cálculo 12 2 3 2 9" xfId="22172"/>
    <cellStyle name="Cálculo 12 2 3 3" xfId="22173"/>
    <cellStyle name="Cálculo 12 2 3 3 2" xfId="22174"/>
    <cellStyle name="Cálculo 12 2 3 3 2 2" xfId="22175"/>
    <cellStyle name="Cálculo 12 2 3 3 3" xfId="22176"/>
    <cellStyle name="Cálculo 12 2 3 3 3 2" xfId="22177"/>
    <cellStyle name="Cálculo 12 2 3 3 4" xfId="22178"/>
    <cellStyle name="Cálculo 12 2 3 3 4 2" xfId="22179"/>
    <cellStyle name="Cálculo 12 2 3 3 5" xfId="22180"/>
    <cellStyle name="Cálculo 12 2 3 3 6" xfId="22181"/>
    <cellStyle name="Cálculo 12 2 3 3 7" xfId="22182"/>
    <cellStyle name="Cálculo 12 2 3 4" xfId="22183"/>
    <cellStyle name="Cálculo 12 2 4" xfId="22184"/>
    <cellStyle name="Cálculo 12 2 4 10" xfId="22185"/>
    <cellStyle name="Cálculo 12 2 4 11" xfId="22186"/>
    <cellStyle name="Cálculo 12 2 4 2" xfId="22187"/>
    <cellStyle name="Cálculo 12 2 4 2 2" xfId="22188"/>
    <cellStyle name="Cálculo 12 2 4 2 2 2" xfId="22189"/>
    <cellStyle name="Cálculo 12 2 4 2 3" xfId="22190"/>
    <cellStyle name="Cálculo 12 2 4 2 3 2" xfId="22191"/>
    <cellStyle name="Cálculo 12 2 4 2 4" xfId="22192"/>
    <cellStyle name="Cálculo 12 2 4 2 4 2" xfId="22193"/>
    <cellStyle name="Cálculo 12 2 4 2 5" xfId="22194"/>
    <cellStyle name="Cálculo 12 2 4 2 6" xfId="22195"/>
    <cellStyle name="Cálculo 12 2 4 2 7" xfId="22196"/>
    <cellStyle name="Cálculo 12 2 4 3" xfId="22197"/>
    <cellStyle name="Cálculo 12 2 4 3 2" xfId="22198"/>
    <cellStyle name="Cálculo 12 2 4 3 3" xfId="22199"/>
    <cellStyle name="Cálculo 12 2 4 3 4" xfId="22200"/>
    <cellStyle name="Cálculo 12 2 4 4" xfId="22201"/>
    <cellStyle name="Cálculo 12 2 4 4 2" xfId="22202"/>
    <cellStyle name="Cálculo 12 2 4 5" xfId="22203"/>
    <cellStyle name="Cálculo 12 2 4 5 2" xfId="22204"/>
    <cellStyle name="Cálculo 12 2 4 6" xfId="22205"/>
    <cellStyle name="Cálculo 12 2 4 7" xfId="22206"/>
    <cellStyle name="Cálculo 12 2 4 8" xfId="22207"/>
    <cellStyle name="Cálculo 12 2 4 9" xfId="22208"/>
    <cellStyle name="Cálculo 12 2 5" xfId="22209"/>
    <cellStyle name="Cálculo 12 2 5 10" xfId="22210"/>
    <cellStyle name="Cálculo 12 2 5 2" xfId="22211"/>
    <cellStyle name="Cálculo 12 2 5 2 2" xfId="22212"/>
    <cellStyle name="Cálculo 12 2 5 2 2 2" xfId="22213"/>
    <cellStyle name="Cálculo 12 2 5 2 3" xfId="22214"/>
    <cellStyle name="Cálculo 12 2 5 2 3 2" xfId="22215"/>
    <cellStyle name="Cálculo 12 2 5 2 4" xfId="22216"/>
    <cellStyle name="Cálculo 12 2 5 2 4 2" xfId="22217"/>
    <cellStyle name="Cálculo 12 2 5 2 5" xfId="22218"/>
    <cellStyle name="Cálculo 12 2 5 2 6" xfId="22219"/>
    <cellStyle name="Cálculo 12 2 5 2 7" xfId="22220"/>
    <cellStyle name="Cálculo 12 2 5 3" xfId="22221"/>
    <cellStyle name="Cálculo 12 2 5 3 2" xfId="22222"/>
    <cellStyle name="Cálculo 12 2 5 4" xfId="22223"/>
    <cellStyle name="Cálculo 12 2 5 4 2" xfId="22224"/>
    <cellStyle name="Cálculo 12 2 5 5" xfId="22225"/>
    <cellStyle name="Cálculo 12 2 5 5 2" xfId="22226"/>
    <cellStyle name="Cálculo 12 2 5 6" xfId="22227"/>
    <cellStyle name="Cálculo 12 2 5 7" xfId="22228"/>
    <cellStyle name="Cálculo 12 2 5 8" xfId="22229"/>
    <cellStyle name="Cálculo 12 2 5 9" xfId="22230"/>
    <cellStyle name="Cálculo 12 2 6" xfId="22231"/>
    <cellStyle name="Cálculo 13 2" xfId="22232"/>
    <cellStyle name="Cálculo 13 2 2" xfId="22233"/>
    <cellStyle name="Cálculo 13 2 2 2" xfId="22234"/>
    <cellStyle name="Cálculo 13 2 2 2 10" xfId="22235"/>
    <cellStyle name="Cálculo 13 2 2 2 2" xfId="22236"/>
    <cellStyle name="Cálculo 13 2 2 2 2 2" xfId="22237"/>
    <cellStyle name="Cálculo 13 2 2 2 2 2 2" xfId="22238"/>
    <cellStyle name="Cálculo 13 2 2 2 2 3" xfId="22239"/>
    <cellStyle name="Cálculo 13 2 2 2 2 3 2" xfId="22240"/>
    <cellStyle name="Cálculo 13 2 2 2 2 4" xfId="22241"/>
    <cellStyle name="Cálculo 13 2 2 2 2 4 2" xfId="22242"/>
    <cellStyle name="Cálculo 13 2 2 2 2 5" xfId="22243"/>
    <cellStyle name="Cálculo 13 2 2 2 2 6" xfId="22244"/>
    <cellStyle name="Cálculo 13 2 2 2 2 7" xfId="22245"/>
    <cellStyle name="Cálculo 13 2 2 2 3" xfId="22246"/>
    <cellStyle name="Cálculo 13 2 2 2 3 2" xfId="22247"/>
    <cellStyle name="Cálculo 13 2 2 2 4" xfId="22248"/>
    <cellStyle name="Cálculo 13 2 2 2 4 2" xfId="22249"/>
    <cellStyle name="Cálculo 13 2 2 2 5" xfId="22250"/>
    <cellStyle name="Cálculo 13 2 2 2 5 2" xfId="22251"/>
    <cellStyle name="Cálculo 13 2 2 2 6" xfId="22252"/>
    <cellStyle name="Cálculo 13 2 2 2 7" xfId="22253"/>
    <cellStyle name="Cálculo 13 2 2 2 8" xfId="22254"/>
    <cellStyle name="Cálculo 13 2 2 2 9" xfId="22255"/>
    <cellStyle name="Cálculo 13 2 2 3" xfId="22256"/>
    <cellStyle name="Cálculo 13 2 2 3 2" xfId="22257"/>
    <cellStyle name="Cálculo 13 2 2 3 2 2" xfId="22258"/>
    <cellStyle name="Cálculo 13 2 2 3 3" xfId="22259"/>
    <cellStyle name="Cálculo 13 2 2 3 3 2" xfId="22260"/>
    <cellStyle name="Cálculo 13 2 2 3 4" xfId="22261"/>
    <cellStyle name="Cálculo 13 2 2 3 4 2" xfId="22262"/>
    <cellStyle name="Cálculo 13 2 2 3 5" xfId="22263"/>
    <cellStyle name="Cálculo 13 2 2 3 6" xfId="22264"/>
    <cellStyle name="Cálculo 13 2 2 3 7" xfId="22265"/>
    <cellStyle name="Cálculo 13 2 2 4" xfId="22266"/>
    <cellStyle name="Cálculo 13 2 3" xfId="22267"/>
    <cellStyle name="Cálculo 13 2 3 2" xfId="22268"/>
    <cellStyle name="Cálculo 13 2 3 2 10" xfId="22269"/>
    <cellStyle name="Cálculo 13 2 3 2 2" xfId="22270"/>
    <cellStyle name="Cálculo 13 2 3 2 2 2" xfId="22271"/>
    <cellStyle name="Cálculo 13 2 3 2 2 2 2" xfId="22272"/>
    <cellStyle name="Cálculo 13 2 3 2 2 3" xfId="22273"/>
    <cellStyle name="Cálculo 13 2 3 2 2 3 2" xfId="22274"/>
    <cellStyle name="Cálculo 13 2 3 2 2 4" xfId="22275"/>
    <cellStyle name="Cálculo 13 2 3 2 2 4 2" xfId="22276"/>
    <cellStyle name="Cálculo 13 2 3 2 2 5" xfId="22277"/>
    <cellStyle name="Cálculo 13 2 3 2 2 6" xfId="22278"/>
    <cellStyle name="Cálculo 13 2 3 2 2 7" xfId="22279"/>
    <cellStyle name="Cálculo 13 2 3 2 3" xfId="22280"/>
    <cellStyle name="Cálculo 13 2 3 2 3 2" xfId="22281"/>
    <cellStyle name="Cálculo 13 2 3 2 4" xfId="22282"/>
    <cellStyle name="Cálculo 13 2 3 2 4 2" xfId="22283"/>
    <cellStyle name="Cálculo 13 2 3 2 5" xfId="22284"/>
    <cellStyle name="Cálculo 13 2 3 2 5 2" xfId="22285"/>
    <cellStyle name="Cálculo 13 2 3 2 6" xfId="22286"/>
    <cellStyle name="Cálculo 13 2 3 2 7" xfId="22287"/>
    <cellStyle name="Cálculo 13 2 3 2 8" xfId="22288"/>
    <cellStyle name="Cálculo 13 2 3 2 9" xfId="22289"/>
    <cellStyle name="Cálculo 13 2 3 3" xfId="22290"/>
    <cellStyle name="Cálculo 13 2 3 3 2" xfId="22291"/>
    <cellStyle name="Cálculo 13 2 3 3 2 2" xfId="22292"/>
    <cellStyle name="Cálculo 13 2 3 3 3" xfId="22293"/>
    <cellStyle name="Cálculo 13 2 3 3 3 2" xfId="22294"/>
    <cellStyle name="Cálculo 13 2 3 3 4" xfId="22295"/>
    <cellStyle name="Cálculo 13 2 3 3 4 2" xfId="22296"/>
    <cellStyle name="Cálculo 13 2 3 3 5" xfId="22297"/>
    <cellStyle name="Cálculo 13 2 3 3 6" xfId="22298"/>
    <cellStyle name="Cálculo 13 2 3 3 7" xfId="22299"/>
    <cellStyle name="Cálculo 13 2 3 4" xfId="22300"/>
    <cellStyle name="Cálculo 13 2 4" xfId="22301"/>
    <cellStyle name="Cálculo 13 2 4 10" xfId="22302"/>
    <cellStyle name="Cálculo 13 2 4 11" xfId="22303"/>
    <cellStyle name="Cálculo 13 2 4 2" xfId="22304"/>
    <cellStyle name="Cálculo 13 2 4 2 2" xfId="22305"/>
    <cellStyle name="Cálculo 13 2 4 2 2 2" xfId="22306"/>
    <cellStyle name="Cálculo 13 2 4 2 3" xfId="22307"/>
    <cellStyle name="Cálculo 13 2 4 2 3 2" xfId="22308"/>
    <cellStyle name="Cálculo 13 2 4 2 4" xfId="22309"/>
    <cellStyle name="Cálculo 13 2 4 2 4 2" xfId="22310"/>
    <cellStyle name="Cálculo 13 2 4 2 5" xfId="22311"/>
    <cellStyle name="Cálculo 13 2 4 2 6" xfId="22312"/>
    <cellStyle name="Cálculo 13 2 4 2 7" xfId="22313"/>
    <cellStyle name="Cálculo 13 2 4 3" xfId="22314"/>
    <cellStyle name="Cálculo 13 2 4 3 2" xfId="22315"/>
    <cellStyle name="Cálculo 13 2 4 3 3" xfId="22316"/>
    <cellStyle name="Cálculo 13 2 4 3 4" xfId="22317"/>
    <cellStyle name="Cálculo 13 2 4 4" xfId="22318"/>
    <cellStyle name="Cálculo 13 2 4 4 2" xfId="22319"/>
    <cellStyle name="Cálculo 13 2 4 5" xfId="22320"/>
    <cellStyle name="Cálculo 13 2 4 5 2" xfId="22321"/>
    <cellStyle name="Cálculo 13 2 4 6" xfId="22322"/>
    <cellStyle name="Cálculo 13 2 4 7" xfId="22323"/>
    <cellStyle name="Cálculo 13 2 4 8" xfId="22324"/>
    <cellStyle name="Cálculo 13 2 4 9" xfId="22325"/>
    <cellStyle name="Cálculo 13 2 5" xfId="22326"/>
    <cellStyle name="Cálculo 13 2 5 10" xfId="22327"/>
    <cellStyle name="Cálculo 13 2 5 2" xfId="22328"/>
    <cellStyle name="Cálculo 13 2 5 2 2" xfId="22329"/>
    <cellStyle name="Cálculo 13 2 5 2 2 2" xfId="22330"/>
    <cellStyle name="Cálculo 13 2 5 2 3" xfId="22331"/>
    <cellStyle name="Cálculo 13 2 5 2 3 2" xfId="22332"/>
    <cellStyle name="Cálculo 13 2 5 2 4" xfId="22333"/>
    <cellStyle name="Cálculo 13 2 5 2 4 2" xfId="22334"/>
    <cellStyle name="Cálculo 13 2 5 2 5" xfId="22335"/>
    <cellStyle name="Cálculo 13 2 5 2 6" xfId="22336"/>
    <cellStyle name="Cálculo 13 2 5 2 7" xfId="22337"/>
    <cellStyle name="Cálculo 13 2 5 3" xfId="22338"/>
    <cellStyle name="Cálculo 13 2 5 3 2" xfId="22339"/>
    <cellStyle name="Cálculo 13 2 5 4" xfId="22340"/>
    <cellStyle name="Cálculo 13 2 5 4 2" xfId="22341"/>
    <cellStyle name="Cálculo 13 2 5 5" xfId="22342"/>
    <cellStyle name="Cálculo 13 2 5 5 2" xfId="22343"/>
    <cellStyle name="Cálculo 13 2 5 6" xfId="22344"/>
    <cellStyle name="Cálculo 13 2 5 7" xfId="22345"/>
    <cellStyle name="Cálculo 13 2 5 8" xfId="22346"/>
    <cellStyle name="Cálculo 13 2 5 9" xfId="22347"/>
    <cellStyle name="Cálculo 13 2 6" xfId="22348"/>
    <cellStyle name="Cálculo 14 2" xfId="22349"/>
    <cellStyle name="Cálculo 14 2 2" xfId="22350"/>
    <cellStyle name="Cálculo 14 2 2 2" xfId="22351"/>
    <cellStyle name="Cálculo 14 2 2 2 10" xfId="22352"/>
    <cellStyle name="Cálculo 14 2 2 2 2" xfId="22353"/>
    <cellStyle name="Cálculo 14 2 2 2 2 2" xfId="22354"/>
    <cellStyle name="Cálculo 14 2 2 2 2 2 2" xfId="22355"/>
    <cellStyle name="Cálculo 14 2 2 2 2 3" xfId="22356"/>
    <cellStyle name="Cálculo 14 2 2 2 2 3 2" xfId="22357"/>
    <cellStyle name="Cálculo 14 2 2 2 2 4" xfId="22358"/>
    <cellStyle name="Cálculo 14 2 2 2 2 4 2" xfId="22359"/>
    <cellStyle name="Cálculo 14 2 2 2 2 5" xfId="22360"/>
    <cellStyle name="Cálculo 14 2 2 2 2 6" xfId="22361"/>
    <cellStyle name="Cálculo 14 2 2 2 2 7" xfId="22362"/>
    <cellStyle name="Cálculo 14 2 2 2 3" xfId="22363"/>
    <cellStyle name="Cálculo 14 2 2 2 3 2" xfId="22364"/>
    <cellStyle name="Cálculo 14 2 2 2 4" xfId="22365"/>
    <cellStyle name="Cálculo 14 2 2 2 4 2" xfId="22366"/>
    <cellStyle name="Cálculo 14 2 2 2 5" xfId="22367"/>
    <cellStyle name="Cálculo 14 2 2 2 5 2" xfId="22368"/>
    <cellStyle name="Cálculo 14 2 2 2 6" xfId="22369"/>
    <cellStyle name="Cálculo 14 2 2 2 7" xfId="22370"/>
    <cellStyle name="Cálculo 14 2 2 2 8" xfId="22371"/>
    <cellStyle name="Cálculo 14 2 2 2 9" xfId="22372"/>
    <cellStyle name="Cálculo 14 2 2 3" xfId="22373"/>
    <cellStyle name="Cálculo 14 2 2 3 2" xfId="22374"/>
    <cellStyle name="Cálculo 14 2 2 3 2 2" xfId="22375"/>
    <cellStyle name="Cálculo 14 2 2 3 3" xfId="22376"/>
    <cellStyle name="Cálculo 14 2 2 3 3 2" xfId="22377"/>
    <cellStyle name="Cálculo 14 2 2 3 4" xfId="22378"/>
    <cellStyle name="Cálculo 14 2 2 3 4 2" xfId="22379"/>
    <cellStyle name="Cálculo 14 2 2 3 5" xfId="22380"/>
    <cellStyle name="Cálculo 14 2 2 3 6" xfId="22381"/>
    <cellStyle name="Cálculo 14 2 2 3 7" xfId="22382"/>
    <cellStyle name="Cálculo 14 2 2 4" xfId="22383"/>
    <cellStyle name="Cálculo 14 2 3" xfId="22384"/>
    <cellStyle name="Cálculo 14 2 3 2" xfId="22385"/>
    <cellStyle name="Cálculo 14 2 3 2 10" xfId="22386"/>
    <cellStyle name="Cálculo 14 2 3 2 2" xfId="22387"/>
    <cellStyle name="Cálculo 14 2 3 2 2 2" xfId="22388"/>
    <cellStyle name="Cálculo 14 2 3 2 2 2 2" xfId="22389"/>
    <cellStyle name="Cálculo 14 2 3 2 2 3" xfId="22390"/>
    <cellStyle name="Cálculo 14 2 3 2 2 3 2" xfId="22391"/>
    <cellStyle name="Cálculo 14 2 3 2 2 4" xfId="22392"/>
    <cellStyle name="Cálculo 14 2 3 2 2 4 2" xfId="22393"/>
    <cellStyle name="Cálculo 14 2 3 2 2 5" xfId="22394"/>
    <cellStyle name="Cálculo 14 2 3 2 2 6" xfId="22395"/>
    <cellStyle name="Cálculo 14 2 3 2 2 7" xfId="22396"/>
    <cellStyle name="Cálculo 14 2 3 2 3" xfId="22397"/>
    <cellStyle name="Cálculo 14 2 3 2 3 2" xfId="22398"/>
    <cellStyle name="Cálculo 14 2 3 2 4" xfId="22399"/>
    <cellStyle name="Cálculo 14 2 3 2 4 2" xfId="22400"/>
    <cellStyle name="Cálculo 14 2 3 2 5" xfId="22401"/>
    <cellStyle name="Cálculo 14 2 3 2 5 2" xfId="22402"/>
    <cellStyle name="Cálculo 14 2 3 2 6" xfId="22403"/>
    <cellStyle name="Cálculo 14 2 3 2 7" xfId="22404"/>
    <cellStyle name="Cálculo 14 2 3 2 8" xfId="22405"/>
    <cellStyle name="Cálculo 14 2 3 2 9" xfId="22406"/>
    <cellStyle name="Cálculo 14 2 3 3" xfId="22407"/>
    <cellStyle name="Cálculo 14 2 3 3 2" xfId="22408"/>
    <cellStyle name="Cálculo 14 2 3 3 2 2" xfId="22409"/>
    <cellStyle name="Cálculo 14 2 3 3 3" xfId="22410"/>
    <cellStyle name="Cálculo 14 2 3 3 3 2" xfId="22411"/>
    <cellStyle name="Cálculo 14 2 3 3 4" xfId="22412"/>
    <cellStyle name="Cálculo 14 2 3 3 4 2" xfId="22413"/>
    <cellStyle name="Cálculo 14 2 3 3 5" xfId="22414"/>
    <cellStyle name="Cálculo 14 2 3 3 6" xfId="22415"/>
    <cellStyle name="Cálculo 14 2 3 3 7" xfId="22416"/>
    <cellStyle name="Cálculo 14 2 3 4" xfId="22417"/>
    <cellStyle name="Cálculo 14 2 4" xfId="22418"/>
    <cellStyle name="Cálculo 14 2 4 10" xfId="22419"/>
    <cellStyle name="Cálculo 14 2 4 11" xfId="22420"/>
    <cellStyle name="Cálculo 14 2 4 2" xfId="22421"/>
    <cellStyle name="Cálculo 14 2 4 2 2" xfId="22422"/>
    <cellStyle name="Cálculo 14 2 4 2 2 2" xfId="22423"/>
    <cellStyle name="Cálculo 14 2 4 2 3" xfId="22424"/>
    <cellStyle name="Cálculo 14 2 4 2 3 2" xfId="22425"/>
    <cellStyle name="Cálculo 14 2 4 2 4" xfId="22426"/>
    <cellStyle name="Cálculo 14 2 4 2 4 2" xfId="22427"/>
    <cellStyle name="Cálculo 14 2 4 2 5" xfId="22428"/>
    <cellStyle name="Cálculo 14 2 4 2 6" xfId="22429"/>
    <cellStyle name="Cálculo 14 2 4 2 7" xfId="22430"/>
    <cellStyle name="Cálculo 14 2 4 3" xfId="22431"/>
    <cellStyle name="Cálculo 14 2 4 3 2" xfId="22432"/>
    <cellStyle name="Cálculo 14 2 4 3 3" xfId="22433"/>
    <cellStyle name="Cálculo 14 2 4 3 4" xfId="22434"/>
    <cellStyle name="Cálculo 14 2 4 4" xfId="22435"/>
    <cellStyle name="Cálculo 14 2 4 4 2" xfId="22436"/>
    <cellStyle name="Cálculo 14 2 4 5" xfId="22437"/>
    <cellStyle name="Cálculo 14 2 4 5 2" xfId="22438"/>
    <cellStyle name="Cálculo 14 2 4 6" xfId="22439"/>
    <cellStyle name="Cálculo 14 2 4 7" xfId="22440"/>
    <cellStyle name="Cálculo 14 2 4 8" xfId="22441"/>
    <cellStyle name="Cálculo 14 2 4 9" xfId="22442"/>
    <cellStyle name="Cálculo 14 2 5" xfId="22443"/>
    <cellStyle name="Cálculo 14 2 5 10" xfId="22444"/>
    <cellStyle name="Cálculo 14 2 5 2" xfId="22445"/>
    <cellStyle name="Cálculo 14 2 5 2 2" xfId="22446"/>
    <cellStyle name="Cálculo 14 2 5 2 2 2" xfId="22447"/>
    <cellStyle name="Cálculo 14 2 5 2 3" xfId="22448"/>
    <cellStyle name="Cálculo 14 2 5 2 3 2" xfId="22449"/>
    <cellStyle name="Cálculo 14 2 5 2 4" xfId="22450"/>
    <cellStyle name="Cálculo 14 2 5 2 4 2" xfId="22451"/>
    <cellStyle name="Cálculo 14 2 5 2 5" xfId="22452"/>
    <cellStyle name="Cálculo 14 2 5 2 6" xfId="22453"/>
    <cellStyle name="Cálculo 14 2 5 2 7" xfId="22454"/>
    <cellStyle name="Cálculo 14 2 5 3" xfId="22455"/>
    <cellStyle name="Cálculo 14 2 5 3 2" xfId="22456"/>
    <cellStyle name="Cálculo 14 2 5 4" xfId="22457"/>
    <cellStyle name="Cálculo 14 2 5 4 2" xfId="22458"/>
    <cellStyle name="Cálculo 14 2 5 5" xfId="22459"/>
    <cellStyle name="Cálculo 14 2 5 5 2" xfId="22460"/>
    <cellStyle name="Cálculo 14 2 5 6" xfId="22461"/>
    <cellStyle name="Cálculo 14 2 5 7" xfId="22462"/>
    <cellStyle name="Cálculo 14 2 5 8" xfId="22463"/>
    <cellStyle name="Cálculo 14 2 5 9" xfId="22464"/>
    <cellStyle name="Cálculo 14 2 6" xfId="22465"/>
    <cellStyle name="Cálculo 15 2" xfId="22466"/>
    <cellStyle name="Cálculo 15 2 2" xfId="22467"/>
    <cellStyle name="Cálculo 15 2 2 2" xfId="22468"/>
    <cellStyle name="Cálculo 15 2 2 2 10" xfId="22469"/>
    <cellStyle name="Cálculo 15 2 2 2 2" xfId="22470"/>
    <cellStyle name="Cálculo 15 2 2 2 2 2" xfId="22471"/>
    <cellStyle name="Cálculo 15 2 2 2 2 2 2" xfId="22472"/>
    <cellStyle name="Cálculo 15 2 2 2 2 3" xfId="22473"/>
    <cellStyle name="Cálculo 15 2 2 2 2 3 2" xfId="22474"/>
    <cellStyle name="Cálculo 15 2 2 2 2 4" xfId="22475"/>
    <cellStyle name="Cálculo 15 2 2 2 2 4 2" xfId="22476"/>
    <cellStyle name="Cálculo 15 2 2 2 2 5" xfId="22477"/>
    <cellStyle name="Cálculo 15 2 2 2 2 6" xfId="22478"/>
    <cellStyle name="Cálculo 15 2 2 2 2 7" xfId="22479"/>
    <cellStyle name="Cálculo 15 2 2 2 3" xfId="22480"/>
    <cellStyle name="Cálculo 15 2 2 2 3 2" xfId="22481"/>
    <cellStyle name="Cálculo 15 2 2 2 4" xfId="22482"/>
    <cellStyle name="Cálculo 15 2 2 2 4 2" xfId="22483"/>
    <cellStyle name="Cálculo 15 2 2 2 5" xfId="22484"/>
    <cellStyle name="Cálculo 15 2 2 2 5 2" xfId="22485"/>
    <cellStyle name="Cálculo 15 2 2 2 6" xfId="22486"/>
    <cellStyle name="Cálculo 15 2 2 2 7" xfId="22487"/>
    <cellStyle name="Cálculo 15 2 2 2 8" xfId="22488"/>
    <cellStyle name="Cálculo 15 2 2 2 9" xfId="22489"/>
    <cellStyle name="Cálculo 15 2 2 3" xfId="22490"/>
    <cellStyle name="Cálculo 15 2 2 3 2" xfId="22491"/>
    <cellStyle name="Cálculo 15 2 2 3 2 2" xfId="22492"/>
    <cellStyle name="Cálculo 15 2 2 3 3" xfId="22493"/>
    <cellStyle name="Cálculo 15 2 2 3 3 2" xfId="22494"/>
    <cellStyle name="Cálculo 15 2 2 3 4" xfId="22495"/>
    <cellStyle name="Cálculo 15 2 2 3 4 2" xfId="22496"/>
    <cellStyle name="Cálculo 15 2 2 3 5" xfId="22497"/>
    <cellStyle name="Cálculo 15 2 2 3 6" xfId="22498"/>
    <cellStyle name="Cálculo 15 2 2 3 7" xfId="22499"/>
    <cellStyle name="Cálculo 15 2 2 4" xfId="22500"/>
    <cellStyle name="Cálculo 15 2 3" xfId="22501"/>
    <cellStyle name="Cálculo 15 2 3 2" xfId="22502"/>
    <cellStyle name="Cálculo 15 2 3 2 10" xfId="22503"/>
    <cellStyle name="Cálculo 15 2 3 2 2" xfId="22504"/>
    <cellStyle name="Cálculo 15 2 3 2 2 2" xfId="22505"/>
    <cellStyle name="Cálculo 15 2 3 2 2 2 2" xfId="22506"/>
    <cellStyle name="Cálculo 15 2 3 2 2 3" xfId="22507"/>
    <cellStyle name="Cálculo 15 2 3 2 2 3 2" xfId="22508"/>
    <cellStyle name="Cálculo 15 2 3 2 2 4" xfId="22509"/>
    <cellStyle name="Cálculo 15 2 3 2 2 4 2" xfId="22510"/>
    <cellStyle name="Cálculo 15 2 3 2 2 5" xfId="22511"/>
    <cellStyle name="Cálculo 15 2 3 2 2 6" xfId="22512"/>
    <cellStyle name="Cálculo 15 2 3 2 2 7" xfId="22513"/>
    <cellStyle name="Cálculo 15 2 3 2 3" xfId="22514"/>
    <cellStyle name="Cálculo 15 2 3 2 3 2" xfId="22515"/>
    <cellStyle name="Cálculo 15 2 3 2 4" xfId="22516"/>
    <cellStyle name="Cálculo 15 2 3 2 4 2" xfId="22517"/>
    <cellStyle name="Cálculo 15 2 3 2 5" xfId="22518"/>
    <cellStyle name="Cálculo 15 2 3 2 5 2" xfId="22519"/>
    <cellStyle name="Cálculo 15 2 3 2 6" xfId="22520"/>
    <cellStyle name="Cálculo 15 2 3 2 7" xfId="22521"/>
    <cellStyle name="Cálculo 15 2 3 2 8" xfId="22522"/>
    <cellStyle name="Cálculo 15 2 3 2 9" xfId="22523"/>
    <cellStyle name="Cálculo 15 2 3 3" xfId="22524"/>
    <cellStyle name="Cálculo 15 2 3 3 2" xfId="22525"/>
    <cellStyle name="Cálculo 15 2 3 3 2 2" xfId="22526"/>
    <cellStyle name="Cálculo 15 2 3 3 3" xfId="22527"/>
    <cellStyle name="Cálculo 15 2 3 3 3 2" xfId="22528"/>
    <cellStyle name="Cálculo 15 2 3 3 4" xfId="22529"/>
    <cellStyle name="Cálculo 15 2 3 3 4 2" xfId="22530"/>
    <cellStyle name="Cálculo 15 2 3 3 5" xfId="22531"/>
    <cellStyle name="Cálculo 15 2 3 3 6" xfId="22532"/>
    <cellStyle name="Cálculo 15 2 3 3 7" xfId="22533"/>
    <cellStyle name="Cálculo 15 2 3 4" xfId="22534"/>
    <cellStyle name="Cálculo 15 2 4" xfId="22535"/>
    <cellStyle name="Cálculo 15 2 4 10" xfId="22536"/>
    <cellStyle name="Cálculo 15 2 4 11" xfId="22537"/>
    <cellStyle name="Cálculo 15 2 4 2" xfId="22538"/>
    <cellStyle name="Cálculo 15 2 4 2 2" xfId="22539"/>
    <cellStyle name="Cálculo 15 2 4 2 2 2" xfId="22540"/>
    <cellStyle name="Cálculo 15 2 4 2 3" xfId="22541"/>
    <cellStyle name="Cálculo 15 2 4 2 3 2" xfId="22542"/>
    <cellStyle name="Cálculo 15 2 4 2 4" xfId="22543"/>
    <cellStyle name="Cálculo 15 2 4 2 4 2" xfId="22544"/>
    <cellStyle name="Cálculo 15 2 4 2 5" xfId="22545"/>
    <cellStyle name="Cálculo 15 2 4 2 6" xfId="22546"/>
    <cellStyle name="Cálculo 15 2 4 2 7" xfId="22547"/>
    <cellStyle name="Cálculo 15 2 4 3" xfId="22548"/>
    <cellStyle name="Cálculo 15 2 4 3 2" xfId="22549"/>
    <cellStyle name="Cálculo 15 2 4 3 3" xfId="22550"/>
    <cellStyle name="Cálculo 15 2 4 3 4" xfId="22551"/>
    <cellStyle name="Cálculo 15 2 4 4" xfId="22552"/>
    <cellStyle name="Cálculo 15 2 4 4 2" xfId="22553"/>
    <cellStyle name="Cálculo 15 2 4 5" xfId="22554"/>
    <cellStyle name="Cálculo 15 2 4 5 2" xfId="22555"/>
    <cellStyle name="Cálculo 15 2 4 6" xfId="22556"/>
    <cellStyle name="Cálculo 15 2 4 7" xfId="22557"/>
    <cellStyle name="Cálculo 15 2 4 8" xfId="22558"/>
    <cellStyle name="Cálculo 15 2 4 9" xfId="22559"/>
    <cellStyle name="Cálculo 15 2 5" xfId="22560"/>
    <cellStyle name="Cálculo 15 2 5 10" xfId="22561"/>
    <cellStyle name="Cálculo 15 2 5 2" xfId="22562"/>
    <cellStyle name="Cálculo 15 2 5 2 2" xfId="22563"/>
    <cellStyle name="Cálculo 15 2 5 2 2 2" xfId="22564"/>
    <cellStyle name="Cálculo 15 2 5 2 3" xfId="22565"/>
    <cellStyle name="Cálculo 15 2 5 2 3 2" xfId="22566"/>
    <cellStyle name="Cálculo 15 2 5 2 4" xfId="22567"/>
    <cellStyle name="Cálculo 15 2 5 2 4 2" xfId="22568"/>
    <cellStyle name="Cálculo 15 2 5 2 5" xfId="22569"/>
    <cellStyle name="Cálculo 15 2 5 2 6" xfId="22570"/>
    <cellStyle name="Cálculo 15 2 5 2 7" xfId="22571"/>
    <cellStyle name="Cálculo 15 2 5 3" xfId="22572"/>
    <cellStyle name="Cálculo 15 2 5 3 2" xfId="22573"/>
    <cellStyle name="Cálculo 15 2 5 4" xfId="22574"/>
    <cellStyle name="Cálculo 15 2 5 4 2" xfId="22575"/>
    <cellStyle name="Cálculo 15 2 5 5" xfId="22576"/>
    <cellStyle name="Cálculo 15 2 5 5 2" xfId="22577"/>
    <cellStyle name="Cálculo 15 2 5 6" xfId="22578"/>
    <cellStyle name="Cálculo 15 2 5 7" xfId="22579"/>
    <cellStyle name="Cálculo 15 2 5 8" xfId="22580"/>
    <cellStyle name="Cálculo 15 2 5 9" xfId="22581"/>
    <cellStyle name="Cálculo 15 2 6" xfId="22582"/>
    <cellStyle name="Cálculo 16 2" xfId="22583"/>
    <cellStyle name="Cálculo 16 2 2" xfId="22584"/>
    <cellStyle name="Cálculo 16 2 2 2" xfId="22585"/>
    <cellStyle name="Cálculo 16 2 2 2 10" xfId="22586"/>
    <cellStyle name="Cálculo 16 2 2 2 2" xfId="22587"/>
    <cellStyle name="Cálculo 16 2 2 2 2 2" xfId="22588"/>
    <cellStyle name="Cálculo 16 2 2 2 2 2 2" xfId="22589"/>
    <cellStyle name="Cálculo 16 2 2 2 2 3" xfId="22590"/>
    <cellStyle name="Cálculo 16 2 2 2 2 3 2" xfId="22591"/>
    <cellStyle name="Cálculo 16 2 2 2 2 4" xfId="22592"/>
    <cellStyle name="Cálculo 16 2 2 2 2 4 2" xfId="22593"/>
    <cellStyle name="Cálculo 16 2 2 2 2 5" xfId="22594"/>
    <cellStyle name="Cálculo 16 2 2 2 2 6" xfId="22595"/>
    <cellStyle name="Cálculo 16 2 2 2 2 7" xfId="22596"/>
    <cellStyle name="Cálculo 16 2 2 2 3" xfId="22597"/>
    <cellStyle name="Cálculo 16 2 2 2 3 2" xfId="22598"/>
    <cellStyle name="Cálculo 16 2 2 2 4" xfId="22599"/>
    <cellStyle name="Cálculo 16 2 2 2 4 2" xfId="22600"/>
    <cellStyle name="Cálculo 16 2 2 2 5" xfId="22601"/>
    <cellStyle name="Cálculo 16 2 2 2 5 2" xfId="22602"/>
    <cellStyle name="Cálculo 16 2 2 2 6" xfId="22603"/>
    <cellStyle name="Cálculo 16 2 2 2 7" xfId="22604"/>
    <cellStyle name="Cálculo 16 2 2 2 8" xfId="22605"/>
    <cellStyle name="Cálculo 16 2 2 2 9" xfId="22606"/>
    <cellStyle name="Cálculo 16 2 2 3" xfId="22607"/>
    <cellStyle name="Cálculo 16 2 2 3 2" xfId="22608"/>
    <cellStyle name="Cálculo 16 2 2 3 2 2" xfId="22609"/>
    <cellStyle name="Cálculo 16 2 2 3 3" xfId="22610"/>
    <cellStyle name="Cálculo 16 2 2 3 3 2" xfId="22611"/>
    <cellStyle name="Cálculo 16 2 2 3 4" xfId="22612"/>
    <cellStyle name="Cálculo 16 2 2 3 4 2" xfId="22613"/>
    <cellStyle name="Cálculo 16 2 2 3 5" xfId="22614"/>
    <cellStyle name="Cálculo 16 2 2 3 6" xfId="22615"/>
    <cellStyle name="Cálculo 16 2 2 3 7" xfId="22616"/>
    <cellStyle name="Cálculo 16 2 2 4" xfId="22617"/>
    <cellStyle name="Cálculo 16 2 3" xfId="22618"/>
    <cellStyle name="Cálculo 16 2 3 2" xfId="22619"/>
    <cellStyle name="Cálculo 16 2 3 2 10" xfId="22620"/>
    <cellStyle name="Cálculo 16 2 3 2 2" xfId="22621"/>
    <cellStyle name="Cálculo 16 2 3 2 2 2" xfId="22622"/>
    <cellStyle name="Cálculo 16 2 3 2 2 2 2" xfId="22623"/>
    <cellStyle name="Cálculo 16 2 3 2 2 3" xfId="22624"/>
    <cellStyle name="Cálculo 16 2 3 2 2 3 2" xfId="22625"/>
    <cellStyle name="Cálculo 16 2 3 2 2 4" xfId="22626"/>
    <cellStyle name="Cálculo 16 2 3 2 2 4 2" xfId="22627"/>
    <cellStyle name="Cálculo 16 2 3 2 2 5" xfId="22628"/>
    <cellStyle name="Cálculo 16 2 3 2 2 6" xfId="22629"/>
    <cellStyle name="Cálculo 16 2 3 2 2 7" xfId="22630"/>
    <cellStyle name="Cálculo 16 2 3 2 3" xfId="22631"/>
    <cellStyle name="Cálculo 16 2 3 2 3 2" xfId="22632"/>
    <cellStyle name="Cálculo 16 2 3 2 4" xfId="22633"/>
    <cellStyle name="Cálculo 16 2 3 2 4 2" xfId="22634"/>
    <cellStyle name="Cálculo 16 2 3 2 5" xfId="22635"/>
    <cellStyle name="Cálculo 16 2 3 2 5 2" xfId="22636"/>
    <cellStyle name="Cálculo 16 2 3 2 6" xfId="22637"/>
    <cellStyle name="Cálculo 16 2 3 2 7" xfId="22638"/>
    <cellStyle name="Cálculo 16 2 3 2 8" xfId="22639"/>
    <cellStyle name="Cálculo 16 2 3 2 9" xfId="22640"/>
    <cellStyle name="Cálculo 16 2 3 3" xfId="22641"/>
    <cellStyle name="Cálculo 16 2 3 3 2" xfId="22642"/>
    <cellStyle name="Cálculo 16 2 3 3 2 2" xfId="22643"/>
    <cellStyle name="Cálculo 16 2 3 3 3" xfId="22644"/>
    <cellStyle name="Cálculo 16 2 3 3 3 2" xfId="22645"/>
    <cellStyle name="Cálculo 16 2 3 3 4" xfId="22646"/>
    <cellStyle name="Cálculo 16 2 3 3 4 2" xfId="22647"/>
    <cellStyle name="Cálculo 16 2 3 3 5" xfId="22648"/>
    <cellStyle name="Cálculo 16 2 3 3 6" xfId="22649"/>
    <cellStyle name="Cálculo 16 2 3 3 7" xfId="22650"/>
    <cellStyle name="Cálculo 16 2 3 4" xfId="22651"/>
    <cellStyle name="Cálculo 16 2 4" xfId="22652"/>
    <cellStyle name="Cálculo 16 2 4 10" xfId="22653"/>
    <cellStyle name="Cálculo 16 2 4 11" xfId="22654"/>
    <cellStyle name="Cálculo 16 2 4 2" xfId="22655"/>
    <cellStyle name="Cálculo 16 2 4 2 2" xfId="22656"/>
    <cellStyle name="Cálculo 16 2 4 2 2 2" xfId="22657"/>
    <cellStyle name="Cálculo 16 2 4 2 3" xfId="22658"/>
    <cellStyle name="Cálculo 16 2 4 2 3 2" xfId="22659"/>
    <cellStyle name="Cálculo 16 2 4 2 4" xfId="22660"/>
    <cellStyle name="Cálculo 16 2 4 2 4 2" xfId="22661"/>
    <cellStyle name="Cálculo 16 2 4 2 5" xfId="22662"/>
    <cellStyle name="Cálculo 16 2 4 2 6" xfId="22663"/>
    <cellStyle name="Cálculo 16 2 4 2 7" xfId="22664"/>
    <cellStyle name="Cálculo 16 2 4 3" xfId="22665"/>
    <cellStyle name="Cálculo 16 2 4 3 2" xfId="22666"/>
    <cellStyle name="Cálculo 16 2 4 3 3" xfId="22667"/>
    <cellStyle name="Cálculo 16 2 4 3 4" xfId="22668"/>
    <cellStyle name="Cálculo 16 2 4 4" xfId="22669"/>
    <cellStyle name="Cálculo 16 2 4 4 2" xfId="22670"/>
    <cellStyle name="Cálculo 16 2 4 5" xfId="22671"/>
    <cellStyle name="Cálculo 16 2 4 5 2" xfId="22672"/>
    <cellStyle name="Cálculo 16 2 4 6" xfId="22673"/>
    <cellStyle name="Cálculo 16 2 4 7" xfId="22674"/>
    <cellStyle name="Cálculo 16 2 4 8" xfId="22675"/>
    <cellStyle name="Cálculo 16 2 4 9" xfId="22676"/>
    <cellStyle name="Cálculo 16 2 5" xfId="22677"/>
    <cellStyle name="Cálculo 16 2 5 10" xfId="22678"/>
    <cellStyle name="Cálculo 16 2 5 2" xfId="22679"/>
    <cellStyle name="Cálculo 16 2 5 2 2" xfId="22680"/>
    <cellStyle name="Cálculo 16 2 5 2 2 2" xfId="22681"/>
    <cellStyle name="Cálculo 16 2 5 2 3" xfId="22682"/>
    <cellStyle name="Cálculo 16 2 5 2 3 2" xfId="22683"/>
    <cellStyle name="Cálculo 16 2 5 2 4" xfId="22684"/>
    <cellStyle name="Cálculo 16 2 5 2 4 2" xfId="22685"/>
    <cellStyle name="Cálculo 16 2 5 2 5" xfId="22686"/>
    <cellStyle name="Cálculo 16 2 5 2 6" xfId="22687"/>
    <cellStyle name="Cálculo 16 2 5 2 7" xfId="22688"/>
    <cellStyle name="Cálculo 16 2 5 3" xfId="22689"/>
    <cellStyle name="Cálculo 16 2 5 3 2" xfId="22690"/>
    <cellStyle name="Cálculo 16 2 5 4" xfId="22691"/>
    <cellStyle name="Cálculo 16 2 5 4 2" xfId="22692"/>
    <cellStyle name="Cálculo 16 2 5 5" xfId="22693"/>
    <cellStyle name="Cálculo 16 2 5 5 2" xfId="22694"/>
    <cellStyle name="Cálculo 16 2 5 6" xfId="22695"/>
    <cellStyle name="Cálculo 16 2 5 7" xfId="22696"/>
    <cellStyle name="Cálculo 16 2 5 8" xfId="22697"/>
    <cellStyle name="Cálculo 16 2 5 9" xfId="22698"/>
    <cellStyle name="Cálculo 16 2 6" xfId="22699"/>
    <cellStyle name="Cálculo 17 2" xfId="22700"/>
    <cellStyle name="Cálculo 17 2 2" xfId="22701"/>
    <cellStyle name="Cálculo 17 2 2 2" xfId="22702"/>
    <cellStyle name="Cálculo 17 2 2 2 10" xfId="22703"/>
    <cellStyle name="Cálculo 17 2 2 2 2" xfId="22704"/>
    <cellStyle name="Cálculo 17 2 2 2 2 2" xfId="22705"/>
    <cellStyle name="Cálculo 17 2 2 2 2 2 2" xfId="22706"/>
    <cellStyle name="Cálculo 17 2 2 2 2 3" xfId="22707"/>
    <cellStyle name="Cálculo 17 2 2 2 2 3 2" xfId="22708"/>
    <cellStyle name="Cálculo 17 2 2 2 2 4" xfId="22709"/>
    <cellStyle name="Cálculo 17 2 2 2 2 4 2" xfId="22710"/>
    <cellStyle name="Cálculo 17 2 2 2 2 5" xfId="22711"/>
    <cellStyle name="Cálculo 17 2 2 2 2 6" xfId="22712"/>
    <cellStyle name="Cálculo 17 2 2 2 2 7" xfId="22713"/>
    <cellStyle name="Cálculo 17 2 2 2 3" xfId="22714"/>
    <cellStyle name="Cálculo 17 2 2 2 3 2" xfId="22715"/>
    <cellStyle name="Cálculo 17 2 2 2 4" xfId="22716"/>
    <cellStyle name="Cálculo 17 2 2 2 4 2" xfId="22717"/>
    <cellStyle name="Cálculo 17 2 2 2 5" xfId="22718"/>
    <cellStyle name="Cálculo 17 2 2 2 5 2" xfId="22719"/>
    <cellStyle name="Cálculo 17 2 2 2 6" xfId="22720"/>
    <cellStyle name="Cálculo 17 2 2 2 7" xfId="22721"/>
    <cellStyle name="Cálculo 17 2 2 2 8" xfId="22722"/>
    <cellStyle name="Cálculo 17 2 2 2 9" xfId="22723"/>
    <cellStyle name="Cálculo 17 2 2 3" xfId="22724"/>
    <cellStyle name="Cálculo 17 2 2 3 2" xfId="22725"/>
    <cellStyle name="Cálculo 17 2 2 3 2 2" xfId="22726"/>
    <cellStyle name="Cálculo 17 2 2 3 3" xfId="22727"/>
    <cellStyle name="Cálculo 17 2 2 3 3 2" xfId="22728"/>
    <cellStyle name="Cálculo 17 2 2 3 4" xfId="22729"/>
    <cellStyle name="Cálculo 17 2 2 3 4 2" xfId="22730"/>
    <cellStyle name="Cálculo 17 2 2 3 5" xfId="22731"/>
    <cellStyle name="Cálculo 17 2 2 3 6" xfId="22732"/>
    <cellStyle name="Cálculo 17 2 2 3 7" xfId="22733"/>
    <cellStyle name="Cálculo 17 2 2 4" xfId="22734"/>
    <cellStyle name="Cálculo 17 2 3" xfId="22735"/>
    <cellStyle name="Cálculo 17 2 3 2" xfId="22736"/>
    <cellStyle name="Cálculo 17 2 3 2 10" xfId="22737"/>
    <cellStyle name="Cálculo 17 2 3 2 2" xfId="22738"/>
    <cellStyle name="Cálculo 17 2 3 2 2 2" xfId="22739"/>
    <cellStyle name="Cálculo 17 2 3 2 2 2 2" xfId="22740"/>
    <cellStyle name="Cálculo 17 2 3 2 2 3" xfId="22741"/>
    <cellStyle name="Cálculo 17 2 3 2 2 3 2" xfId="22742"/>
    <cellStyle name="Cálculo 17 2 3 2 2 4" xfId="22743"/>
    <cellStyle name="Cálculo 17 2 3 2 2 4 2" xfId="22744"/>
    <cellStyle name="Cálculo 17 2 3 2 2 5" xfId="22745"/>
    <cellStyle name="Cálculo 17 2 3 2 2 6" xfId="22746"/>
    <cellStyle name="Cálculo 17 2 3 2 2 7" xfId="22747"/>
    <cellStyle name="Cálculo 17 2 3 2 3" xfId="22748"/>
    <cellStyle name="Cálculo 17 2 3 2 3 2" xfId="22749"/>
    <cellStyle name="Cálculo 17 2 3 2 4" xfId="22750"/>
    <cellStyle name="Cálculo 17 2 3 2 4 2" xfId="22751"/>
    <cellStyle name="Cálculo 17 2 3 2 5" xfId="22752"/>
    <cellStyle name="Cálculo 17 2 3 2 5 2" xfId="22753"/>
    <cellStyle name="Cálculo 17 2 3 2 6" xfId="22754"/>
    <cellStyle name="Cálculo 17 2 3 2 7" xfId="22755"/>
    <cellStyle name="Cálculo 17 2 3 2 8" xfId="22756"/>
    <cellStyle name="Cálculo 17 2 3 2 9" xfId="22757"/>
    <cellStyle name="Cálculo 17 2 3 3" xfId="22758"/>
    <cellStyle name="Cálculo 17 2 3 3 2" xfId="22759"/>
    <cellStyle name="Cálculo 17 2 3 3 2 2" xfId="22760"/>
    <cellStyle name="Cálculo 17 2 3 3 3" xfId="22761"/>
    <cellStyle name="Cálculo 17 2 3 3 3 2" xfId="22762"/>
    <cellStyle name="Cálculo 17 2 3 3 4" xfId="22763"/>
    <cellStyle name="Cálculo 17 2 3 3 4 2" xfId="22764"/>
    <cellStyle name="Cálculo 17 2 3 3 5" xfId="22765"/>
    <cellStyle name="Cálculo 17 2 3 3 6" xfId="22766"/>
    <cellStyle name="Cálculo 17 2 3 3 7" xfId="22767"/>
    <cellStyle name="Cálculo 17 2 3 4" xfId="22768"/>
    <cellStyle name="Cálculo 17 2 4" xfId="22769"/>
    <cellStyle name="Cálculo 17 2 4 10" xfId="22770"/>
    <cellStyle name="Cálculo 17 2 4 11" xfId="22771"/>
    <cellStyle name="Cálculo 17 2 4 2" xfId="22772"/>
    <cellStyle name="Cálculo 17 2 4 2 2" xfId="22773"/>
    <cellStyle name="Cálculo 17 2 4 2 2 2" xfId="22774"/>
    <cellStyle name="Cálculo 17 2 4 2 3" xfId="22775"/>
    <cellStyle name="Cálculo 17 2 4 2 3 2" xfId="22776"/>
    <cellStyle name="Cálculo 17 2 4 2 4" xfId="22777"/>
    <cellStyle name="Cálculo 17 2 4 2 4 2" xfId="22778"/>
    <cellStyle name="Cálculo 17 2 4 2 5" xfId="22779"/>
    <cellStyle name="Cálculo 17 2 4 2 6" xfId="22780"/>
    <cellStyle name="Cálculo 17 2 4 2 7" xfId="22781"/>
    <cellStyle name="Cálculo 17 2 4 3" xfId="22782"/>
    <cellStyle name="Cálculo 17 2 4 3 2" xfId="22783"/>
    <cellStyle name="Cálculo 17 2 4 3 3" xfId="22784"/>
    <cellStyle name="Cálculo 17 2 4 3 4" xfId="22785"/>
    <cellStyle name="Cálculo 17 2 4 4" xfId="22786"/>
    <cellStyle name="Cálculo 17 2 4 4 2" xfId="22787"/>
    <cellStyle name="Cálculo 17 2 4 5" xfId="22788"/>
    <cellStyle name="Cálculo 17 2 4 5 2" xfId="22789"/>
    <cellStyle name="Cálculo 17 2 4 6" xfId="22790"/>
    <cellStyle name="Cálculo 17 2 4 7" xfId="22791"/>
    <cellStyle name="Cálculo 17 2 4 8" xfId="22792"/>
    <cellStyle name="Cálculo 17 2 4 9" xfId="22793"/>
    <cellStyle name="Cálculo 17 2 5" xfId="22794"/>
    <cellStyle name="Cálculo 17 2 5 10" xfId="22795"/>
    <cellStyle name="Cálculo 17 2 5 2" xfId="22796"/>
    <cellStyle name="Cálculo 17 2 5 2 2" xfId="22797"/>
    <cellStyle name="Cálculo 17 2 5 2 2 2" xfId="22798"/>
    <cellStyle name="Cálculo 17 2 5 2 3" xfId="22799"/>
    <cellStyle name="Cálculo 17 2 5 2 3 2" xfId="22800"/>
    <cellStyle name="Cálculo 17 2 5 2 4" xfId="22801"/>
    <cellStyle name="Cálculo 17 2 5 2 4 2" xfId="22802"/>
    <cellStyle name="Cálculo 17 2 5 2 5" xfId="22803"/>
    <cellStyle name="Cálculo 17 2 5 2 6" xfId="22804"/>
    <cellStyle name="Cálculo 17 2 5 2 7" xfId="22805"/>
    <cellStyle name="Cálculo 17 2 5 3" xfId="22806"/>
    <cellStyle name="Cálculo 17 2 5 3 2" xfId="22807"/>
    <cellStyle name="Cálculo 17 2 5 4" xfId="22808"/>
    <cellStyle name="Cálculo 17 2 5 4 2" xfId="22809"/>
    <cellStyle name="Cálculo 17 2 5 5" xfId="22810"/>
    <cellStyle name="Cálculo 17 2 5 5 2" xfId="22811"/>
    <cellStyle name="Cálculo 17 2 5 6" xfId="22812"/>
    <cellStyle name="Cálculo 17 2 5 7" xfId="22813"/>
    <cellStyle name="Cálculo 17 2 5 8" xfId="22814"/>
    <cellStyle name="Cálculo 17 2 5 9" xfId="22815"/>
    <cellStyle name="Cálculo 17 2 6" xfId="22816"/>
    <cellStyle name="Cálculo 2" xfId="22817"/>
    <cellStyle name="Cálculo 2 2" xfId="22818"/>
    <cellStyle name="Cálculo 2 2 2" xfId="22819"/>
    <cellStyle name="Cálculo 2 2 2 2" xfId="22820"/>
    <cellStyle name="Cálculo 2 2 2 2 10" xfId="22821"/>
    <cellStyle name="Cálculo 2 2 2 2 2" xfId="22822"/>
    <cellStyle name="Cálculo 2 2 2 2 2 2" xfId="22823"/>
    <cellStyle name="Cálculo 2 2 2 2 2 2 2" xfId="22824"/>
    <cellStyle name="Cálculo 2 2 2 2 2 3" xfId="22825"/>
    <cellStyle name="Cálculo 2 2 2 2 2 3 2" xfId="22826"/>
    <cellStyle name="Cálculo 2 2 2 2 2 4" xfId="22827"/>
    <cellStyle name="Cálculo 2 2 2 2 2 4 2" xfId="22828"/>
    <cellStyle name="Cálculo 2 2 2 2 2 5" xfId="22829"/>
    <cellStyle name="Cálculo 2 2 2 2 2 6" xfId="22830"/>
    <cellStyle name="Cálculo 2 2 2 2 2 7" xfId="22831"/>
    <cellStyle name="Cálculo 2 2 2 2 3" xfId="22832"/>
    <cellStyle name="Cálculo 2 2 2 2 3 2" xfId="22833"/>
    <cellStyle name="Cálculo 2 2 2 2 4" xfId="22834"/>
    <cellStyle name="Cálculo 2 2 2 2 4 2" xfId="22835"/>
    <cellStyle name="Cálculo 2 2 2 2 5" xfId="22836"/>
    <cellStyle name="Cálculo 2 2 2 2 5 2" xfId="22837"/>
    <cellStyle name="Cálculo 2 2 2 2 6" xfId="22838"/>
    <cellStyle name="Cálculo 2 2 2 2 7" xfId="22839"/>
    <cellStyle name="Cálculo 2 2 2 2 8" xfId="22840"/>
    <cellStyle name="Cálculo 2 2 2 2 9" xfId="22841"/>
    <cellStyle name="Cálculo 2 2 2 3" xfId="22842"/>
    <cellStyle name="Cálculo 2 2 2 3 2" xfId="22843"/>
    <cellStyle name="Cálculo 2 2 2 3 2 2" xfId="22844"/>
    <cellStyle name="Cálculo 2 2 2 3 3" xfId="22845"/>
    <cellStyle name="Cálculo 2 2 2 3 3 2" xfId="22846"/>
    <cellStyle name="Cálculo 2 2 2 3 4" xfId="22847"/>
    <cellStyle name="Cálculo 2 2 2 3 4 2" xfId="22848"/>
    <cellStyle name="Cálculo 2 2 2 3 5" xfId="22849"/>
    <cellStyle name="Cálculo 2 2 2 3 6" xfId="22850"/>
    <cellStyle name="Cálculo 2 2 2 3 7" xfId="22851"/>
    <cellStyle name="Cálculo 2 2 2 4" xfId="22852"/>
    <cellStyle name="Cálculo 2 2 3" xfId="22853"/>
    <cellStyle name="Cálculo 2 2 4" xfId="22854"/>
    <cellStyle name="Cálculo 2 2 4 10" xfId="22855"/>
    <cellStyle name="Cálculo 2 2 4 11" xfId="22856"/>
    <cellStyle name="Cálculo 2 2 4 2" xfId="22857"/>
    <cellStyle name="Cálculo 2 2 4 2 2" xfId="22858"/>
    <cellStyle name="Cálculo 2 2 4 2 2 2" xfId="22859"/>
    <cellStyle name="Cálculo 2 2 4 2 3" xfId="22860"/>
    <cellStyle name="Cálculo 2 2 4 2 3 2" xfId="22861"/>
    <cellStyle name="Cálculo 2 2 4 2 4" xfId="22862"/>
    <cellStyle name="Cálculo 2 2 4 2 4 2" xfId="22863"/>
    <cellStyle name="Cálculo 2 2 4 2 5" xfId="22864"/>
    <cellStyle name="Cálculo 2 2 4 2 6" xfId="22865"/>
    <cellStyle name="Cálculo 2 2 4 2 7" xfId="22866"/>
    <cellStyle name="Cálculo 2 2 4 3" xfId="22867"/>
    <cellStyle name="Cálculo 2 2 4 3 2" xfId="22868"/>
    <cellStyle name="Cálculo 2 2 4 3 3" xfId="22869"/>
    <cellStyle name="Cálculo 2 2 4 3 4" xfId="22870"/>
    <cellStyle name="Cálculo 2 2 4 4" xfId="22871"/>
    <cellStyle name="Cálculo 2 2 4 4 2" xfId="22872"/>
    <cellStyle name="Cálculo 2 2 4 5" xfId="22873"/>
    <cellStyle name="Cálculo 2 2 4 5 2" xfId="22874"/>
    <cellStyle name="Cálculo 2 2 4 6" xfId="22875"/>
    <cellStyle name="Cálculo 2 2 4 7" xfId="22876"/>
    <cellStyle name="Cálculo 2 2 4 8" xfId="22877"/>
    <cellStyle name="Cálculo 2 2 4 9" xfId="22878"/>
    <cellStyle name="Cálculo 2 2 5" xfId="22879"/>
    <cellStyle name="Cálculo 2 2 5 10" xfId="22880"/>
    <cellStyle name="Cálculo 2 2 5 2" xfId="22881"/>
    <cellStyle name="Cálculo 2 2 5 2 2" xfId="22882"/>
    <cellStyle name="Cálculo 2 2 5 2 2 2" xfId="22883"/>
    <cellStyle name="Cálculo 2 2 5 2 3" xfId="22884"/>
    <cellStyle name="Cálculo 2 2 5 2 3 2" xfId="22885"/>
    <cellStyle name="Cálculo 2 2 5 2 4" xfId="22886"/>
    <cellStyle name="Cálculo 2 2 5 2 4 2" xfId="22887"/>
    <cellStyle name="Cálculo 2 2 5 2 5" xfId="22888"/>
    <cellStyle name="Cálculo 2 2 5 2 6" xfId="22889"/>
    <cellStyle name="Cálculo 2 2 5 2 7" xfId="22890"/>
    <cellStyle name="Cálculo 2 2 5 3" xfId="22891"/>
    <cellStyle name="Cálculo 2 2 5 3 2" xfId="22892"/>
    <cellStyle name="Cálculo 2 2 5 4" xfId="22893"/>
    <cellStyle name="Cálculo 2 2 5 4 2" xfId="22894"/>
    <cellStyle name="Cálculo 2 2 5 5" xfId="22895"/>
    <cellStyle name="Cálculo 2 2 5 5 2" xfId="22896"/>
    <cellStyle name="Cálculo 2 2 5 6" xfId="22897"/>
    <cellStyle name="Cálculo 2 2 5 7" xfId="22898"/>
    <cellStyle name="Cálculo 2 2 5 8" xfId="22899"/>
    <cellStyle name="Cálculo 2 2 5 9" xfId="22900"/>
    <cellStyle name="Cálculo 2 2 6" xfId="22901"/>
    <cellStyle name="Cálculo 3" xfId="22902"/>
    <cellStyle name="Cálculo 3 2" xfId="22903"/>
    <cellStyle name="Cálculo 3 2 2" xfId="22904"/>
    <cellStyle name="Cálculo 3 2 2 2" xfId="22905"/>
    <cellStyle name="Cálculo 3 2 2 2 10" xfId="22906"/>
    <cellStyle name="Cálculo 3 2 2 2 2" xfId="22907"/>
    <cellStyle name="Cálculo 3 2 2 2 2 2" xfId="22908"/>
    <cellStyle name="Cálculo 3 2 2 2 2 2 2" xfId="22909"/>
    <cellStyle name="Cálculo 3 2 2 2 2 3" xfId="22910"/>
    <cellStyle name="Cálculo 3 2 2 2 2 3 2" xfId="22911"/>
    <cellStyle name="Cálculo 3 2 2 2 2 4" xfId="22912"/>
    <cellStyle name="Cálculo 3 2 2 2 2 4 2" xfId="22913"/>
    <cellStyle name="Cálculo 3 2 2 2 2 5" xfId="22914"/>
    <cellStyle name="Cálculo 3 2 2 2 2 6" xfId="22915"/>
    <cellStyle name="Cálculo 3 2 2 2 2 7" xfId="22916"/>
    <cellStyle name="Cálculo 3 2 2 2 3" xfId="22917"/>
    <cellStyle name="Cálculo 3 2 2 2 3 2" xfId="22918"/>
    <cellStyle name="Cálculo 3 2 2 2 4" xfId="22919"/>
    <cellStyle name="Cálculo 3 2 2 2 4 2" xfId="22920"/>
    <cellStyle name="Cálculo 3 2 2 2 5" xfId="22921"/>
    <cellStyle name="Cálculo 3 2 2 2 5 2" xfId="22922"/>
    <cellStyle name="Cálculo 3 2 2 2 6" xfId="22923"/>
    <cellStyle name="Cálculo 3 2 2 2 7" xfId="22924"/>
    <cellStyle name="Cálculo 3 2 2 2 8" xfId="22925"/>
    <cellStyle name="Cálculo 3 2 2 2 9" xfId="22926"/>
    <cellStyle name="Cálculo 3 2 2 3" xfId="22927"/>
    <cellStyle name="Cálculo 3 2 2 3 2" xfId="22928"/>
    <cellStyle name="Cálculo 3 2 2 3 2 2" xfId="22929"/>
    <cellStyle name="Cálculo 3 2 2 3 3" xfId="22930"/>
    <cellStyle name="Cálculo 3 2 2 3 3 2" xfId="22931"/>
    <cellStyle name="Cálculo 3 2 2 3 4" xfId="22932"/>
    <cellStyle name="Cálculo 3 2 2 3 4 2" xfId="22933"/>
    <cellStyle name="Cálculo 3 2 2 3 5" xfId="22934"/>
    <cellStyle name="Cálculo 3 2 2 3 6" xfId="22935"/>
    <cellStyle name="Cálculo 3 2 2 3 7" xfId="22936"/>
    <cellStyle name="Cálculo 3 2 2 4" xfId="22937"/>
    <cellStyle name="Cálculo 3 2 3" xfId="22938"/>
    <cellStyle name="Cálculo 3 2 4" xfId="22939"/>
    <cellStyle name="Cálculo 3 2 4 10" xfId="22940"/>
    <cellStyle name="Cálculo 3 2 4 11" xfId="22941"/>
    <cellStyle name="Cálculo 3 2 4 2" xfId="22942"/>
    <cellStyle name="Cálculo 3 2 4 2 2" xfId="22943"/>
    <cellStyle name="Cálculo 3 2 4 2 2 2" xfId="22944"/>
    <cellStyle name="Cálculo 3 2 4 2 3" xfId="22945"/>
    <cellStyle name="Cálculo 3 2 4 2 3 2" xfId="22946"/>
    <cellStyle name="Cálculo 3 2 4 2 4" xfId="22947"/>
    <cellStyle name="Cálculo 3 2 4 2 4 2" xfId="22948"/>
    <cellStyle name="Cálculo 3 2 4 2 5" xfId="22949"/>
    <cellStyle name="Cálculo 3 2 4 2 6" xfId="22950"/>
    <cellStyle name="Cálculo 3 2 4 2 7" xfId="22951"/>
    <cellStyle name="Cálculo 3 2 4 3" xfId="22952"/>
    <cellStyle name="Cálculo 3 2 4 3 2" xfId="22953"/>
    <cellStyle name="Cálculo 3 2 4 3 3" xfId="22954"/>
    <cellStyle name="Cálculo 3 2 4 3 4" xfId="22955"/>
    <cellStyle name="Cálculo 3 2 4 4" xfId="22956"/>
    <cellStyle name="Cálculo 3 2 4 4 2" xfId="22957"/>
    <cellStyle name="Cálculo 3 2 4 5" xfId="22958"/>
    <cellStyle name="Cálculo 3 2 4 5 2" xfId="22959"/>
    <cellStyle name="Cálculo 3 2 4 6" xfId="22960"/>
    <cellStyle name="Cálculo 3 2 4 7" xfId="22961"/>
    <cellStyle name="Cálculo 3 2 4 8" xfId="22962"/>
    <cellStyle name="Cálculo 3 2 4 9" xfId="22963"/>
    <cellStyle name="Cálculo 3 2 5" xfId="22964"/>
    <cellStyle name="Cálculo 3 2 5 10" xfId="22965"/>
    <cellStyle name="Cálculo 3 2 5 2" xfId="22966"/>
    <cellStyle name="Cálculo 3 2 5 2 2" xfId="22967"/>
    <cellStyle name="Cálculo 3 2 5 2 2 2" xfId="22968"/>
    <cellStyle name="Cálculo 3 2 5 2 3" xfId="22969"/>
    <cellStyle name="Cálculo 3 2 5 2 3 2" xfId="22970"/>
    <cellStyle name="Cálculo 3 2 5 2 4" xfId="22971"/>
    <cellStyle name="Cálculo 3 2 5 2 4 2" xfId="22972"/>
    <cellStyle name="Cálculo 3 2 5 2 5" xfId="22973"/>
    <cellStyle name="Cálculo 3 2 5 2 6" xfId="22974"/>
    <cellStyle name="Cálculo 3 2 5 2 7" xfId="22975"/>
    <cellStyle name="Cálculo 3 2 5 3" xfId="22976"/>
    <cellStyle name="Cálculo 3 2 5 3 2" xfId="22977"/>
    <cellStyle name="Cálculo 3 2 5 4" xfId="22978"/>
    <cellStyle name="Cálculo 3 2 5 4 2" xfId="22979"/>
    <cellStyle name="Cálculo 3 2 5 5" xfId="22980"/>
    <cellStyle name="Cálculo 3 2 5 5 2" xfId="22981"/>
    <cellStyle name="Cálculo 3 2 5 6" xfId="22982"/>
    <cellStyle name="Cálculo 3 2 5 7" xfId="22983"/>
    <cellStyle name="Cálculo 3 2 5 8" xfId="22984"/>
    <cellStyle name="Cálculo 3 2 5 9" xfId="22985"/>
    <cellStyle name="Cálculo 3 2 6" xfId="22986"/>
    <cellStyle name="Cálculo 4" xfId="22987"/>
    <cellStyle name="Cálculo 4 2" xfId="22988"/>
    <cellStyle name="Cálculo 4 2 2" xfId="22989"/>
    <cellStyle name="Cálculo 4 2 2 2" xfId="22990"/>
    <cellStyle name="Cálculo 4 2 2 2 10" xfId="22991"/>
    <cellStyle name="Cálculo 4 2 2 2 2" xfId="22992"/>
    <cellStyle name="Cálculo 4 2 2 2 2 2" xfId="22993"/>
    <cellStyle name="Cálculo 4 2 2 2 2 2 2" xfId="22994"/>
    <cellStyle name="Cálculo 4 2 2 2 2 3" xfId="22995"/>
    <cellStyle name="Cálculo 4 2 2 2 2 3 2" xfId="22996"/>
    <cellStyle name="Cálculo 4 2 2 2 2 4" xfId="22997"/>
    <cellStyle name="Cálculo 4 2 2 2 2 4 2" xfId="22998"/>
    <cellStyle name="Cálculo 4 2 2 2 2 5" xfId="22999"/>
    <cellStyle name="Cálculo 4 2 2 2 2 6" xfId="23000"/>
    <cellStyle name="Cálculo 4 2 2 2 2 7" xfId="23001"/>
    <cellStyle name="Cálculo 4 2 2 2 3" xfId="23002"/>
    <cellStyle name="Cálculo 4 2 2 2 3 2" xfId="23003"/>
    <cellStyle name="Cálculo 4 2 2 2 4" xfId="23004"/>
    <cellStyle name="Cálculo 4 2 2 2 4 2" xfId="23005"/>
    <cellStyle name="Cálculo 4 2 2 2 5" xfId="23006"/>
    <cellStyle name="Cálculo 4 2 2 2 5 2" xfId="23007"/>
    <cellStyle name="Cálculo 4 2 2 2 6" xfId="23008"/>
    <cellStyle name="Cálculo 4 2 2 2 7" xfId="23009"/>
    <cellStyle name="Cálculo 4 2 2 2 8" xfId="23010"/>
    <cellStyle name="Cálculo 4 2 2 2 9" xfId="23011"/>
    <cellStyle name="Cálculo 4 2 2 3" xfId="23012"/>
    <cellStyle name="Cálculo 4 2 2 3 2" xfId="23013"/>
    <cellStyle name="Cálculo 4 2 2 3 2 2" xfId="23014"/>
    <cellStyle name="Cálculo 4 2 2 3 3" xfId="23015"/>
    <cellStyle name="Cálculo 4 2 2 3 3 2" xfId="23016"/>
    <cellStyle name="Cálculo 4 2 2 3 4" xfId="23017"/>
    <cellStyle name="Cálculo 4 2 2 3 4 2" xfId="23018"/>
    <cellStyle name="Cálculo 4 2 2 3 5" xfId="23019"/>
    <cellStyle name="Cálculo 4 2 2 3 6" xfId="23020"/>
    <cellStyle name="Cálculo 4 2 2 3 7" xfId="23021"/>
    <cellStyle name="Cálculo 4 2 2 4" xfId="23022"/>
    <cellStyle name="Cálculo 4 2 3" xfId="23023"/>
    <cellStyle name="Cálculo 4 2 3 2" xfId="23024"/>
    <cellStyle name="Cálculo 4 2 3 2 10" xfId="23025"/>
    <cellStyle name="Cálculo 4 2 3 2 2" xfId="23026"/>
    <cellStyle name="Cálculo 4 2 3 2 2 2" xfId="23027"/>
    <cellStyle name="Cálculo 4 2 3 2 2 2 2" xfId="23028"/>
    <cellStyle name="Cálculo 4 2 3 2 2 3" xfId="23029"/>
    <cellStyle name="Cálculo 4 2 3 2 2 3 2" xfId="23030"/>
    <cellStyle name="Cálculo 4 2 3 2 2 4" xfId="23031"/>
    <cellStyle name="Cálculo 4 2 3 2 2 4 2" xfId="23032"/>
    <cellStyle name="Cálculo 4 2 3 2 2 5" xfId="23033"/>
    <cellStyle name="Cálculo 4 2 3 2 2 6" xfId="23034"/>
    <cellStyle name="Cálculo 4 2 3 2 2 7" xfId="23035"/>
    <cellStyle name="Cálculo 4 2 3 2 3" xfId="23036"/>
    <cellStyle name="Cálculo 4 2 3 2 3 2" xfId="23037"/>
    <cellStyle name="Cálculo 4 2 3 2 4" xfId="23038"/>
    <cellStyle name="Cálculo 4 2 3 2 4 2" xfId="23039"/>
    <cellStyle name="Cálculo 4 2 3 2 5" xfId="23040"/>
    <cellStyle name="Cálculo 4 2 3 2 5 2" xfId="23041"/>
    <cellStyle name="Cálculo 4 2 3 2 6" xfId="23042"/>
    <cellStyle name="Cálculo 4 2 3 2 7" xfId="23043"/>
    <cellStyle name="Cálculo 4 2 3 2 8" xfId="23044"/>
    <cellStyle name="Cálculo 4 2 3 2 9" xfId="23045"/>
    <cellStyle name="Cálculo 4 2 3 3" xfId="23046"/>
    <cellStyle name="Cálculo 4 2 3 3 2" xfId="23047"/>
    <cellStyle name="Cálculo 4 2 3 3 2 2" xfId="23048"/>
    <cellStyle name="Cálculo 4 2 3 3 3" xfId="23049"/>
    <cellStyle name="Cálculo 4 2 3 3 3 2" xfId="23050"/>
    <cellStyle name="Cálculo 4 2 3 3 4" xfId="23051"/>
    <cellStyle name="Cálculo 4 2 3 3 4 2" xfId="23052"/>
    <cellStyle name="Cálculo 4 2 3 3 5" xfId="23053"/>
    <cellStyle name="Cálculo 4 2 3 3 6" xfId="23054"/>
    <cellStyle name="Cálculo 4 2 3 3 7" xfId="23055"/>
    <cellStyle name="Cálculo 4 2 3 4" xfId="23056"/>
    <cellStyle name="Cálculo 4 2 4" xfId="23057"/>
    <cellStyle name="Cálculo 4 2 4 10" xfId="23058"/>
    <cellStyle name="Cálculo 4 2 4 11" xfId="23059"/>
    <cellStyle name="Cálculo 4 2 4 2" xfId="23060"/>
    <cellStyle name="Cálculo 4 2 4 2 2" xfId="23061"/>
    <cellStyle name="Cálculo 4 2 4 2 2 2" xfId="23062"/>
    <cellStyle name="Cálculo 4 2 4 2 3" xfId="23063"/>
    <cellStyle name="Cálculo 4 2 4 2 3 2" xfId="23064"/>
    <cellStyle name="Cálculo 4 2 4 2 4" xfId="23065"/>
    <cellStyle name="Cálculo 4 2 4 2 4 2" xfId="23066"/>
    <cellStyle name="Cálculo 4 2 4 2 5" xfId="23067"/>
    <cellStyle name="Cálculo 4 2 4 2 6" xfId="23068"/>
    <cellStyle name="Cálculo 4 2 4 2 7" xfId="23069"/>
    <cellStyle name="Cálculo 4 2 4 3" xfId="23070"/>
    <cellStyle name="Cálculo 4 2 4 3 2" xfId="23071"/>
    <cellStyle name="Cálculo 4 2 4 3 3" xfId="23072"/>
    <cellStyle name="Cálculo 4 2 4 3 4" xfId="23073"/>
    <cellStyle name="Cálculo 4 2 4 4" xfId="23074"/>
    <cellStyle name="Cálculo 4 2 4 4 2" xfId="23075"/>
    <cellStyle name="Cálculo 4 2 4 5" xfId="23076"/>
    <cellStyle name="Cálculo 4 2 4 5 2" xfId="23077"/>
    <cellStyle name="Cálculo 4 2 4 6" xfId="23078"/>
    <cellStyle name="Cálculo 4 2 4 7" xfId="23079"/>
    <cellStyle name="Cálculo 4 2 4 8" xfId="23080"/>
    <cellStyle name="Cálculo 4 2 4 9" xfId="23081"/>
    <cellStyle name="Cálculo 4 2 5" xfId="23082"/>
    <cellStyle name="Cálculo 4 2 5 10" xfId="23083"/>
    <cellStyle name="Cálculo 4 2 5 2" xfId="23084"/>
    <cellStyle name="Cálculo 4 2 5 2 2" xfId="23085"/>
    <cellStyle name="Cálculo 4 2 5 2 2 2" xfId="23086"/>
    <cellStyle name="Cálculo 4 2 5 2 3" xfId="23087"/>
    <cellStyle name="Cálculo 4 2 5 2 3 2" xfId="23088"/>
    <cellStyle name="Cálculo 4 2 5 2 4" xfId="23089"/>
    <cellStyle name="Cálculo 4 2 5 2 4 2" xfId="23090"/>
    <cellStyle name="Cálculo 4 2 5 2 5" xfId="23091"/>
    <cellStyle name="Cálculo 4 2 5 2 6" xfId="23092"/>
    <cellStyle name="Cálculo 4 2 5 2 7" xfId="23093"/>
    <cellStyle name="Cálculo 4 2 5 3" xfId="23094"/>
    <cellStyle name="Cálculo 4 2 5 3 2" xfId="23095"/>
    <cellStyle name="Cálculo 4 2 5 4" xfId="23096"/>
    <cellStyle name="Cálculo 4 2 5 4 2" xfId="23097"/>
    <cellStyle name="Cálculo 4 2 5 5" xfId="23098"/>
    <cellStyle name="Cálculo 4 2 5 5 2" xfId="23099"/>
    <cellStyle name="Cálculo 4 2 5 6" xfId="23100"/>
    <cellStyle name="Cálculo 4 2 5 7" xfId="23101"/>
    <cellStyle name="Cálculo 4 2 5 8" xfId="23102"/>
    <cellStyle name="Cálculo 4 2 5 9" xfId="23103"/>
    <cellStyle name="Cálculo 4 2 6" xfId="23104"/>
    <cellStyle name="Cálculo 5" xfId="23105"/>
    <cellStyle name="Cálculo 5 2" xfId="23106"/>
    <cellStyle name="Cálculo 5 2 2" xfId="23107"/>
    <cellStyle name="Cálculo 5 2 2 2" xfId="23108"/>
    <cellStyle name="Cálculo 5 2 2 2 10" xfId="23109"/>
    <cellStyle name="Cálculo 5 2 2 2 2" xfId="23110"/>
    <cellStyle name="Cálculo 5 2 2 2 2 2" xfId="23111"/>
    <cellStyle name="Cálculo 5 2 2 2 2 2 2" xfId="23112"/>
    <cellStyle name="Cálculo 5 2 2 2 2 3" xfId="23113"/>
    <cellStyle name="Cálculo 5 2 2 2 2 3 2" xfId="23114"/>
    <cellStyle name="Cálculo 5 2 2 2 2 4" xfId="23115"/>
    <cellStyle name="Cálculo 5 2 2 2 2 4 2" xfId="23116"/>
    <cellStyle name="Cálculo 5 2 2 2 2 5" xfId="23117"/>
    <cellStyle name="Cálculo 5 2 2 2 2 6" xfId="23118"/>
    <cellStyle name="Cálculo 5 2 2 2 2 7" xfId="23119"/>
    <cellStyle name="Cálculo 5 2 2 2 3" xfId="23120"/>
    <cellStyle name="Cálculo 5 2 2 2 3 2" xfId="23121"/>
    <cellStyle name="Cálculo 5 2 2 2 4" xfId="23122"/>
    <cellStyle name="Cálculo 5 2 2 2 4 2" xfId="23123"/>
    <cellStyle name="Cálculo 5 2 2 2 5" xfId="23124"/>
    <cellStyle name="Cálculo 5 2 2 2 5 2" xfId="23125"/>
    <cellStyle name="Cálculo 5 2 2 2 6" xfId="23126"/>
    <cellStyle name="Cálculo 5 2 2 2 7" xfId="23127"/>
    <cellStyle name="Cálculo 5 2 2 2 8" xfId="23128"/>
    <cellStyle name="Cálculo 5 2 2 2 9" xfId="23129"/>
    <cellStyle name="Cálculo 5 2 2 3" xfId="23130"/>
    <cellStyle name="Cálculo 5 2 2 3 2" xfId="23131"/>
    <cellStyle name="Cálculo 5 2 2 3 2 2" xfId="23132"/>
    <cellStyle name="Cálculo 5 2 2 3 3" xfId="23133"/>
    <cellStyle name="Cálculo 5 2 2 3 3 2" xfId="23134"/>
    <cellStyle name="Cálculo 5 2 2 3 4" xfId="23135"/>
    <cellStyle name="Cálculo 5 2 2 3 4 2" xfId="23136"/>
    <cellStyle name="Cálculo 5 2 2 3 5" xfId="23137"/>
    <cellStyle name="Cálculo 5 2 2 3 6" xfId="23138"/>
    <cellStyle name="Cálculo 5 2 2 3 7" xfId="23139"/>
    <cellStyle name="Cálculo 5 2 2 4" xfId="23140"/>
    <cellStyle name="Cálculo 5 2 3" xfId="23141"/>
    <cellStyle name="Cálculo 5 2 3 2" xfId="23142"/>
    <cellStyle name="Cálculo 5 2 3 2 10" xfId="23143"/>
    <cellStyle name="Cálculo 5 2 3 2 2" xfId="23144"/>
    <cellStyle name="Cálculo 5 2 3 2 2 2" xfId="23145"/>
    <cellStyle name="Cálculo 5 2 3 2 2 2 2" xfId="23146"/>
    <cellStyle name="Cálculo 5 2 3 2 2 3" xfId="23147"/>
    <cellStyle name="Cálculo 5 2 3 2 2 3 2" xfId="23148"/>
    <cellStyle name="Cálculo 5 2 3 2 2 4" xfId="23149"/>
    <cellStyle name="Cálculo 5 2 3 2 2 4 2" xfId="23150"/>
    <cellStyle name="Cálculo 5 2 3 2 2 5" xfId="23151"/>
    <cellStyle name="Cálculo 5 2 3 2 2 6" xfId="23152"/>
    <cellStyle name="Cálculo 5 2 3 2 2 7" xfId="23153"/>
    <cellStyle name="Cálculo 5 2 3 2 3" xfId="23154"/>
    <cellStyle name="Cálculo 5 2 3 2 3 2" xfId="23155"/>
    <cellStyle name="Cálculo 5 2 3 2 4" xfId="23156"/>
    <cellStyle name="Cálculo 5 2 3 2 4 2" xfId="23157"/>
    <cellStyle name="Cálculo 5 2 3 2 5" xfId="23158"/>
    <cellStyle name="Cálculo 5 2 3 2 5 2" xfId="23159"/>
    <cellStyle name="Cálculo 5 2 3 2 6" xfId="23160"/>
    <cellStyle name="Cálculo 5 2 3 2 7" xfId="23161"/>
    <cellStyle name="Cálculo 5 2 3 2 8" xfId="23162"/>
    <cellStyle name="Cálculo 5 2 3 2 9" xfId="23163"/>
    <cellStyle name="Cálculo 5 2 3 3" xfId="23164"/>
    <cellStyle name="Cálculo 5 2 3 3 2" xfId="23165"/>
    <cellStyle name="Cálculo 5 2 3 3 2 2" xfId="23166"/>
    <cellStyle name="Cálculo 5 2 3 3 3" xfId="23167"/>
    <cellStyle name="Cálculo 5 2 3 3 3 2" xfId="23168"/>
    <cellStyle name="Cálculo 5 2 3 3 4" xfId="23169"/>
    <cellStyle name="Cálculo 5 2 3 3 4 2" xfId="23170"/>
    <cellStyle name="Cálculo 5 2 3 3 5" xfId="23171"/>
    <cellStyle name="Cálculo 5 2 3 3 6" xfId="23172"/>
    <cellStyle name="Cálculo 5 2 3 3 7" xfId="23173"/>
    <cellStyle name="Cálculo 5 2 3 4" xfId="23174"/>
    <cellStyle name="Cálculo 5 2 4" xfId="23175"/>
    <cellStyle name="Cálculo 5 2 4 10" xfId="23176"/>
    <cellStyle name="Cálculo 5 2 4 11" xfId="23177"/>
    <cellStyle name="Cálculo 5 2 4 2" xfId="23178"/>
    <cellStyle name="Cálculo 5 2 4 2 2" xfId="23179"/>
    <cellStyle name="Cálculo 5 2 4 2 2 2" xfId="23180"/>
    <cellStyle name="Cálculo 5 2 4 2 3" xfId="23181"/>
    <cellStyle name="Cálculo 5 2 4 2 3 2" xfId="23182"/>
    <cellStyle name="Cálculo 5 2 4 2 4" xfId="23183"/>
    <cellStyle name="Cálculo 5 2 4 2 4 2" xfId="23184"/>
    <cellStyle name="Cálculo 5 2 4 2 5" xfId="23185"/>
    <cellStyle name="Cálculo 5 2 4 2 6" xfId="23186"/>
    <cellStyle name="Cálculo 5 2 4 2 7" xfId="23187"/>
    <cellStyle name="Cálculo 5 2 4 3" xfId="23188"/>
    <cellStyle name="Cálculo 5 2 4 3 2" xfId="23189"/>
    <cellStyle name="Cálculo 5 2 4 3 3" xfId="23190"/>
    <cellStyle name="Cálculo 5 2 4 3 4" xfId="23191"/>
    <cellStyle name="Cálculo 5 2 4 4" xfId="23192"/>
    <cellStyle name="Cálculo 5 2 4 4 2" xfId="23193"/>
    <cellStyle name="Cálculo 5 2 4 5" xfId="23194"/>
    <cellStyle name="Cálculo 5 2 4 5 2" xfId="23195"/>
    <cellStyle name="Cálculo 5 2 4 6" xfId="23196"/>
    <cellStyle name="Cálculo 5 2 4 7" xfId="23197"/>
    <cellStyle name="Cálculo 5 2 4 8" xfId="23198"/>
    <cellStyle name="Cálculo 5 2 4 9" xfId="23199"/>
    <cellStyle name="Cálculo 5 2 5" xfId="23200"/>
    <cellStyle name="Cálculo 5 2 5 10" xfId="23201"/>
    <cellStyle name="Cálculo 5 2 5 2" xfId="23202"/>
    <cellStyle name="Cálculo 5 2 5 2 2" xfId="23203"/>
    <cellStyle name="Cálculo 5 2 5 2 2 2" xfId="23204"/>
    <cellStyle name="Cálculo 5 2 5 2 3" xfId="23205"/>
    <cellStyle name="Cálculo 5 2 5 2 3 2" xfId="23206"/>
    <cellStyle name="Cálculo 5 2 5 2 4" xfId="23207"/>
    <cellStyle name="Cálculo 5 2 5 2 4 2" xfId="23208"/>
    <cellStyle name="Cálculo 5 2 5 2 5" xfId="23209"/>
    <cellStyle name="Cálculo 5 2 5 2 6" xfId="23210"/>
    <cellStyle name="Cálculo 5 2 5 2 7" xfId="23211"/>
    <cellStyle name="Cálculo 5 2 5 3" xfId="23212"/>
    <cellStyle name="Cálculo 5 2 5 3 2" xfId="23213"/>
    <cellStyle name="Cálculo 5 2 5 4" xfId="23214"/>
    <cellStyle name="Cálculo 5 2 5 4 2" xfId="23215"/>
    <cellStyle name="Cálculo 5 2 5 5" xfId="23216"/>
    <cellStyle name="Cálculo 5 2 5 5 2" xfId="23217"/>
    <cellStyle name="Cálculo 5 2 5 6" xfId="23218"/>
    <cellStyle name="Cálculo 5 2 5 7" xfId="23219"/>
    <cellStyle name="Cálculo 5 2 5 8" xfId="23220"/>
    <cellStyle name="Cálculo 5 2 5 9" xfId="23221"/>
    <cellStyle name="Cálculo 5 2 6" xfId="23222"/>
    <cellStyle name="Cálculo 6" xfId="23223"/>
    <cellStyle name="Cálculo 6 2" xfId="23224"/>
    <cellStyle name="Cálculo 6 2 2" xfId="23225"/>
    <cellStyle name="Cálculo 6 2 2 2" xfId="23226"/>
    <cellStyle name="Cálculo 6 2 2 2 10" xfId="23227"/>
    <cellStyle name="Cálculo 6 2 2 2 2" xfId="23228"/>
    <cellStyle name="Cálculo 6 2 2 2 2 2" xfId="23229"/>
    <cellStyle name="Cálculo 6 2 2 2 2 2 2" xfId="23230"/>
    <cellStyle name="Cálculo 6 2 2 2 2 3" xfId="23231"/>
    <cellStyle name="Cálculo 6 2 2 2 2 3 2" xfId="23232"/>
    <cellStyle name="Cálculo 6 2 2 2 2 4" xfId="23233"/>
    <cellStyle name="Cálculo 6 2 2 2 2 4 2" xfId="23234"/>
    <cellStyle name="Cálculo 6 2 2 2 2 5" xfId="23235"/>
    <cellStyle name="Cálculo 6 2 2 2 2 6" xfId="23236"/>
    <cellStyle name="Cálculo 6 2 2 2 2 7" xfId="23237"/>
    <cellStyle name="Cálculo 6 2 2 2 3" xfId="23238"/>
    <cellStyle name="Cálculo 6 2 2 2 3 2" xfId="23239"/>
    <cellStyle name="Cálculo 6 2 2 2 4" xfId="23240"/>
    <cellStyle name="Cálculo 6 2 2 2 4 2" xfId="23241"/>
    <cellStyle name="Cálculo 6 2 2 2 5" xfId="23242"/>
    <cellStyle name="Cálculo 6 2 2 2 5 2" xfId="23243"/>
    <cellStyle name="Cálculo 6 2 2 2 6" xfId="23244"/>
    <cellStyle name="Cálculo 6 2 2 2 7" xfId="23245"/>
    <cellStyle name="Cálculo 6 2 2 2 8" xfId="23246"/>
    <cellStyle name="Cálculo 6 2 2 2 9" xfId="23247"/>
    <cellStyle name="Cálculo 6 2 2 3" xfId="23248"/>
    <cellStyle name="Cálculo 6 2 2 3 2" xfId="23249"/>
    <cellStyle name="Cálculo 6 2 2 3 2 2" xfId="23250"/>
    <cellStyle name="Cálculo 6 2 2 3 3" xfId="23251"/>
    <cellStyle name="Cálculo 6 2 2 3 3 2" xfId="23252"/>
    <cellStyle name="Cálculo 6 2 2 3 4" xfId="23253"/>
    <cellStyle name="Cálculo 6 2 2 3 4 2" xfId="23254"/>
    <cellStyle name="Cálculo 6 2 2 3 5" xfId="23255"/>
    <cellStyle name="Cálculo 6 2 2 3 6" xfId="23256"/>
    <cellStyle name="Cálculo 6 2 2 3 7" xfId="23257"/>
    <cellStyle name="Cálculo 6 2 2 4" xfId="23258"/>
    <cellStyle name="Cálculo 6 2 3" xfId="23259"/>
    <cellStyle name="Cálculo 6 2 3 2" xfId="23260"/>
    <cellStyle name="Cálculo 6 2 3 2 10" xfId="23261"/>
    <cellStyle name="Cálculo 6 2 3 2 2" xfId="23262"/>
    <cellStyle name="Cálculo 6 2 3 2 2 2" xfId="23263"/>
    <cellStyle name="Cálculo 6 2 3 2 2 2 2" xfId="23264"/>
    <cellStyle name="Cálculo 6 2 3 2 2 3" xfId="23265"/>
    <cellStyle name="Cálculo 6 2 3 2 2 3 2" xfId="23266"/>
    <cellStyle name="Cálculo 6 2 3 2 2 4" xfId="23267"/>
    <cellStyle name="Cálculo 6 2 3 2 2 4 2" xfId="23268"/>
    <cellStyle name="Cálculo 6 2 3 2 2 5" xfId="23269"/>
    <cellStyle name="Cálculo 6 2 3 2 2 6" xfId="23270"/>
    <cellStyle name="Cálculo 6 2 3 2 2 7" xfId="23271"/>
    <cellStyle name="Cálculo 6 2 3 2 3" xfId="23272"/>
    <cellStyle name="Cálculo 6 2 3 2 3 2" xfId="23273"/>
    <cellStyle name="Cálculo 6 2 3 2 4" xfId="23274"/>
    <cellStyle name="Cálculo 6 2 3 2 4 2" xfId="23275"/>
    <cellStyle name="Cálculo 6 2 3 2 5" xfId="23276"/>
    <cellStyle name="Cálculo 6 2 3 2 5 2" xfId="23277"/>
    <cellStyle name="Cálculo 6 2 3 2 6" xfId="23278"/>
    <cellStyle name="Cálculo 6 2 3 2 7" xfId="23279"/>
    <cellStyle name="Cálculo 6 2 3 2 8" xfId="23280"/>
    <cellStyle name="Cálculo 6 2 3 2 9" xfId="23281"/>
    <cellStyle name="Cálculo 6 2 3 3" xfId="23282"/>
    <cellStyle name="Cálculo 6 2 3 3 2" xfId="23283"/>
    <cellStyle name="Cálculo 6 2 3 3 2 2" xfId="23284"/>
    <cellStyle name="Cálculo 6 2 3 3 3" xfId="23285"/>
    <cellStyle name="Cálculo 6 2 3 3 3 2" xfId="23286"/>
    <cellStyle name="Cálculo 6 2 3 3 4" xfId="23287"/>
    <cellStyle name="Cálculo 6 2 3 3 4 2" xfId="23288"/>
    <cellStyle name="Cálculo 6 2 3 3 5" xfId="23289"/>
    <cellStyle name="Cálculo 6 2 3 3 6" xfId="23290"/>
    <cellStyle name="Cálculo 6 2 3 3 7" xfId="23291"/>
    <cellStyle name="Cálculo 6 2 3 4" xfId="23292"/>
    <cellStyle name="Cálculo 6 2 4" xfId="23293"/>
    <cellStyle name="Cálculo 6 2 4 10" xfId="23294"/>
    <cellStyle name="Cálculo 6 2 4 11" xfId="23295"/>
    <cellStyle name="Cálculo 6 2 4 2" xfId="23296"/>
    <cellStyle name="Cálculo 6 2 4 2 2" xfId="23297"/>
    <cellStyle name="Cálculo 6 2 4 2 2 2" xfId="23298"/>
    <cellStyle name="Cálculo 6 2 4 2 3" xfId="23299"/>
    <cellStyle name="Cálculo 6 2 4 2 3 2" xfId="23300"/>
    <cellStyle name="Cálculo 6 2 4 2 4" xfId="23301"/>
    <cellStyle name="Cálculo 6 2 4 2 4 2" xfId="23302"/>
    <cellStyle name="Cálculo 6 2 4 2 5" xfId="23303"/>
    <cellStyle name="Cálculo 6 2 4 2 6" xfId="23304"/>
    <cellStyle name="Cálculo 6 2 4 2 7" xfId="23305"/>
    <cellStyle name="Cálculo 6 2 4 3" xfId="23306"/>
    <cellStyle name="Cálculo 6 2 4 3 2" xfId="23307"/>
    <cellStyle name="Cálculo 6 2 4 3 3" xfId="23308"/>
    <cellStyle name="Cálculo 6 2 4 3 4" xfId="23309"/>
    <cellStyle name="Cálculo 6 2 4 4" xfId="23310"/>
    <cellStyle name="Cálculo 6 2 4 4 2" xfId="23311"/>
    <cellStyle name="Cálculo 6 2 4 5" xfId="23312"/>
    <cellStyle name="Cálculo 6 2 4 5 2" xfId="23313"/>
    <cellStyle name="Cálculo 6 2 4 6" xfId="23314"/>
    <cellStyle name="Cálculo 6 2 4 7" xfId="23315"/>
    <cellStyle name="Cálculo 6 2 4 8" xfId="23316"/>
    <cellStyle name="Cálculo 6 2 4 9" xfId="23317"/>
    <cellStyle name="Cálculo 6 2 5" xfId="23318"/>
    <cellStyle name="Cálculo 6 2 5 10" xfId="23319"/>
    <cellStyle name="Cálculo 6 2 5 2" xfId="23320"/>
    <cellStyle name="Cálculo 6 2 5 2 2" xfId="23321"/>
    <cellStyle name="Cálculo 6 2 5 2 2 2" xfId="23322"/>
    <cellStyle name="Cálculo 6 2 5 2 3" xfId="23323"/>
    <cellStyle name="Cálculo 6 2 5 2 3 2" xfId="23324"/>
    <cellStyle name="Cálculo 6 2 5 2 4" xfId="23325"/>
    <cellStyle name="Cálculo 6 2 5 2 4 2" xfId="23326"/>
    <cellStyle name="Cálculo 6 2 5 2 5" xfId="23327"/>
    <cellStyle name="Cálculo 6 2 5 2 6" xfId="23328"/>
    <cellStyle name="Cálculo 6 2 5 2 7" xfId="23329"/>
    <cellStyle name="Cálculo 6 2 5 3" xfId="23330"/>
    <cellStyle name="Cálculo 6 2 5 3 2" xfId="23331"/>
    <cellStyle name="Cálculo 6 2 5 4" xfId="23332"/>
    <cellStyle name="Cálculo 6 2 5 4 2" xfId="23333"/>
    <cellStyle name="Cálculo 6 2 5 5" xfId="23334"/>
    <cellStyle name="Cálculo 6 2 5 5 2" xfId="23335"/>
    <cellStyle name="Cálculo 6 2 5 6" xfId="23336"/>
    <cellStyle name="Cálculo 6 2 5 7" xfId="23337"/>
    <cellStyle name="Cálculo 6 2 5 8" xfId="23338"/>
    <cellStyle name="Cálculo 6 2 5 9" xfId="23339"/>
    <cellStyle name="Cálculo 6 2 6" xfId="23340"/>
    <cellStyle name="Cálculo 6 3" xfId="23341"/>
    <cellStyle name="Cálculo 6 3 2" xfId="23342"/>
    <cellStyle name="Cálculo 6 3 2 10" xfId="23343"/>
    <cellStyle name="Cálculo 6 3 2 2" xfId="23344"/>
    <cellStyle name="Cálculo 6 3 2 2 2" xfId="23345"/>
    <cellStyle name="Cálculo 6 3 2 2 2 2" xfId="23346"/>
    <cellStyle name="Cálculo 6 3 2 2 3" xfId="23347"/>
    <cellStyle name="Cálculo 6 3 2 2 3 2" xfId="23348"/>
    <cellStyle name="Cálculo 6 3 2 2 4" xfId="23349"/>
    <cellStyle name="Cálculo 6 3 2 2 4 2" xfId="23350"/>
    <cellStyle name="Cálculo 6 3 2 2 5" xfId="23351"/>
    <cellStyle name="Cálculo 6 3 2 2 6" xfId="23352"/>
    <cellStyle name="Cálculo 6 3 2 2 7" xfId="23353"/>
    <cellStyle name="Cálculo 6 3 2 3" xfId="23354"/>
    <cellStyle name="Cálculo 6 3 2 3 2" xfId="23355"/>
    <cellStyle name="Cálculo 6 3 2 4" xfId="23356"/>
    <cellStyle name="Cálculo 6 3 2 4 2" xfId="23357"/>
    <cellStyle name="Cálculo 6 3 2 5" xfId="23358"/>
    <cellStyle name="Cálculo 6 3 2 5 2" xfId="23359"/>
    <cellStyle name="Cálculo 6 3 2 6" xfId="23360"/>
    <cellStyle name="Cálculo 6 3 2 7" xfId="23361"/>
    <cellStyle name="Cálculo 6 3 2 8" xfId="23362"/>
    <cellStyle name="Cálculo 6 3 2 9" xfId="23363"/>
    <cellStyle name="Cálculo 6 3 3" xfId="23364"/>
    <cellStyle name="Cálculo 6 3 3 2" xfId="23365"/>
    <cellStyle name="Cálculo 6 3 3 2 2" xfId="23366"/>
    <cellStyle name="Cálculo 6 3 3 3" xfId="23367"/>
    <cellStyle name="Cálculo 6 3 3 3 2" xfId="23368"/>
    <cellStyle name="Cálculo 6 3 3 4" xfId="23369"/>
    <cellStyle name="Cálculo 6 3 3 4 2" xfId="23370"/>
    <cellStyle name="Cálculo 6 3 3 5" xfId="23371"/>
    <cellStyle name="Cálculo 6 3 3 6" xfId="23372"/>
    <cellStyle name="Cálculo 6 3 3 7" xfId="23373"/>
    <cellStyle name="Cálculo 6 3 4" xfId="23374"/>
    <cellStyle name="Cálculo 6 4" xfId="23375"/>
    <cellStyle name="Cálculo 6 4 10" xfId="23376"/>
    <cellStyle name="Cálculo 6 4 11" xfId="23377"/>
    <cellStyle name="Cálculo 6 4 2" xfId="23378"/>
    <cellStyle name="Cálculo 6 4 2 2" xfId="23379"/>
    <cellStyle name="Cálculo 6 4 2 2 2" xfId="23380"/>
    <cellStyle name="Cálculo 6 4 2 3" xfId="23381"/>
    <cellStyle name="Cálculo 6 4 2 3 2" xfId="23382"/>
    <cellStyle name="Cálculo 6 4 2 4" xfId="23383"/>
    <cellStyle name="Cálculo 6 4 2 4 2" xfId="23384"/>
    <cellStyle name="Cálculo 6 4 2 5" xfId="23385"/>
    <cellStyle name="Cálculo 6 4 2 6" xfId="23386"/>
    <cellStyle name="Cálculo 6 4 2 7" xfId="23387"/>
    <cellStyle name="Cálculo 6 4 3" xfId="23388"/>
    <cellStyle name="Cálculo 6 4 3 2" xfId="23389"/>
    <cellStyle name="Cálculo 6 4 3 3" xfId="23390"/>
    <cellStyle name="Cálculo 6 4 3 4" xfId="23391"/>
    <cellStyle name="Cálculo 6 4 4" xfId="23392"/>
    <cellStyle name="Cálculo 6 4 4 2" xfId="23393"/>
    <cellStyle name="Cálculo 6 4 5" xfId="23394"/>
    <cellStyle name="Cálculo 6 4 5 2" xfId="23395"/>
    <cellStyle name="Cálculo 6 4 6" xfId="23396"/>
    <cellStyle name="Cálculo 6 4 7" xfId="23397"/>
    <cellStyle name="Cálculo 6 4 8" xfId="23398"/>
    <cellStyle name="Cálculo 6 4 9" xfId="23399"/>
    <cellStyle name="Cálculo 6 5" xfId="23400"/>
    <cellStyle name="Cálculo 6 5 10" xfId="23401"/>
    <cellStyle name="Cálculo 6 5 2" xfId="23402"/>
    <cellStyle name="Cálculo 6 5 2 2" xfId="23403"/>
    <cellStyle name="Cálculo 6 5 2 2 2" xfId="23404"/>
    <cellStyle name="Cálculo 6 5 2 3" xfId="23405"/>
    <cellStyle name="Cálculo 6 5 2 3 2" xfId="23406"/>
    <cellStyle name="Cálculo 6 5 2 4" xfId="23407"/>
    <cellStyle name="Cálculo 6 5 2 4 2" xfId="23408"/>
    <cellStyle name="Cálculo 6 5 2 5" xfId="23409"/>
    <cellStyle name="Cálculo 6 5 2 6" xfId="23410"/>
    <cellStyle name="Cálculo 6 5 2 7" xfId="23411"/>
    <cellStyle name="Cálculo 6 5 3" xfId="23412"/>
    <cellStyle name="Cálculo 6 5 3 2" xfId="23413"/>
    <cellStyle name="Cálculo 6 5 4" xfId="23414"/>
    <cellStyle name="Cálculo 6 5 4 2" xfId="23415"/>
    <cellStyle name="Cálculo 6 5 5" xfId="23416"/>
    <cellStyle name="Cálculo 6 5 5 2" xfId="23417"/>
    <cellStyle name="Cálculo 6 5 6" xfId="23418"/>
    <cellStyle name="Cálculo 6 5 7" xfId="23419"/>
    <cellStyle name="Cálculo 6 5 8" xfId="23420"/>
    <cellStyle name="Cálculo 6 5 9" xfId="23421"/>
    <cellStyle name="Cálculo 6 6" xfId="23422"/>
    <cellStyle name="Cálculo 7" xfId="23423"/>
    <cellStyle name="Cálculo 7 2" xfId="23424"/>
    <cellStyle name="Cálculo 7 2 2" xfId="23425"/>
    <cellStyle name="Cálculo 7 2 2 2" xfId="23426"/>
    <cellStyle name="Cálculo 7 2 2 2 10" xfId="23427"/>
    <cellStyle name="Cálculo 7 2 2 2 2" xfId="23428"/>
    <cellStyle name="Cálculo 7 2 2 2 2 2" xfId="23429"/>
    <cellStyle name="Cálculo 7 2 2 2 2 2 2" xfId="23430"/>
    <cellStyle name="Cálculo 7 2 2 2 2 3" xfId="23431"/>
    <cellStyle name="Cálculo 7 2 2 2 2 3 2" xfId="23432"/>
    <cellStyle name="Cálculo 7 2 2 2 2 4" xfId="23433"/>
    <cellStyle name="Cálculo 7 2 2 2 2 4 2" xfId="23434"/>
    <cellStyle name="Cálculo 7 2 2 2 2 5" xfId="23435"/>
    <cellStyle name="Cálculo 7 2 2 2 2 6" xfId="23436"/>
    <cellStyle name="Cálculo 7 2 2 2 2 7" xfId="23437"/>
    <cellStyle name="Cálculo 7 2 2 2 3" xfId="23438"/>
    <cellStyle name="Cálculo 7 2 2 2 3 2" xfId="23439"/>
    <cellStyle name="Cálculo 7 2 2 2 4" xfId="23440"/>
    <cellStyle name="Cálculo 7 2 2 2 4 2" xfId="23441"/>
    <cellStyle name="Cálculo 7 2 2 2 5" xfId="23442"/>
    <cellStyle name="Cálculo 7 2 2 2 5 2" xfId="23443"/>
    <cellStyle name="Cálculo 7 2 2 2 6" xfId="23444"/>
    <cellStyle name="Cálculo 7 2 2 2 7" xfId="23445"/>
    <cellStyle name="Cálculo 7 2 2 2 8" xfId="23446"/>
    <cellStyle name="Cálculo 7 2 2 2 9" xfId="23447"/>
    <cellStyle name="Cálculo 7 2 2 3" xfId="23448"/>
    <cellStyle name="Cálculo 7 2 2 3 2" xfId="23449"/>
    <cellStyle name="Cálculo 7 2 2 3 2 2" xfId="23450"/>
    <cellStyle name="Cálculo 7 2 2 3 3" xfId="23451"/>
    <cellStyle name="Cálculo 7 2 2 3 3 2" xfId="23452"/>
    <cellStyle name="Cálculo 7 2 2 3 4" xfId="23453"/>
    <cellStyle name="Cálculo 7 2 2 3 4 2" xfId="23454"/>
    <cellStyle name="Cálculo 7 2 2 3 5" xfId="23455"/>
    <cellStyle name="Cálculo 7 2 2 3 6" xfId="23456"/>
    <cellStyle name="Cálculo 7 2 2 3 7" xfId="23457"/>
    <cellStyle name="Cálculo 7 2 2 4" xfId="23458"/>
    <cellStyle name="Cálculo 7 2 3" xfId="23459"/>
    <cellStyle name="Cálculo 7 2 3 2" xfId="23460"/>
    <cellStyle name="Cálculo 7 2 3 2 10" xfId="23461"/>
    <cellStyle name="Cálculo 7 2 3 2 2" xfId="23462"/>
    <cellStyle name="Cálculo 7 2 3 2 2 2" xfId="23463"/>
    <cellStyle name="Cálculo 7 2 3 2 2 2 2" xfId="23464"/>
    <cellStyle name="Cálculo 7 2 3 2 2 3" xfId="23465"/>
    <cellStyle name="Cálculo 7 2 3 2 2 3 2" xfId="23466"/>
    <cellStyle name="Cálculo 7 2 3 2 2 4" xfId="23467"/>
    <cellStyle name="Cálculo 7 2 3 2 2 4 2" xfId="23468"/>
    <cellStyle name="Cálculo 7 2 3 2 2 5" xfId="23469"/>
    <cellStyle name="Cálculo 7 2 3 2 2 6" xfId="23470"/>
    <cellStyle name="Cálculo 7 2 3 2 2 7" xfId="23471"/>
    <cellStyle name="Cálculo 7 2 3 2 3" xfId="23472"/>
    <cellStyle name="Cálculo 7 2 3 2 3 2" xfId="23473"/>
    <cellStyle name="Cálculo 7 2 3 2 4" xfId="23474"/>
    <cellStyle name="Cálculo 7 2 3 2 4 2" xfId="23475"/>
    <cellStyle name="Cálculo 7 2 3 2 5" xfId="23476"/>
    <cellStyle name="Cálculo 7 2 3 2 5 2" xfId="23477"/>
    <cellStyle name="Cálculo 7 2 3 2 6" xfId="23478"/>
    <cellStyle name="Cálculo 7 2 3 2 7" xfId="23479"/>
    <cellStyle name="Cálculo 7 2 3 2 8" xfId="23480"/>
    <cellStyle name="Cálculo 7 2 3 2 9" xfId="23481"/>
    <cellStyle name="Cálculo 7 2 3 3" xfId="23482"/>
    <cellStyle name="Cálculo 7 2 3 3 2" xfId="23483"/>
    <cellStyle name="Cálculo 7 2 3 3 2 2" xfId="23484"/>
    <cellStyle name="Cálculo 7 2 3 3 3" xfId="23485"/>
    <cellStyle name="Cálculo 7 2 3 3 3 2" xfId="23486"/>
    <cellStyle name="Cálculo 7 2 3 3 4" xfId="23487"/>
    <cellStyle name="Cálculo 7 2 3 3 4 2" xfId="23488"/>
    <cellStyle name="Cálculo 7 2 3 3 5" xfId="23489"/>
    <cellStyle name="Cálculo 7 2 3 3 6" xfId="23490"/>
    <cellStyle name="Cálculo 7 2 3 3 7" xfId="23491"/>
    <cellStyle name="Cálculo 7 2 3 4" xfId="23492"/>
    <cellStyle name="Cálculo 7 2 4" xfId="23493"/>
    <cellStyle name="Cálculo 7 2 4 10" xfId="23494"/>
    <cellStyle name="Cálculo 7 2 4 11" xfId="23495"/>
    <cellStyle name="Cálculo 7 2 4 2" xfId="23496"/>
    <cellStyle name="Cálculo 7 2 4 2 2" xfId="23497"/>
    <cellStyle name="Cálculo 7 2 4 2 2 2" xfId="23498"/>
    <cellStyle name="Cálculo 7 2 4 2 3" xfId="23499"/>
    <cellStyle name="Cálculo 7 2 4 2 3 2" xfId="23500"/>
    <cellStyle name="Cálculo 7 2 4 2 4" xfId="23501"/>
    <cellStyle name="Cálculo 7 2 4 2 4 2" xfId="23502"/>
    <cellStyle name="Cálculo 7 2 4 2 5" xfId="23503"/>
    <cellStyle name="Cálculo 7 2 4 2 6" xfId="23504"/>
    <cellStyle name="Cálculo 7 2 4 2 7" xfId="23505"/>
    <cellStyle name="Cálculo 7 2 4 3" xfId="23506"/>
    <cellStyle name="Cálculo 7 2 4 3 2" xfId="23507"/>
    <cellStyle name="Cálculo 7 2 4 3 3" xfId="23508"/>
    <cellStyle name="Cálculo 7 2 4 3 4" xfId="23509"/>
    <cellStyle name="Cálculo 7 2 4 4" xfId="23510"/>
    <cellStyle name="Cálculo 7 2 4 4 2" xfId="23511"/>
    <cellStyle name="Cálculo 7 2 4 5" xfId="23512"/>
    <cellStyle name="Cálculo 7 2 4 5 2" xfId="23513"/>
    <cellStyle name="Cálculo 7 2 4 6" xfId="23514"/>
    <cellStyle name="Cálculo 7 2 4 7" xfId="23515"/>
    <cellStyle name="Cálculo 7 2 4 8" xfId="23516"/>
    <cellStyle name="Cálculo 7 2 4 9" xfId="23517"/>
    <cellStyle name="Cálculo 7 2 5" xfId="23518"/>
    <cellStyle name="Cálculo 7 2 5 10" xfId="23519"/>
    <cellStyle name="Cálculo 7 2 5 2" xfId="23520"/>
    <cellStyle name="Cálculo 7 2 5 2 2" xfId="23521"/>
    <cellStyle name="Cálculo 7 2 5 2 2 2" xfId="23522"/>
    <cellStyle name="Cálculo 7 2 5 2 3" xfId="23523"/>
    <cellStyle name="Cálculo 7 2 5 2 3 2" xfId="23524"/>
    <cellStyle name="Cálculo 7 2 5 2 4" xfId="23525"/>
    <cellStyle name="Cálculo 7 2 5 2 4 2" xfId="23526"/>
    <cellStyle name="Cálculo 7 2 5 2 5" xfId="23527"/>
    <cellStyle name="Cálculo 7 2 5 2 6" xfId="23528"/>
    <cellStyle name="Cálculo 7 2 5 2 7" xfId="23529"/>
    <cellStyle name="Cálculo 7 2 5 3" xfId="23530"/>
    <cellStyle name="Cálculo 7 2 5 3 2" xfId="23531"/>
    <cellStyle name="Cálculo 7 2 5 4" xfId="23532"/>
    <cellStyle name="Cálculo 7 2 5 4 2" xfId="23533"/>
    <cellStyle name="Cálculo 7 2 5 5" xfId="23534"/>
    <cellStyle name="Cálculo 7 2 5 5 2" xfId="23535"/>
    <cellStyle name="Cálculo 7 2 5 6" xfId="23536"/>
    <cellStyle name="Cálculo 7 2 5 7" xfId="23537"/>
    <cellStyle name="Cálculo 7 2 5 8" xfId="23538"/>
    <cellStyle name="Cálculo 7 2 5 9" xfId="23539"/>
    <cellStyle name="Cálculo 7 2 6" xfId="23540"/>
    <cellStyle name="Cálculo 8 2" xfId="23541"/>
    <cellStyle name="Cálculo 8 2 2" xfId="23542"/>
    <cellStyle name="Cálculo 8 2 2 2" xfId="23543"/>
    <cellStyle name="Cálculo 8 2 2 2 10" xfId="23544"/>
    <cellStyle name="Cálculo 8 2 2 2 2" xfId="23545"/>
    <cellStyle name="Cálculo 8 2 2 2 2 2" xfId="23546"/>
    <cellStyle name="Cálculo 8 2 2 2 2 2 2" xfId="23547"/>
    <cellStyle name="Cálculo 8 2 2 2 2 3" xfId="23548"/>
    <cellStyle name="Cálculo 8 2 2 2 2 3 2" xfId="23549"/>
    <cellStyle name="Cálculo 8 2 2 2 2 4" xfId="23550"/>
    <cellStyle name="Cálculo 8 2 2 2 2 4 2" xfId="23551"/>
    <cellStyle name="Cálculo 8 2 2 2 2 5" xfId="23552"/>
    <cellStyle name="Cálculo 8 2 2 2 2 6" xfId="23553"/>
    <cellStyle name="Cálculo 8 2 2 2 2 7" xfId="23554"/>
    <cellStyle name="Cálculo 8 2 2 2 3" xfId="23555"/>
    <cellStyle name="Cálculo 8 2 2 2 3 2" xfId="23556"/>
    <cellStyle name="Cálculo 8 2 2 2 4" xfId="23557"/>
    <cellStyle name="Cálculo 8 2 2 2 4 2" xfId="23558"/>
    <cellStyle name="Cálculo 8 2 2 2 5" xfId="23559"/>
    <cellStyle name="Cálculo 8 2 2 2 5 2" xfId="23560"/>
    <cellStyle name="Cálculo 8 2 2 2 6" xfId="23561"/>
    <cellStyle name="Cálculo 8 2 2 2 7" xfId="23562"/>
    <cellStyle name="Cálculo 8 2 2 2 8" xfId="23563"/>
    <cellStyle name="Cálculo 8 2 2 2 9" xfId="23564"/>
    <cellStyle name="Cálculo 8 2 2 3" xfId="23565"/>
    <cellStyle name="Cálculo 8 2 2 3 2" xfId="23566"/>
    <cellStyle name="Cálculo 8 2 2 3 2 2" xfId="23567"/>
    <cellStyle name="Cálculo 8 2 2 3 3" xfId="23568"/>
    <cellStyle name="Cálculo 8 2 2 3 3 2" xfId="23569"/>
    <cellStyle name="Cálculo 8 2 2 3 4" xfId="23570"/>
    <cellStyle name="Cálculo 8 2 2 3 4 2" xfId="23571"/>
    <cellStyle name="Cálculo 8 2 2 3 5" xfId="23572"/>
    <cellStyle name="Cálculo 8 2 2 3 6" xfId="23573"/>
    <cellStyle name="Cálculo 8 2 2 3 7" xfId="23574"/>
    <cellStyle name="Cálculo 8 2 2 4" xfId="23575"/>
    <cellStyle name="Cálculo 8 2 3" xfId="23576"/>
    <cellStyle name="Cálculo 8 2 3 2" xfId="23577"/>
    <cellStyle name="Cálculo 8 2 3 2 10" xfId="23578"/>
    <cellStyle name="Cálculo 8 2 3 2 2" xfId="23579"/>
    <cellStyle name="Cálculo 8 2 3 2 2 2" xfId="23580"/>
    <cellStyle name="Cálculo 8 2 3 2 2 2 2" xfId="23581"/>
    <cellStyle name="Cálculo 8 2 3 2 2 3" xfId="23582"/>
    <cellStyle name="Cálculo 8 2 3 2 2 3 2" xfId="23583"/>
    <cellStyle name="Cálculo 8 2 3 2 2 4" xfId="23584"/>
    <cellStyle name="Cálculo 8 2 3 2 2 4 2" xfId="23585"/>
    <cellStyle name="Cálculo 8 2 3 2 2 5" xfId="23586"/>
    <cellStyle name="Cálculo 8 2 3 2 2 6" xfId="23587"/>
    <cellStyle name="Cálculo 8 2 3 2 2 7" xfId="23588"/>
    <cellStyle name="Cálculo 8 2 3 2 3" xfId="23589"/>
    <cellStyle name="Cálculo 8 2 3 2 3 2" xfId="23590"/>
    <cellStyle name="Cálculo 8 2 3 2 4" xfId="23591"/>
    <cellStyle name="Cálculo 8 2 3 2 4 2" xfId="23592"/>
    <cellStyle name="Cálculo 8 2 3 2 5" xfId="23593"/>
    <cellStyle name="Cálculo 8 2 3 2 5 2" xfId="23594"/>
    <cellStyle name="Cálculo 8 2 3 2 6" xfId="23595"/>
    <cellStyle name="Cálculo 8 2 3 2 7" xfId="23596"/>
    <cellStyle name="Cálculo 8 2 3 2 8" xfId="23597"/>
    <cellStyle name="Cálculo 8 2 3 2 9" xfId="23598"/>
    <cellStyle name="Cálculo 8 2 3 3" xfId="23599"/>
    <cellStyle name="Cálculo 8 2 3 3 2" xfId="23600"/>
    <cellStyle name="Cálculo 8 2 3 3 2 2" xfId="23601"/>
    <cellStyle name="Cálculo 8 2 3 3 3" xfId="23602"/>
    <cellStyle name="Cálculo 8 2 3 3 3 2" xfId="23603"/>
    <cellStyle name="Cálculo 8 2 3 3 4" xfId="23604"/>
    <cellStyle name="Cálculo 8 2 3 3 4 2" xfId="23605"/>
    <cellStyle name="Cálculo 8 2 3 3 5" xfId="23606"/>
    <cellStyle name="Cálculo 8 2 3 3 6" xfId="23607"/>
    <cellStyle name="Cálculo 8 2 3 3 7" xfId="23608"/>
    <cellStyle name="Cálculo 8 2 3 4" xfId="23609"/>
    <cellStyle name="Cálculo 8 2 4" xfId="23610"/>
    <cellStyle name="Cálculo 8 2 4 10" xfId="23611"/>
    <cellStyle name="Cálculo 8 2 4 11" xfId="23612"/>
    <cellStyle name="Cálculo 8 2 4 2" xfId="23613"/>
    <cellStyle name="Cálculo 8 2 4 2 2" xfId="23614"/>
    <cellStyle name="Cálculo 8 2 4 2 2 2" xfId="23615"/>
    <cellStyle name="Cálculo 8 2 4 2 3" xfId="23616"/>
    <cellStyle name="Cálculo 8 2 4 2 3 2" xfId="23617"/>
    <cellStyle name="Cálculo 8 2 4 2 4" xfId="23618"/>
    <cellStyle name="Cálculo 8 2 4 2 4 2" xfId="23619"/>
    <cellStyle name="Cálculo 8 2 4 2 5" xfId="23620"/>
    <cellStyle name="Cálculo 8 2 4 2 6" xfId="23621"/>
    <cellStyle name="Cálculo 8 2 4 2 7" xfId="23622"/>
    <cellStyle name="Cálculo 8 2 4 3" xfId="23623"/>
    <cellStyle name="Cálculo 8 2 4 3 2" xfId="23624"/>
    <cellStyle name="Cálculo 8 2 4 3 3" xfId="23625"/>
    <cellStyle name="Cálculo 8 2 4 3 4" xfId="23626"/>
    <cellStyle name="Cálculo 8 2 4 4" xfId="23627"/>
    <cellStyle name="Cálculo 8 2 4 4 2" xfId="23628"/>
    <cellStyle name="Cálculo 8 2 4 5" xfId="23629"/>
    <cellStyle name="Cálculo 8 2 4 5 2" xfId="23630"/>
    <cellStyle name="Cálculo 8 2 4 6" xfId="23631"/>
    <cellStyle name="Cálculo 8 2 4 7" xfId="23632"/>
    <cellStyle name="Cálculo 8 2 4 8" xfId="23633"/>
    <cellStyle name="Cálculo 8 2 4 9" xfId="23634"/>
    <cellStyle name="Cálculo 8 2 5" xfId="23635"/>
    <cellStyle name="Cálculo 8 2 5 10" xfId="23636"/>
    <cellStyle name="Cálculo 8 2 5 2" xfId="23637"/>
    <cellStyle name="Cálculo 8 2 5 2 2" xfId="23638"/>
    <cellStyle name="Cálculo 8 2 5 2 2 2" xfId="23639"/>
    <cellStyle name="Cálculo 8 2 5 2 3" xfId="23640"/>
    <cellStyle name="Cálculo 8 2 5 2 3 2" xfId="23641"/>
    <cellStyle name="Cálculo 8 2 5 2 4" xfId="23642"/>
    <cellStyle name="Cálculo 8 2 5 2 4 2" xfId="23643"/>
    <cellStyle name="Cálculo 8 2 5 2 5" xfId="23644"/>
    <cellStyle name="Cálculo 8 2 5 2 6" xfId="23645"/>
    <cellStyle name="Cálculo 8 2 5 2 7" xfId="23646"/>
    <cellStyle name="Cálculo 8 2 5 3" xfId="23647"/>
    <cellStyle name="Cálculo 8 2 5 3 2" xfId="23648"/>
    <cellStyle name="Cálculo 8 2 5 4" xfId="23649"/>
    <cellStyle name="Cálculo 8 2 5 4 2" xfId="23650"/>
    <cellStyle name="Cálculo 8 2 5 5" xfId="23651"/>
    <cellStyle name="Cálculo 8 2 5 5 2" xfId="23652"/>
    <cellStyle name="Cálculo 8 2 5 6" xfId="23653"/>
    <cellStyle name="Cálculo 8 2 5 7" xfId="23654"/>
    <cellStyle name="Cálculo 8 2 5 8" xfId="23655"/>
    <cellStyle name="Cálculo 8 2 5 9" xfId="23656"/>
    <cellStyle name="Cálculo 8 2 6" xfId="23657"/>
    <cellStyle name="Cálculo 9 2" xfId="23658"/>
    <cellStyle name="Cálculo 9 2 2" xfId="23659"/>
    <cellStyle name="Cálculo 9 2 2 2" xfId="23660"/>
    <cellStyle name="Cálculo 9 2 2 2 10" xfId="23661"/>
    <cellStyle name="Cálculo 9 2 2 2 2" xfId="23662"/>
    <cellStyle name="Cálculo 9 2 2 2 2 2" xfId="23663"/>
    <cellStyle name="Cálculo 9 2 2 2 2 2 2" xfId="23664"/>
    <cellStyle name="Cálculo 9 2 2 2 2 3" xfId="23665"/>
    <cellStyle name="Cálculo 9 2 2 2 2 3 2" xfId="23666"/>
    <cellStyle name="Cálculo 9 2 2 2 2 4" xfId="23667"/>
    <cellStyle name="Cálculo 9 2 2 2 2 4 2" xfId="23668"/>
    <cellStyle name="Cálculo 9 2 2 2 2 5" xfId="23669"/>
    <cellStyle name="Cálculo 9 2 2 2 2 6" xfId="23670"/>
    <cellStyle name="Cálculo 9 2 2 2 2 7" xfId="23671"/>
    <cellStyle name="Cálculo 9 2 2 2 3" xfId="23672"/>
    <cellStyle name="Cálculo 9 2 2 2 3 2" xfId="23673"/>
    <cellStyle name="Cálculo 9 2 2 2 4" xfId="23674"/>
    <cellStyle name="Cálculo 9 2 2 2 4 2" xfId="23675"/>
    <cellStyle name="Cálculo 9 2 2 2 5" xfId="23676"/>
    <cellStyle name="Cálculo 9 2 2 2 5 2" xfId="23677"/>
    <cellStyle name="Cálculo 9 2 2 2 6" xfId="23678"/>
    <cellStyle name="Cálculo 9 2 2 2 7" xfId="23679"/>
    <cellStyle name="Cálculo 9 2 2 2 8" xfId="23680"/>
    <cellStyle name="Cálculo 9 2 2 2 9" xfId="23681"/>
    <cellStyle name="Cálculo 9 2 2 3" xfId="23682"/>
    <cellStyle name="Cálculo 9 2 2 3 2" xfId="23683"/>
    <cellStyle name="Cálculo 9 2 2 3 2 2" xfId="23684"/>
    <cellStyle name="Cálculo 9 2 2 3 3" xfId="23685"/>
    <cellStyle name="Cálculo 9 2 2 3 3 2" xfId="23686"/>
    <cellStyle name="Cálculo 9 2 2 3 4" xfId="23687"/>
    <cellStyle name="Cálculo 9 2 2 3 4 2" xfId="23688"/>
    <cellStyle name="Cálculo 9 2 2 3 5" xfId="23689"/>
    <cellStyle name="Cálculo 9 2 2 3 6" xfId="23690"/>
    <cellStyle name="Cálculo 9 2 2 3 7" xfId="23691"/>
    <cellStyle name="Cálculo 9 2 2 4" xfId="23692"/>
    <cellStyle name="Cálculo 9 2 3" xfId="23693"/>
    <cellStyle name="Cálculo 9 2 3 2" xfId="23694"/>
    <cellStyle name="Cálculo 9 2 3 2 10" xfId="23695"/>
    <cellStyle name="Cálculo 9 2 3 2 2" xfId="23696"/>
    <cellStyle name="Cálculo 9 2 3 2 2 2" xfId="23697"/>
    <cellStyle name="Cálculo 9 2 3 2 2 2 2" xfId="23698"/>
    <cellStyle name="Cálculo 9 2 3 2 2 3" xfId="23699"/>
    <cellStyle name="Cálculo 9 2 3 2 2 3 2" xfId="23700"/>
    <cellStyle name="Cálculo 9 2 3 2 2 4" xfId="23701"/>
    <cellStyle name="Cálculo 9 2 3 2 2 4 2" xfId="23702"/>
    <cellStyle name="Cálculo 9 2 3 2 2 5" xfId="23703"/>
    <cellStyle name="Cálculo 9 2 3 2 2 6" xfId="23704"/>
    <cellStyle name="Cálculo 9 2 3 2 2 7" xfId="23705"/>
    <cellStyle name="Cálculo 9 2 3 2 3" xfId="23706"/>
    <cellStyle name="Cálculo 9 2 3 2 3 2" xfId="23707"/>
    <cellStyle name="Cálculo 9 2 3 2 4" xfId="23708"/>
    <cellStyle name="Cálculo 9 2 3 2 4 2" xfId="23709"/>
    <cellStyle name="Cálculo 9 2 3 2 5" xfId="23710"/>
    <cellStyle name="Cálculo 9 2 3 2 5 2" xfId="23711"/>
    <cellStyle name="Cálculo 9 2 3 2 6" xfId="23712"/>
    <cellStyle name="Cálculo 9 2 3 2 7" xfId="23713"/>
    <cellStyle name="Cálculo 9 2 3 2 8" xfId="23714"/>
    <cellStyle name="Cálculo 9 2 3 2 9" xfId="23715"/>
    <cellStyle name="Cálculo 9 2 3 3" xfId="23716"/>
    <cellStyle name="Cálculo 9 2 3 3 2" xfId="23717"/>
    <cellStyle name="Cálculo 9 2 3 3 2 2" xfId="23718"/>
    <cellStyle name="Cálculo 9 2 3 3 3" xfId="23719"/>
    <cellStyle name="Cálculo 9 2 3 3 3 2" xfId="23720"/>
    <cellStyle name="Cálculo 9 2 3 3 4" xfId="23721"/>
    <cellStyle name="Cálculo 9 2 3 3 4 2" xfId="23722"/>
    <cellStyle name="Cálculo 9 2 3 3 5" xfId="23723"/>
    <cellStyle name="Cálculo 9 2 3 3 6" xfId="23724"/>
    <cellStyle name="Cálculo 9 2 3 3 7" xfId="23725"/>
    <cellStyle name="Cálculo 9 2 3 4" xfId="23726"/>
    <cellStyle name="Cálculo 9 2 4" xfId="23727"/>
    <cellStyle name="Cálculo 9 2 4 10" xfId="23728"/>
    <cellStyle name="Cálculo 9 2 4 11" xfId="23729"/>
    <cellStyle name="Cálculo 9 2 4 2" xfId="23730"/>
    <cellStyle name="Cálculo 9 2 4 2 2" xfId="23731"/>
    <cellStyle name="Cálculo 9 2 4 2 2 2" xfId="23732"/>
    <cellStyle name="Cálculo 9 2 4 2 3" xfId="23733"/>
    <cellStyle name="Cálculo 9 2 4 2 3 2" xfId="23734"/>
    <cellStyle name="Cálculo 9 2 4 2 4" xfId="23735"/>
    <cellStyle name="Cálculo 9 2 4 2 4 2" xfId="23736"/>
    <cellStyle name="Cálculo 9 2 4 2 5" xfId="23737"/>
    <cellStyle name="Cálculo 9 2 4 2 6" xfId="23738"/>
    <cellStyle name="Cálculo 9 2 4 2 7" xfId="23739"/>
    <cellStyle name="Cálculo 9 2 4 3" xfId="23740"/>
    <cellStyle name="Cálculo 9 2 4 3 2" xfId="23741"/>
    <cellStyle name="Cálculo 9 2 4 3 3" xfId="23742"/>
    <cellStyle name="Cálculo 9 2 4 3 4" xfId="23743"/>
    <cellStyle name="Cálculo 9 2 4 4" xfId="23744"/>
    <cellStyle name="Cálculo 9 2 4 4 2" xfId="23745"/>
    <cellStyle name="Cálculo 9 2 4 5" xfId="23746"/>
    <cellStyle name="Cálculo 9 2 4 5 2" xfId="23747"/>
    <cellStyle name="Cálculo 9 2 4 6" xfId="23748"/>
    <cellStyle name="Cálculo 9 2 4 7" xfId="23749"/>
    <cellStyle name="Cálculo 9 2 4 8" xfId="23750"/>
    <cellStyle name="Cálculo 9 2 4 9" xfId="23751"/>
    <cellStyle name="Cálculo 9 2 5" xfId="23752"/>
    <cellStyle name="Cálculo 9 2 5 10" xfId="23753"/>
    <cellStyle name="Cálculo 9 2 5 2" xfId="23754"/>
    <cellStyle name="Cálculo 9 2 5 2 2" xfId="23755"/>
    <cellStyle name="Cálculo 9 2 5 2 2 2" xfId="23756"/>
    <cellStyle name="Cálculo 9 2 5 2 3" xfId="23757"/>
    <cellStyle name="Cálculo 9 2 5 2 3 2" xfId="23758"/>
    <cellStyle name="Cálculo 9 2 5 2 4" xfId="23759"/>
    <cellStyle name="Cálculo 9 2 5 2 4 2" xfId="23760"/>
    <cellStyle name="Cálculo 9 2 5 2 5" xfId="23761"/>
    <cellStyle name="Cálculo 9 2 5 2 6" xfId="23762"/>
    <cellStyle name="Cálculo 9 2 5 2 7" xfId="23763"/>
    <cellStyle name="Cálculo 9 2 5 3" xfId="23764"/>
    <cellStyle name="Cálculo 9 2 5 3 2" xfId="23765"/>
    <cellStyle name="Cálculo 9 2 5 4" xfId="23766"/>
    <cellStyle name="Cálculo 9 2 5 4 2" xfId="23767"/>
    <cellStyle name="Cálculo 9 2 5 5" xfId="23768"/>
    <cellStyle name="Cálculo 9 2 5 5 2" xfId="23769"/>
    <cellStyle name="Cálculo 9 2 5 6" xfId="23770"/>
    <cellStyle name="Cálculo 9 2 5 7" xfId="23771"/>
    <cellStyle name="Cálculo 9 2 5 8" xfId="23772"/>
    <cellStyle name="Cálculo 9 2 5 9" xfId="23773"/>
    <cellStyle name="Cálculo 9 2 6" xfId="23774"/>
    <cellStyle name="Célula de Verificação 10 2" xfId="23775"/>
    <cellStyle name="Célula de Verificação 11 2" xfId="23776"/>
    <cellStyle name="Célula de Verificação 12 2" xfId="23777"/>
    <cellStyle name="Célula de Verificação 13 2" xfId="23778"/>
    <cellStyle name="Célula de Verificação 14 2" xfId="23779"/>
    <cellStyle name="Célula de Verificação 15 2" xfId="23780"/>
    <cellStyle name="Célula de Verificação 16 2" xfId="23781"/>
    <cellStyle name="Célula de Verificação 17 2" xfId="23782"/>
    <cellStyle name="Célula de Verificação 2" xfId="23783"/>
    <cellStyle name="Célula de Verificação 2 2" xfId="23784"/>
    <cellStyle name="Célula de Verificação 2 2 2" xfId="23785"/>
    <cellStyle name="Célula de Verificação 2 2 3" xfId="23786"/>
    <cellStyle name="Célula de Verificação 3" xfId="23787"/>
    <cellStyle name="Célula de Verificação 3 2" xfId="23788"/>
    <cellStyle name="Célula de Verificação 3 2 2" xfId="23789"/>
    <cellStyle name="Célula de Verificação 3 2 3" xfId="23790"/>
    <cellStyle name="Célula de Verificação 4" xfId="23791"/>
    <cellStyle name="Célula de Verificação 4 2" xfId="23792"/>
    <cellStyle name="Célula de Verificação 5" xfId="23793"/>
    <cellStyle name="Célula de Verificação 5 2" xfId="23794"/>
    <cellStyle name="Célula de Verificação 6" xfId="23795"/>
    <cellStyle name="Célula de Verificação 6 2" xfId="23796"/>
    <cellStyle name="Célula de Verificação 7" xfId="23797"/>
    <cellStyle name="Célula de Verificação 7 2" xfId="23798"/>
    <cellStyle name="Célula de Verificação 8 2" xfId="23799"/>
    <cellStyle name="Célula de Verificação 9 2" xfId="23800"/>
    <cellStyle name="Célula Vinculada 10 2" xfId="23801"/>
    <cellStyle name="Célula Vinculada 11 2" xfId="23802"/>
    <cellStyle name="Célula Vinculada 12 2" xfId="23803"/>
    <cellStyle name="Célula Vinculada 13 2" xfId="23804"/>
    <cellStyle name="Célula Vinculada 14 2" xfId="23805"/>
    <cellStyle name="Célula Vinculada 15 2" xfId="23806"/>
    <cellStyle name="Célula Vinculada 16 2" xfId="23807"/>
    <cellStyle name="Célula Vinculada 17 2" xfId="23808"/>
    <cellStyle name="Célula Vinculada 2" xfId="23809"/>
    <cellStyle name="Célula Vinculada 2 2" xfId="23810"/>
    <cellStyle name="Célula Vinculada 2 2 2" xfId="23811"/>
    <cellStyle name="Célula Vinculada 2 2 3" xfId="23812"/>
    <cellStyle name="Célula Vinculada 3" xfId="23813"/>
    <cellStyle name="Célula Vinculada 3 2" xfId="23814"/>
    <cellStyle name="Célula Vinculada 3 2 2" xfId="23815"/>
    <cellStyle name="Célula Vinculada 3 2 3" xfId="23816"/>
    <cellStyle name="Célula Vinculada 4" xfId="23817"/>
    <cellStyle name="Célula Vinculada 4 2" xfId="23818"/>
    <cellStyle name="Célula Vinculada 5" xfId="23819"/>
    <cellStyle name="Célula Vinculada 5 2" xfId="23820"/>
    <cellStyle name="Célula Vinculada 6" xfId="23821"/>
    <cellStyle name="Célula Vinculada 6 2" xfId="23822"/>
    <cellStyle name="Célula Vinculada 7" xfId="23823"/>
    <cellStyle name="Célula Vinculada 7 2" xfId="23824"/>
    <cellStyle name="Célula Vinculada 8 2" xfId="23825"/>
    <cellStyle name="Célula Vinculada 9 2" xfId="23826"/>
    <cellStyle name="Check Cell" xfId="23827"/>
    <cellStyle name="Comma 2" xfId="23828"/>
    <cellStyle name="Comma 2 2" xfId="23829"/>
    <cellStyle name="Comma 2 2 2" xfId="23830"/>
    <cellStyle name="Comma 2 2 2 2" xfId="23831"/>
    <cellStyle name="Comma 2 2 2 3" xfId="23832"/>
    <cellStyle name="Comma 2 2 3" xfId="23833"/>
    <cellStyle name="Comma 2 2 4" xfId="23834"/>
    <cellStyle name="Comma 2 2 5" xfId="23835"/>
    <cellStyle name="Comma 2 3" xfId="23836"/>
    <cellStyle name="Data" xfId="23837"/>
    <cellStyle name="Duasdec" xfId="23838"/>
    <cellStyle name="Emphasis 1" xfId="23839"/>
    <cellStyle name="Emphasis 2" xfId="23840"/>
    <cellStyle name="Emphasis 3" xfId="23841"/>
    <cellStyle name="Ênfase1 10 2" xfId="23842"/>
    <cellStyle name="Ênfase1 11 2" xfId="23843"/>
    <cellStyle name="Ênfase1 12 2" xfId="23844"/>
    <cellStyle name="Ênfase1 13 2" xfId="23845"/>
    <cellStyle name="Ênfase1 14 2" xfId="23846"/>
    <cellStyle name="Ênfase1 15 2" xfId="23847"/>
    <cellStyle name="Ênfase1 16 2" xfId="23848"/>
    <cellStyle name="Ênfase1 17 2" xfId="23849"/>
    <cellStyle name="Ênfase1 2" xfId="23850"/>
    <cellStyle name="Ênfase1 2 2" xfId="23851"/>
    <cellStyle name="Ênfase1 2 2 2" xfId="23852"/>
    <cellStyle name="Ênfase1 2 2 3" xfId="23853"/>
    <cellStyle name="Ênfase1 3" xfId="23854"/>
    <cellStyle name="Ênfase1 3 2" xfId="23855"/>
    <cellStyle name="Ênfase1 3 2 2" xfId="23856"/>
    <cellStyle name="Ênfase1 3 2 3" xfId="23857"/>
    <cellStyle name="Ênfase1 4" xfId="23858"/>
    <cellStyle name="Ênfase1 4 2" xfId="23859"/>
    <cellStyle name="Ênfase1 5" xfId="23860"/>
    <cellStyle name="Ênfase1 5 2" xfId="23861"/>
    <cellStyle name="Ênfase1 6" xfId="23862"/>
    <cellStyle name="Ênfase1 6 2" xfId="23863"/>
    <cellStyle name="Ênfase1 7" xfId="23864"/>
    <cellStyle name="Ênfase1 7 2" xfId="23865"/>
    <cellStyle name="Ênfase1 8 2" xfId="23866"/>
    <cellStyle name="Ênfase1 9 2" xfId="23867"/>
    <cellStyle name="Ênfase2 10 2" xfId="23868"/>
    <cellStyle name="Ênfase2 11 2" xfId="23869"/>
    <cellStyle name="Ênfase2 12 2" xfId="23870"/>
    <cellStyle name="Ênfase2 13 2" xfId="23871"/>
    <cellStyle name="Ênfase2 14 2" xfId="23872"/>
    <cellStyle name="Ênfase2 15 2" xfId="23873"/>
    <cellStyle name="Ênfase2 16 2" xfId="23874"/>
    <cellStyle name="Ênfase2 17 2" xfId="23875"/>
    <cellStyle name="Ênfase2 2" xfId="23876"/>
    <cellStyle name="Ênfase2 2 2" xfId="23877"/>
    <cellStyle name="Ênfase2 2 2 2" xfId="23878"/>
    <cellStyle name="Ênfase2 2 2 3" xfId="23879"/>
    <cellStyle name="Ênfase2 3" xfId="23880"/>
    <cellStyle name="Ênfase2 3 2" xfId="23881"/>
    <cellStyle name="Ênfase2 3 2 2" xfId="23882"/>
    <cellStyle name="Ênfase2 3 2 3" xfId="23883"/>
    <cellStyle name="Ênfase2 4" xfId="23884"/>
    <cellStyle name="Ênfase2 4 2" xfId="23885"/>
    <cellStyle name="Ênfase2 5" xfId="23886"/>
    <cellStyle name="Ênfase2 5 2" xfId="23887"/>
    <cellStyle name="Ênfase2 6" xfId="23888"/>
    <cellStyle name="Ênfase2 6 2" xfId="23889"/>
    <cellStyle name="Ênfase2 7" xfId="23890"/>
    <cellStyle name="Ênfase2 7 2" xfId="23891"/>
    <cellStyle name="Ênfase2 8 2" xfId="23892"/>
    <cellStyle name="Ênfase2 9 2" xfId="23893"/>
    <cellStyle name="Ênfase3 10 2" xfId="23894"/>
    <cellStyle name="Ênfase3 11 2" xfId="23895"/>
    <cellStyle name="Ênfase3 12 2" xfId="23896"/>
    <cellStyle name="Ênfase3 13 2" xfId="23897"/>
    <cellStyle name="Ênfase3 14 2" xfId="23898"/>
    <cellStyle name="Ênfase3 15 2" xfId="23899"/>
    <cellStyle name="Ênfase3 16 2" xfId="23900"/>
    <cellStyle name="Ênfase3 17 2" xfId="23901"/>
    <cellStyle name="Ênfase3 2" xfId="23902"/>
    <cellStyle name="Ênfase3 2 2" xfId="23903"/>
    <cellStyle name="Ênfase3 2 2 2" xfId="23904"/>
    <cellStyle name="Ênfase3 2 2 3" xfId="23905"/>
    <cellStyle name="Ênfase3 3" xfId="23906"/>
    <cellStyle name="Ênfase3 3 2" xfId="23907"/>
    <cellStyle name="Ênfase3 3 2 2" xfId="23908"/>
    <cellStyle name="Ênfase3 3 2 3" xfId="23909"/>
    <cellStyle name="Ênfase3 4" xfId="23910"/>
    <cellStyle name="Ênfase3 4 2" xfId="23911"/>
    <cellStyle name="Ênfase3 5" xfId="23912"/>
    <cellStyle name="Ênfase3 5 2" xfId="23913"/>
    <cellStyle name="Ênfase3 6" xfId="23914"/>
    <cellStyle name="Ênfase3 6 2" xfId="23915"/>
    <cellStyle name="Ênfase3 7" xfId="23916"/>
    <cellStyle name="Ênfase3 7 2" xfId="23917"/>
    <cellStyle name="Ênfase3 8 2" xfId="23918"/>
    <cellStyle name="Ênfase3 9 2" xfId="23919"/>
    <cellStyle name="Ênfase4 10 2" xfId="23920"/>
    <cellStyle name="Ênfase4 11 2" xfId="23921"/>
    <cellStyle name="Ênfase4 12 2" xfId="23922"/>
    <cellStyle name="Ênfase4 13 2" xfId="23923"/>
    <cellStyle name="Ênfase4 14 2" xfId="23924"/>
    <cellStyle name="Ênfase4 15 2" xfId="23925"/>
    <cellStyle name="Ênfase4 16 2" xfId="23926"/>
    <cellStyle name="Ênfase4 17 2" xfId="23927"/>
    <cellStyle name="Ênfase4 2" xfId="23928"/>
    <cellStyle name="Ênfase4 2 2" xfId="23929"/>
    <cellStyle name="Ênfase4 2 2 2" xfId="23930"/>
    <cellStyle name="Ênfase4 2 2 3" xfId="23931"/>
    <cellStyle name="Ênfase4 3" xfId="23932"/>
    <cellStyle name="Ênfase4 3 2" xfId="23933"/>
    <cellStyle name="Ênfase4 3 2 2" xfId="23934"/>
    <cellStyle name="Ênfase4 3 2 3" xfId="23935"/>
    <cellStyle name="Ênfase4 4" xfId="23936"/>
    <cellStyle name="Ênfase4 4 2" xfId="23937"/>
    <cellStyle name="Ênfase4 5" xfId="23938"/>
    <cellStyle name="Ênfase4 5 2" xfId="23939"/>
    <cellStyle name="Ênfase4 6" xfId="23940"/>
    <cellStyle name="Ênfase4 6 2" xfId="23941"/>
    <cellStyle name="Ênfase4 7" xfId="23942"/>
    <cellStyle name="Ênfase4 7 2" xfId="23943"/>
    <cellStyle name="Ênfase4 8 2" xfId="23944"/>
    <cellStyle name="Ênfase4 9 2" xfId="23945"/>
    <cellStyle name="Ênfase5 10 2" xfId="23946"/>
    <cellStyle name="Ênfase5 11 2" xfId="23947"/>
    <cellStyle name="Ênfase5 12 2" xfId="23948"/>
    <cellStyle name="Ênfase5 13 2" xfId="23949"/>
    <cellStyle name="Ênfase5 14 2" xfId="23950"/>
    <cellStyle name="Ênfase5 15 2" xfId="23951"/>
    <cellStyle name="Ênfase5 16 2" xfId="23952"/>
    <cellStyle name="Ênfase5 17 2" xfId="23953"/>
    <cellStyle name="Ênfase5 2" xfId="23954"/>
    <cellStyle name="Ênfase5 2 2" xfId="23955"/>
    <cellStyle name="Ênfase5 2 2 2" xfId="23956"/>
    <cellStyle name="Ênfase5 2 2 3" xfId="23957"/>
    <cellStyle name="Ênfase5 3" xfId="23958"/>
    <cellStyle name="Ênfase5 3 2" xfId="23959"/>
    <cellStyle name="Ênfase5 3 2 2" xfId="23960"/>
    <cellStyle name="Ênfase5 3 2 3" xfId="23961"/>
    <cellStyle name="Ênfase5 4" xfId="23962"/>
    <cellStyle name="Ênfase5 4 2" xfId="23963"/>
    <cellStyle name="Ênfase5 5" xfId="23964"/>
    <cellStyle name="Ênfase5 5 2" xfId="23965"/>
    <cellStyle name="Ênfase5 6" xfId="23966"/>
    <cellStyle name="Ênfase5 6 2" xfId="23967"/>
    <cellStyle name="Ênfase5 7" xfId="23968"/>
    <cellStyle name="Ênfase5 7 2" xfId="23969"/>
    <cellStyle name="Ênfase5 8 2" xfId="23970"/>
    <cellStyle name="Ênfase5 9 2" xfId="23971"/>
    <cellStyle name="Ênfase6 10 2" xfId="23972"/>
    <cellStyle name="Ênfase6 11 2" xfId="23973"/>
    <cellStyle name="Ênfase6 12 2" xfId="23974"/>
    <cellStyle name="Ênfase6 13 2" xfId="23975"/>
    <cellStyle name="Ênfase6 14 2" xfId="23976"/>
    <cellStyle name="Ênfase6 15 2" xfId="23977"/>
    <cellStyle name="Ênfase6 16 2" xfId="23978"/>
    <cellStyle name="Ênfase6 17 2" xfId="23979"/>
    <cellStyle name="Ênfase6 2" xfId="23980"/>
    <cellStyle name="Ênfase6 2 2" xfId="23981"/>
    <cellStyle name="Ênfase6 2 2 2" xfId="23982"/>
    <cellStyle name="Ênfase6 2 2 3" xfId="23983"/>
    <cellStyle name="Ênfase6 3" xfId="23984"/>
    <cellStyle name="Ênfase6 3 2" xfId="23985"/>
    <cellStyle name="Ênfase6 3 2 2" xfId="23986"/>
    <cellStyle name="Ênfase6 3 2 3" xfId="23987"/>
    <cellStyle name="Ênfase6 4" xfId="23988"/>
    <cellStyle name="Ênfase6 4 2" xfId="23989"/>
    <cellStyle name="Ênfase6 5" xfId="23990"/>
    <cellStyle name="Ênfase6 5 2" xfId="23991"/>
    <cellStyle name="Ênfase6 6" xfId="23992"/>
    <cellStyle name="Ênfase6 6 2" xfId="23993"/>
    <cellStyle name="Ênfase6 7" xfId="23994"/>
    <cellStyle name="Ênfase6 7 2" xfId="23995"/>
    <cellStyle name="Ênfase6 8 2" xfId="23996"/>
    <cellStyle name="Ênfase6 9 2" xfId="23997"/>
    <cellStyle name="Entrada 10 2" xfId="23998"/>
    <cellStyle name="Entrada 10 2 2" xfId="23999"/>
    <cellStyle name="Entrada 10 2 2 2" xfId="24000"/>
    <cellStyle name="Entrada 10 2 2 2 10" xfId="24001"/>
    <cellStyle name="Entrada 10 2 2 2 2" xfId="24002"/>
    <cellStyle name="Entrada 10 2 2 2 2 2" xfId="24003"/>
    <cellStyle name="Entrada 10 2 2 2 2 2 2" xfId="24004"/>
    <cellStyle name="Entrada 10 2 2 2 2 3" xfId="24005"/>
    <cellStyle name="Entrada 10 2 2 2 2 3 2" xfId="24006"/>
    <cellStyle name="Entrada 10 2 2 2 2 4" xfId="24007"/>
    <cellStyle name="Entrada 10 2 2 2 2 4 2" xfId="24008"/>
    <cellStyle name="Entrada 10 2 2 2 2 5" xfId="24009"/>
    <cellStyle name="Entrada 10 2 2 2 2 6" xfId="24010"/>
    <cellStyle name="Entrada 10 2 2 2 2 7" xfId="24011"/>
    <cellStyle name="Entrada 10 2 2 2 3" xfId="24012"/>
    <cellStyle name="Entrada 10 2 2 2 3 2" xfId="24013"/>
    <cellStyle name="Entrada 10 2 2 2 4" xfId="24014"/>
    <cellStyle name="Entrada 10 2 2 2 4 2" xfId="24015"/>
    <cellStyle name="Entrada 10 2 2 2 5" xfId="24016"/>
    <cellStyle name="Entrada 10 2 2 2 5 2" xfId="24017"/>
    <cellStyle name="Entrada 10 2 2 2 6" xfId="24018"/>
    <cellStyle name="Entrada 10 2 2 2 7" xfId="24019"/>
    <cellStyle name="Entrada 10 2 2 2 8" xfId="24020"/>
    <cellStyle name="Entrada 10 2 2 2 9" xfId="24021"/>
    <cellStyle name="Entrada 10 2 2 3" xfId="24022"/>
    <cellStyle name="Entrada 10 2 2 3 2" xfId="24023"/>
    <cellStyle name="Entrada 10 2 2 3 2 2" xfId="24024"/>
    <cellStyle name="Entrada 10 2 2 3 3" xfId="24025"/>
    <cellStyle name="Entrada 10 2 2 3 3 2" xfId="24026"/>
    <cellStyle name="Entrada 10 2 2 3 4" xfId="24027"/>
    <cellStyle name="Entrada 10 2 2 3 4 2" xfId="24028"/>
    <cellStyle name="Entrada 10 2 2 3 5" xfId="24029"/>
    <cellStyle name="Entrada 10 2 2 3 6" xfId="24030"/>
    <cellStyle name="Entrada 10 2 2 3 7" xfId="24031"/>
    <cellStyle name="Entrada 10 2 2 4" xfId="24032"/>
    <cellStyle name="Entrada 10 2 3" xfId="24033"/>
    <cellStyle name="Entrada 10 2 3 2" xfId="24034"/>
    <cellStyle name="Entrada 10 2 3 2 10" xfId="24035"/>
    <cellStyle name="Entrada 10 2 3 2 2" xfId="24036"/>
    <cellStyle name="Entrada 10 2 3 2 2 2" xfId="24037"/>
    <cellStyle name="Entrada 10 2 3 2 2 2 2" xfId="24038"/>
    <cellStyle name="Entrada 10 2 3 2 2 3" xfId="24039"/>
    <cellStyle name="Entrada 10 2 3 2 2 3 2" xfId="24040"/>
    <cellStyle name="Entrada 10 2 3 2 2 4" xfId="24041"/>
    <cellStyle name="Entrada 10 2 3 2 2 4 2" xfId="24042"/>
    <cellStyle name="Entrada 10 2 3 2 2 5" xfId="24043"/>
    <cellStyle name="Entrada 10 2 3 2 2 6" xfId="24044"/>
    <cellStyle name="Entrada 10 2 3 2 2 7" xfId="24045"/>
    <cellStyle name="Entrada 10 2 3 2 3" xfId="24046"/>
    <cellStyle name="Entrada 10 2 3 2 3 2" xfId="24047"/>
    <cellStyle name="Entrada 10 2 3 2 4" xfId="24048"/>
    <cellStyle name="Entrada 10 2 3 2 4 2" xfId="24049"/>
    <cellStyle name="Entrada 10 2 3 2 5" xfId="24050"/>
    <cellStyle name="Entrada 10 2 3 2 5 2" xfId="24051"/>
    <cellStyle name="Entrada 10 2 3 2 6" xfId="24052"/>
    <cellStyle name="Entrada 10 2 3 2 7" xfId="24053"/>
    <cellStyle name="Entrada 10 2 3 2 8" xfId="24054"/>
    <cellStyle name="Entrada 10 2 3 2 9" xfId="24055"/>
    <cellStyle name="Entrada 10 2 3 3" xfId="24056"/>
    <cellStyle name="Entrada 10 2 3 3 2" xfId="24057"/>
    <cellStyle name="Entrada 10 2 3 3 2 2" xfId="24058"/>
    <cellStyle name="Entrada 10 2 3 3 3" xfId="24059"/>
    <cellStyle name="Entrada 10 2 3 3 3 2" xfId="24060"/>
    <cellStyle name="Entrada 10 2 3 3 4" xfId="24061"/>
    <cellStyle name="Entrada 10 2 3 3 4 2" xfId="24062"/>
    <cellStyle name="Entrada 10 2 3 3 5" xfId="24063"/>
    <cellStyle name="Entrada 10 2 3 3 6" xfId="24064"/>
    <cellStyle name="Entrada 10 2 3 3 7" xfId="24065"/>
    <cellStyle name="Entrada 10 2 3 4" xfId="24066"/>
    <cellStyle name="Entrada 10 2 4" xfId="24067"/>
    <cellStyle name="Entrada 10 2 4 10" xfId="24068"/>
    <cellStyle name="Entrada 10 2 4 11" xfId="24069"/>
    <cellStyle name="Entrada 10 2 4 2" xfId="24070"/>
    <cellStyle name="Entrada 10 2 4 2 2" xfId="24071"/>
    <cellStyle name="Entrada 10 2 4 2 2 2" xfId="24072"/>
    <cellStyle name="Entrada 10 2 4 2 3" xfId="24073"/>
    <cellStyle name="Entrada 10 2 4 2 3 2" xfId="24074"/>
    <cellStyle name="Entrada 10 2 4 2 4" xfId="24075"/>
    <cellStyle name="Entrada 10 2 4 2 4 2" xfId="24076"/>
    <cellStyle name="Entrada 10 2 4 2 5" xfId="24077"/>
    <cellStyle name="Entrada 10 2 4 2 6" xfId="24078"/>
    <cellStyle name="Entrada 10 2 4 2 7" xfId="24079"/>
    <cellStyle name="Entrada 10 2 4 3" xfId="24080"/>
    <cellStyle name="Entrada 10 2 4 3 2" xfId="24081"/>
    <cellStyle name="Entrada 10 2 4 3 3" xfId="24082"/>
    <cellStyle name="Entrada 10 2 4 3 4" xfId="24083"/>
    <cellStyle name="Entrada 10 2 4 4" xfId="24084"/>
    <cellStyle name="Entrada 10 2 4 4 2" xfId="24085"/>
    <cellStyle name="Entrada 10 2 4 5" xfId="24086"/>
    <cellStyle name="Entrada 10 2 4 5 2" xfId="24087"/>
    <cellStyle name="Entrada 10 2 4 6" xfId="24088"/>
    <cellStyle name="Entrada 10 2 4 7" xfId="24089"/>
    <cellStyle name="Entrada 10 2 4 8" xfId="24090"/>
    <cellStyle name="Entrada 10 2 4 9" xfId="24091"/>
    <cellStyle name="Entrada 10 2 5" xfId="24092"/>
    <cellStyle name="Entrada 10 2 5 10" xfId="24093"/>
    <cellStyle name="Entrada 10 2 5 2" xfId="24094"/>
    <cellStyle name="Entrada 10 2 5 2 2" xfId="24095"/>
    <cellStyle name="Entrada 10 2 5 2 2 2" xfId="24096"/>
    <cellStyle name="Entrada 10 2 5 2 3" xfId="24097"/>
    <cellStyle name="Entrada 10 2 5 2 3 2" xfId="24098"/>
    <cellStyle name="Entrada 10 2 5 2 4" xfId="24099"/>
    <cellStyle name="Entrada 10 2 5 2 4 2" xfId="24100"/>
    <cellStyle name="Entrada 10 2 5 2 5" xfId="24101"/>
    <cellStyle name="Entrada 10 2 5 2 6" xfId="24102"/>
    <cellStyle name="Entrada 10 2 5 2 7" xfId="24103"/>
    <cellStyle name="Entrada 10 2 5 3" xfId="24104"/>
    <cellStyle name="Entrada 10 2 5 3 2" xfId="24105"/>
    <cellStyle name="Entrada 10 2 5 4" xfId="24106"/>
    <cellStyle name="Entrada 10 2 5 4 2" xfId="24107"/>
    <cellStyle name="Entrada 10 2 5 5" xfId="24108"/>
    <cellStyle name="Entrada 10 2 5 5 2" xfId="24109"/>
    <cellStyle name="Entrada 10 2 5 6" xfId="24110"/>
    <cellStyle name="Entrada 10 2 5 7" xfId="24111"/>
    <cellStyle name="Entrada 10 2 5 8" xfId="24112"/>
    <cellStyle name="Entrada 10 2 5 9" xfId="24113"/>
    <cellStyle name="Entrada 10 2 6" xfId="24114"/>
    <cellStyle name="Entrada 11 2" xfId="24115"/>
    <cellStyle name="Entrada 11 2 2" xfId="24116"/>
    <cellStyle name="Entrada 11 2 2 2" xfId="24117"/>
    <cellStyle name="Entrada 11 2 2 2 10" xfId="24118"/>
    <cellStyle name="Entrada 11 2 2 2 2" xfId="24119"/>
    <cellStyle name="Entrada 11 2 2 2 2 2" xfId="24120"/>
    <cellStyle name="Entrada 11 2 2 2 2 2 2" xfId="24121"/>
    <cellStyle name="Entrada 11 2 2 2 2 3" xfId="24122"/>
    <cellStyle name="Entrada 11 2 2 2 2 3 2" xfId="24123"/>
    <cellStyle name="Entrada 11 2 2 2 2 4" xfId="24124"/>
    <cellStyle name="Entrada 11 2 2 2 2 4 2" xfId="24125"/>
    <cellStyle name="Entrada 11 2 2 2 2 5" xfId="24126"/>
    <cellStyle name="Entrada 11 2 2 2 2 6" xfId="24127"/>
    <cellStyle name="Entrada 11 2 2 2 2 7" xfId="24128"/>
    <cellStyle name="Entrada 11 2 2 2 3" xfId="24129"/>
    <cellStyle name="Entrada 11 2 2 2 3 2" xfId="24130"/>
    <cellStyle name="Entrada 11 2 2 2 4" xfId="24131"/>
    <cellStyle name="Entrada 11 2 2 2 4 2" xfId="24132"/>
    <cellStyle name="Entrada 11 2 2 2 5" xfId="24133"/>
    <cellStyle name="Entrada 11 2 2 2 5 2" xfId="24134"/>
    <cellStyle name="Entrada 11 2 2 2 6" xfId="24135"/>
    <cellStyle name="Entrada 11 2 2 2 7" xfId="24136"/>
    <cellStyle name="Entrada 11 2 2 2 8" xfId="24137"/>
    <cellStyle name="Entrada 11 2 2 2 9" xfId="24138"/>
    <cellStyle name="Entrada 11 2 2 3" xfId="24139"/>
    <cellStyle name="Entrada 11 2 2 3 2" xfId="24140"/>
    <cellStyle name="Entrada 11 2 2 3 2 2" xfId="24141"/>
    <cellStyle name="Entrada 11 2 2 3 3" xfId="24142"/>
    <cellStyle name="Entrada 11 2 2 3 3 2" xfId="24143"/>
    <cellStyle name="Entrada 11 2 2 3 4" xfId="24144"/>
    <cellStyle name="Entrada 11 2 2 3 4 2" xfId="24145"/>
    <cellStyle name="Entrada 11 2 2 3 5" xfId="24146"/>
    <cellStyle name="Entrada 11 2 2 3 6" xfId="24147"/>
    <cellStyle name="Entrada 11 2 2 3 7" xfId="24148"/>
    <cellStyle name="Entrada 11 2 2 4" xfId="24149"/>
    <cellStyle name="Entrada 11 2 3" xfId="24150"/>
    <cellStyle name="Entrada 11 2 3 2" xfId="24151"/>
    <cellStyle name="Entrada 11 2 3 2 10" xfId="24152"/>
    <cellStyle name="Entrada 11 2 3 2 2" xfId="24153"/>
    <cellStyle name="Entrada 11 2 3 2 2 2" xfId="24154"/>
    <cellStyle name="Entrada 11 2 3 2 2 2 2" xfId="24155"/>
    <cellStyle name="Entrada 11 2 3 2 2 3" xfId="24156"/>
    <cellStyle name="Entrada 11 2 3 2 2 3 2" xfId="24157"/>
    <cellStyle name="Entrada 11 2 3 2 2 4" xfId="24158"/>
    <cellStyle name="Entrada 11 2 3 2 2 4 2" xfId="24159"/>
    <cellStyle name="Entrada 11 2 3 2 2 5" xfId="24160"/>
    <cellStyle name="Entrada 11 2 3 2 2 6" xfId="24161"/>
    <cellStyle name="Entrada 11 2 3 2 2 7" xfId="24162"/>
    <cellStyle name="Entrada 11 2 3 2 3" xfId="24163"/>
    <cellStyle name="Entrada 11 2 3 2 3 2" xfId="24164"/>
    <cellStyle name="Entrada 11 2 3 2 4" xfId="24165"/>
    <cellStyle name="Entrada 11 2 3 2 4 2" xfId="24166"/>
    <cellStyle name="Entrada 11 2 3 2 5" xfId="24167"/>
    <cellStyle name="Entrada 11 2 3 2 5 2" xfId="24168"/>
    <cellStyle name="Entrada 11 2 3 2 6" xfId="24169"/>
    <cellStyle name="Entrada 11 2 3 2 7" xfId="24170"/>
    <cellStyle name="Entrada 11 2 3 2 8" xfId="24171"/>
    <cellStyle name="Entrada 11 2 3 2 9" xfId="24172"/>
    <cellStyle name="Entrada 11 2 3 3" xfId="24173"/>
    <cellStyle name="Entrada 11 2 3 3 2" xfId="24174"/>
    <cellStyle name="Entrada 11 2 3 3 2 2" xfId="24175"/>
    <cellStyle name="Entrada 11 2 3 3 3" xfId="24176"/>
    <cellStyle name="Entrada 11 2 3 3 3 2" xfId="24177"/>
    <cellStyle name="Entrada 11 2 3 3 4" xfId="24178"/>
    <cellStyle name="Entrada 11 2 3 3 4 2" xfId="24179"/>
    <cellStyle name="Entrada 11 2 3 3 5" xfId="24180"/>
    <cellStyle name="Entrada 11 2 3 3 6" xfId="24181"/>
    <cellStyle name="Entrada 11 2 3 3 7" xfId="24182"/>
    <cellStyle name="Entrada 11 2 3 4" xfId="24183"/>
    <cellStyle name="Entrada 11 2 4" xfId="24184"/>
    <cellStyle name="Entrada 11 2 4 10" xfId="24185"/>
    <cellStyle name="Entrada 11 2 4 11" xfId="24186"/>
    <cellStyle name="Entrada 11 2 4 2" xfId="24187"/>
    <cellStyle name="Entrada 11 2 4 2 2" xfId="24188"/>
    <cellStyle name="Entrada 11 2 4 2 2 2" xfId="24189"/>
    <cellStyle name="Entrada 11 2 4 2 3" xfId="24190"/>
    <cellStyle name="Entrada 11 2 4 2 3 2" xfId="24191"/>
    <cellStyle name="Entrada 11 2 4 2 4" xfId="24192"/>
    <cellStyle name="Entrada 11 2 4 2 4 2" xfId="24193"/>
    <cellStyle name="Entrada 11 2 4 2 5" xfId="24194"/>
    <cellStyle name="Entrada 11 2 4 2 6" xfId="24195"/>
    <cellStyle name="Entrada 11 2 4 2 7" xfId="24196"/>
    <cellStyle name="Entrada 11 2 4 3" xfId="24197"/>
    <cellStyle name="Entrada 11 2 4 3 2" xfId="24198"/>
    <cellStyle name="Entrada 11 2 4 3 3" xfId="24199"/>
    <cellStyle name="Entrada 11 2 4 3 4" xfId="24200"/>
    <cellStyle name="Entrada 11 2 4 4" xfId="24201"/>
    <cellStyle name="Entrada 11 2 4 4 2" xfId="24202"/>
    <cellStyle name="Entrada 11 2 4 5" xfId="24203"/>
    <cellStyle name="Entrada 11 2 4 5 2" xfId="24204"/>
    <cellStyle name="Entrada 11 2 4 6" xfId="24205"/>
    <cellStyle name="Entrada 11 2 4 7" xfId="24206"/>
    <cellStyle name="Entrada 11 2 4 8" xfId="24207"/>
    <cellStyle name="Entrada 11 2 4 9" xfId="24208"/>
    <cellStyle name="Entrada 11 2 5" xfId="24209"/>
    <cellStyle name="Entrada 11 2 5 10" xfId="24210"/>
    <cellStyle name="Entrada 11 2 5 2" xfId="24211"/>
    <cellStyle name="Entrada 11 2 5 2 2" xfId="24212"/>
    <cellStyle name="Entrada 11 2 5 2 2 2" xfId="24213"/>
    <cellStyle name="Entrada 11 2 5 2 3" xfId="24214"/>
    <cellStyle name="Entrada 11 2 5 2 3 2" xfId="24215"/>
    <cellStyle name="Entrada 11 2 5 2 4" xfId="24216"/>
    <cellStyle name="Entrada 11 2 5 2 4 2" xfId="24217"/>
    <cellStyle name="Entrada 11 2 5 2 5" xfId="24218"/>
    <cellStyle name="Entrada 11 2 5 2 6" xfId="24219"/>
    <cellStyle name="Entrada 11 2 5 2 7" xfId="24220"/>
    <cellStyle name="Entrada 11 2 5 3" xfId="24221"/>
    <cellStyle name="Entrada 11 2 5 3 2" xfId="24222"/>
    <cellStyle name="Entrada 11 2 5 4" xfId="24223"/>
    <cellStyle name="Entrada 11 2 5 4 2" xfId="24224"/>
    <cellStyle name="Entrada 11 2 5 5" xfId="24225"/>
    <cellStyle name="Entrada 11 2 5 5 2" xfId="24226"/>
    <cellStyle name="Entrada 11 2 5 6" xfId="24227"/>
    <cellStyle name="Entrada 11 2 5 7" xfId="24228"/>
    <cellStyle name="Entrada 11 2 5 8" xfId="24229"/>
    <cellStyle name="Entrada 11 2 5 9" xfId="24230"/>
    <cellStyle name="Entrada 11 2 6" xfId="24231"/>
    <cellStyle name="Entrada 12 2" xfId="24232"/>
    <cellStyle name="Entrada 12 2 2" xfId="24233"/>
    <cellStyle name="Entrada 12 2 2 2" xfId="24234"/>
    <cellStyle name="Entrada 12 2 2 2 10" xfId="24235"/>
    <cellStyle name="Entrada 12 2 2 2 2" xfId="24236"/>
    <cellStyle name="Entrada 12 2 2 2 2 2" xfId="24237"/>
    <cellStyle name="Entrada 12 2 2 2 2 2 2" xfId="24238"/>
    <cellStyle name="Entrada 12 2 2 2 2 3" xfId="24239"/>
    <cellStyle name="Entrada 12 2 2 2 2 3 2" xfId="24240"/>
    <cellStyle name="Entrada 12 2 2 2 2 4" xfId="24241"/>
    <cellStyle name="Entrada 12 2 2 2 2 4 2" xfId="24242"/>
    <cellStyle name="Entrada 12 2 2 2 2 5" xfId="24243"/>
    <cellStyle name="Entrada 12 2 2 2 2 6" xfId="24244"/>
    <cellStyle name="Entrada 12 2 2 2 2 7" xfId="24245"/>
    <cellStyle name="Entrada 12 2 2 2 3" xfId="24246"/>
    <cellStyle name="Entrada 12 2 2 2 3 2" xfId="24247"/>
    <cellStyle name="Entrada 12 2 2 2 4" xfId="24248"/>
    <cellStyle name="Entrada 12 2 2 2 4 2" xfId="24249"/>
    <cellStyle name="Entrada 12 2 2 2 5" xfId="24250"/>
    <cellStyle name="Entrada 12 2 2 2 5 2" xfId="24251"/>
    <cellStyle name="Entrada 12 2 2 2 6" xfId="24252"/>
    <cellStyle name="Entrada 12 2 2 2 7" xfId="24253"/>
    <cellStyle name="Entrada 12 2 2 2 8" xfId="24254"/>
    <cellStyle name="Entrada 12 2 2 2 9" xfId="24255"/>
    <cellStyle name="Entrada 12 2 2 3" xfId="24256"/>
    <cellStyle name="Entrada 12 2 2 3 2" xfId="24257"/>
    <cellStyle name="Entrada 12 2 2 3 2 2" xfId="24258"/>
    <cellStyle name="Entrada 12 2 2 3 3" xfId="24259"/>
    <cellStyle name="Entrada 12 2 2 3 3 2" xfId="24260"/>
    <cellStyle name="Entrada 12 2 2 3 4" xfId="24261"/>
    <cellStyle name="Entrada 12 2 2 3 4 2" xfId="24262"/>
    <cellStyle name="Entrada 12 2 2 3 5" xfId="24263"/>
    <cellStyle name="Entrada 12 2 2 3 6" xfId="24264"/>
    <cellStyle name="Entrada 12 2 2 3 7" xfId="24265"/>
    <cellStyle name="Entrada 12 2 2 4" xfId="24266"/>
    <cellStyle name="Entrada 12 2 3" xfId="24267"/>
    <cellStyle name="Entrada 12 2 3 2" xfId="24268"/>
    <cellStyle name="Entrada 12 2 3 2 10" xfId="24269"/>
    <cellStyle name="Entrada 12 2 3 2 2" xfId="24270"/>
    <cellStyle name="Entrada 12 2 3 2 2 2" xfId="24271"/>
    <cellStyle name="Entrada 12 2 3 2 2 2 2" xfId="24272"/>
    <cellStyle name="Entrada 12 2 3 2 2 3" xfId="24273"/>
    <cellStyle name="Entrada 12 2 3 2 2 3 2" xfId="24274"/>
    <cellStyle name="Entrada 12 2 3 2 2 4" xfId="24275"/>
    <cellStyle name="Entrada 12 2 3 2 2 4 2" xfId="24276"/>
    <cellStyle name="Entrada 12 2 3 2 2 5" xfId="24277"/>
    <cellStyle name="Entrada 12 2 3 2 2 6" xfId="24278"/>
    <cellStyle name="Entrada 12 2 3 2 2 7" xfId="24279"/>
    <cellStyle name="Entrada 12 2 3 2 3" xfId="24280"/>
    <cellStyle name="Entrada 12 2 3 2 3 2" xfId="24281"/>
    <cellStyle name="Entrada 12 2 3 2 4" xfId="24282"/>
    <cellStyle name="Entrada 12 2 3 2 4 2" xfId="24283"/>
    <cellStyle name="Entrada 12 2 3 2 5" xfId="24284"/>
    <cellStyle name="Entrada 12 2 3 2 5 2" xfId="24285"/>
    <cellStyle name="Entrada 12 2 3 2 6" xfId="24286"/>
    <cellStyle name="Entrada 12 2 3 2 7" xfId="24287"/>
    <cellStyle name="Entrada 12 2 3 2 8" xfId="24288"/>
    <cellStyle name="Entrada 12 2 3 2 9" xfId="24289"/>
    <cellStyle name="Entrada 12 2 3 3" xfId="24290"/>
    <cellStyle name="Entrada 12 2 3 3 2" xfId="24291"/>
    <cellStyle name="Entrada 12 2 3 3 2 2" xfId="24292"/>
    <cellStyle name="Entrada 12 2 3 3 3" xfId="24293"/>
    <cellStyle name="Entrada 12 2 3 3 3 2" xfId="24294"/>
    <cellStyle name="Entrada 12 2 3 3 4" xfId="24295"/>
    <cellStyle name="Entrada 12 2 3 3 4 2" xfId="24296"/>
    <cellStyle name="Entrada 12 2 3 3 5" xfId="24297"/>
    <cellStyle name="Entrada 12 2 3 3 6" xfId="24298"/>
    <cellStyle name="Entrada 12 2 3 3 7" xfId="24299"/>
    <cellStyle name="Entrada 12 2 3 4" xfId="24300"/>
    <cellStyle name="Entrada 12 2 4" xfId="24301"/>
    <cellStyle name="Entrada 12 2 4 10" xfId="24302"/>
    <cellStyle name="Entrada 12 2 4 11" xfId="24303"/>
    <cellStyle name="Entrada 12 2 4 2" xfId="24304"/>
    <cellStyle name="Entrada 12 2 4 2 2" xfId="24305"/>
    <cellStyle name="Entrada 12 2 4 2 2 2" xfId="24306"/>
    <cellStyle name="Entrada 12 2 4 2 3" xfId="24307"/>
    <cellStyle name="Entrada 12 2 4 2 3 2" xfId="24308"/>
    <cellStyle name="Entrada 12 2 4 2 4" xfId="24309"/>
    <cellStyle name="Entrada 12 2 4 2 4 2" xfId="24310"/>
    <cellStyle name="Entrada 12 2 4 2 5" xfId="24311"/>
    <cellStyle name="Entrada 12 2 4 2 6" xfId="24312"/>
    <cellStyle name="Entrada 12 2 4 2 7" xfId="24313"/>
    <cellStyle name="Entrada 12 2 4 3" xfId="24314"/>
    <cellStyle name="Entrada 12 2 4 3 2" xfId="24315"/>
    <cellStyle name="Entrada 12 2 4 3 3" xfId="24316"/>
    <cellStyle name="Entrada 12 2 4 3 4" xfId="24317"/>
    <cellStyle name="Entrada 12 2 4 4" xfId="24318"/>
    <cellStyle name="Entrada 12 2 4 4 2" xfId="24319"/>
    <cellStyle name="Entrada 12 2 4 5" xfId="24320"/>
    <cellStyle name="Entrada 12 2 4 5 2" xfId="24321"/>
    <cellStyle name="Entrada 12 2 4 6" xfId="24322"/>
    <cellStyle name="Entrada 12 2 4 7" xfId="24323"/>
    <cellStyle name="Entrada 12 2 4 8" xfId="24324"/>
    <cellStyle name="Entrada 12 2 4 9" xfId="24325"/>
    <cellStyle name="Entrada 12 2 5" xfId="24326"/>
    <cellStyle name="Entrada 12 2 5 10" xfId="24327"/>
    <cellStyle name="Entrada 12 2 5 2" xfId="24328"/>
    <cellStyle name="Entrada 12 2 5 2 2" xfId="24329"/>
    <cellStyle name="Entrada 12 2 5 2 2 2" xfId="24330"/>
    <cellStyle name="Entrada 12 2 5 2 3" xfId="24331"/>
    <cellStyle name="Entrada 12 2 5 2 3 2" xfId="24332"/>
    <cellStyle name="Entrada 12 2 5 2 4" xfId="24333"/>
    <cellStyle name="Entrada 12 2 5 2 4 2" xfId="24334"/>
    <cellStyle name="Entrada 12 2 5 2 5" xfId="24335"/>
    <cellStyle name="Entrada 12 2 5 2 6" xfId="24336"/>
    <cellStyle name="Entrada 12 2 5 2 7" xfId="24337"/>
    <cellStyle name="Entrada 12 2 5 3" xfId="24338"/>
    <cellStyle name="Entrada 12 2 5 3 2" xfId="24339"/>
    <cellStyle name="Entrada 12 2 5 4" xfId="24340"/>
    <cellStyle name="Entrada 12 2 5 4 2" xfId="24341"/>
    <cellStyle name="Entrada 12 2 5 5" xfId="24342"/>
    <cellStyle name="Entrada 12 2 5 5 2" xfId="24343"/>
    <cellStyle name="Entrada 12 2 5 6" xfId="24344"/>
    <cellStyle name="Entrada 12 2 5 7" xfId="24345"/>
    <cellStyle name="Entrada 12 2 5 8" xfId="24346"/>
    <cellStyle name="Entrada 12 2 5 9" xfId="24347"/>
    <cellStyle name="Entrada 12 2 6" xfId="24348"/>
    <cellStyle name="Entrada 13 2" xfId="24349"/>
    <cellStyle name="Entrada 13 2 2" xfId="24350"/>
    <cellStyle name="Entrada 13 2 2 2" xfId="24351"/>
    <cellStyle name="Entrada 13 2 2 2 10" xfId="24352"/>
    <cellStyle name="Entrada 13 2 2 2 2" xfId="24353"/>
    <cellStyle name="Entrada 13 2 2 2 2 2" xfId="24354"/>
    <cellStyle name="Entrada 13 2 2 2 2 2 2" xfId="24355"/>
    <cellStyle name="Entrada 13 2 2 2 2 3" xfId="24356"/>
    <cellStyle name="Entrada 13 2 2 2 2 3 2" xfId="24357"/>
    <cellStyle name="Entrada 13 2 2 2 2 4" xfId="24358"/>
    <cellStyle name="Entrada 13 2 2 2 2 4 2" xfId="24359"/>
    <cellStyle name="Entrada 13 2 2 2 2 5" xfId="24360"/>
    <cellStyle name="Entrada 13 2 2 2 2 6" xfId="24361"/>
    <cellStyle name="Entrada 13 2 2 2 2 7" xfId="24362"/>
    <cellStyle name="Entrada 13 2 2 2 3" xfId="24363"/>
    <cellStyle name="Entrada 13 2 2 2 3 2" xfId="24364"/>
    <cellStyle name="Entrada 13 2 2 2 4" xfId="24365"/>
    <cellStyle name="Entrada 13 2 2 2 4 2" xfId="24366"/>
    <cellStyle name="Entrada 13 2 2 2 5" xfId="24367"/>
    <cellStyle name="Entrada 13 2 2 2 5 2" xfId="24368"/>
    <cellStyle name="Entrada 13 2 2 2 6" xfId="24369"/>
    <cellStyle name="Entrada 13 2 2 2 7" xfId="24370"/>
    <cellStyle name="Entrada 13 2 2 2 8" xfId="24371"/>
    <cellStyle name="Entrada 13 2 2 2 9" xfId="24372"/>
    <cellStyle name="Entrada 13 2 2 3" xfId="24373"/>
    <cellStyle name="Entrada 13 2 2 3 2" xfId="24374"/>
    <cellStyle name="Entrada 13 2 2 3 2 2" xfId="24375"/>
    <cellStyle name="Entrada 13 2 2 3 3" xfId="24376"/>
    <cellStyle name="Entrada 13 2 2 3 3 2" xfId="24377"/>
    <cellStyle name="Entrada 13 2 2 3 4" xfId="24378"/>
    <cellStyle name="Entrada 13 2 2 3 4 2" xfId="24379"/>
    <cellStyle name="Entrada 13 2 2 3 5" xfId="24380"/>
    <cellStyle name="Entrada 13 2 2 3 6" xfId="24381"/>
    <cellStyle name="Entrada 13 2 2 3 7" xfId="24382"/>
    <cellStyle name="Entrada 13 2 2 4" xfId="24383"/>
    <cellStyle name="Entrada 13 2 3" xfId="24384"/>
    <cellStyle name="Entrada 13 2 3 2" xfId="24385"/>
    <cellStyle name="Entrada 13 2 3 2 10" xfId="24386"/>
    <cellStyle name="Entrada 13 2 3 2 2" xfId="24387"/>
    <cellStyle name="Entrada 13 2 3 2 2 2" xfId="24388"/>
    <cellStyle name="Entrada 13 2 3 2 2 2 2" xfId="24389"/>
    <cellStyle name="Entrada 13 2 3 2 2 3" xfId="24390"/>
    <cellStyle name="Entrada 13 2 3 2 2 3 2" xfId="24391"/>
    <cellStyle name="Entrada 13 2 3 2 2 4" xfId="24392"/>
    <cellStyle name="Entrada 13 2 3 2 2 4 2" xfId="24393"/>
    <cellStyle name="Entrada 13 2 3 2 2 5" xfId="24394"/>
    <cellStyle name="Entrada 13 2 3 2 2 6" xfId="24395"/>
    <cellStyle name="Entrada 13 2 3 2 2 7" xfId="24396"/>
    <cellStyle name="Entrada 13 2 3 2 3" xfId="24397"/>
    <cellStyle name="Entrada 13 2 3 2 3 2" xfId="24398"/>
    <cellStyle name="Entrada 13 2 3 2 4" xfId="24399"/>
    <cellStyle name="Entrada 13 2 3 2 4 2" xfId="24400"/>
    <cellStyle name="Entrada 13 2 3 2 5" xfId="24401"/>
    <cellStyle name="Entrada 13 2 3 2 5 2" xfId="24402"/>
    <cellStyle name="Entrada 13 2 3 2 6" xfId="24403"/>
    <cellStyle name="Entrada 13 2 3 2 7" xfId="24404"/>
    <cellStyle name="Entrada 13 2 3 2 8" xfId="24405"/>
    <cellStyle name="Entrada 13 2 3 2 9" xfId="24406"/>
    <cellStyle name="Entrada 13 2 3 3" xfId="24407"/>
    <cellStyle name="Entrada 13 2 3 3 2" xfId="24408"/>
    <cellStyle name="Entrada 13 2 3 3 2 2" xfId="24409"/>
    <cellStyle name="Entrada 13 2 3 3 3" xfId="24410"/>
    <cellStyle name="Entrada 13 2 3 3 3 2" xfId="24411"/>
    <cellStyle name="Entrada 13 2 3 3 4" xfId="24412"/>
    <cellStyle name="Entrada 13 2 3 3 4 2" xfId="24413"/>
    <cellStyle name="Entrada 13 2 3 3 5" xfId="24414"/>
    <cellStyle name="Entrada 13 2 3 3 6" xfId="24415"/>
    <cellStyle name="Entrada 13 2 3 3 7" xfId="24416"/>
    <cellStyle name="Entrada 13 2 3 4" xfId="24417"/>
    <cellStyle name="Entrada 13 2 4" xfId="24418"/>
    <cellStyle name="Entrada 13 2 4 10" xfId="24419"/>
    <cellStyle name="Entrada 13 2 4 11" xfId="24420"/>
    <cellStyle name="Entrada 13 2 4 2" xfId="24421"/>
    <cellStyle name="Entrada 13 2 4 2 2" xfId="24422"/>
    <cellStyle name="Entrada 13 2 4 2 2 2" xfId="24423"/>
    <cellStyle name="Entrada 13 2 4 2 3" xfId="24424"/>
    <cellStyle name="Entrada 13 2 4 2 3 2" xfId="24425"/>
    <cellStyle name="Entrada 13 2 4 2 4" xfId="24426"/>
    <cellStyle name="Entrada 13 2 4 2 4 2" xfId="24427"/>
    <cellStyle name="Entrada 13 2 4 2 5" xfId="24428"/>
    <cellStyle name="Entrada 13 2 4 2 6" xfId="24429"/>
    <cellStyle name="Entrada 13 2 4 2 7" xfId="24430"/>
    <cellStyle name="Entrada 13 2 4 3" xfId="24431"/>
    <cellStyle name="Entrada 13 2 4 3 2" xfId="24432"/>
    <cellStyle name="Entrada 13 2 4 3 3" xfId="24433"/>
    <cellStyle name="Entrada 13 2 4 3 4" xfId="24434"/>
    <cellStyle name="Entrada 13 2 4 4" xfId="24435"/>
    <cellStyle name="Entrada 13 2 4 4 2" xfId="24436"/>
    <cellStyle name="Entrada 13 2 4 5" xfId="24437"/>
    <cellStyle name="Entrada 13 2 4 5 2" xfId="24438"/>
    <cellStyle name="Entrada 13 2 4 6" xfId="24439"/>
    <cellStyle name="Entrada 13 2 4 7" xfId="24440"/>
    <cellStyle name="Entrada 13 2 4 8" xfId="24441"/>
    <cellStyle name="Entrada 13 2 4 9" xfId="24442"/>
    <cellStyle name="Entrada 13 2 5" xfId="24443"/>
    <cellStyle name="Entrada 13 2 5 10" xfId="24444"/>
    <cellStyle name="Entrada 13 2 5 2" xfId="24445"/>
    <cellStyle name="Entrada 13 2 5 2 2" xfId="24446"/>
    <cellStyle name="Entrada 13 2 5 2 2 2" xfId="24447"/>
    <cellStyle name="Entrada 13 2 5 2 3" xfId="24448"/>
    <cellStyle name="Entrada 13 2 5 2 3 2" xfId="24449"/>
    <cellStyle name="Entrada 13 2 5 2 4" xfId="24450"/>
    <cellStyle name="Entrada 13 2 5 2 4 2" xfId="24451"/>
    <cellStyle name="Entrada 13 2 5 2 5" xfId="24452"/>
    <cellStyle name="Entrada 13 2 5 2 6" xfId="24453"/>
    <cellStyle name="Entrada 13 2 5 2 7" xfId="24454"/>
    <cellStyle name="Entrada 13 2 5 3" xfId="24455"/>
    <cellStyle name="Entrada 13 2 5 3 2" xfId="24456"/>
    <cellStyle name="Entrada 13 2 5 4" xfId="24457"/>
    <cellStyle name="Entrada 13 2 5 4 2" xfId="24458"/>
    <cellStyle name="Entrada 13 2 5 5" xfId="24459"/>
    <cellStyle name="Entrada 13 2 5 5 2" xfId="24460"/>
    <cellStyle name="Entrada 13 2 5 6" xfId="24461"/>
    <cellStyle name="Entrada 13 2 5 7" xfId="24462"/>
    <cellStyle name="Entrada 13 2 5 8" xfId="24463"/>
    <cellStyle name="Entrada 13 2 5 9" xfId="24464"/>
    <cellStyle name="Entrada 13 2 6" xfId="24465"/>
    <cellStyle name="Entrada 14 2" xfId="24466"/>
    <cellStyle name="Entrada 14 2 2" xfId="24467"/>
    <cellStyle name="Entrada 14 2 2 2" xfId="24468"/>
    <cellStyle name="Entrada 14 2 2 2 10" xfId="24469"/>
    <cellStyle name="Entrada 14 2 2 2 2" xfId="24470"/>
    <cellStyle name="Entrada 14 2 2 2 2 2" xfId="24471"/>
    <cellStyle name="Entrada 14 2 2 2 2 2 2" xfId="24472"/>
    <cellStyle name="Entrada 14 2 2 2 2 3" xfId="24473"/>
    <cellStyle name="Entrada 14 2 2 2 2 3 2" xfId="24474"/>
    <cellStyle name="Entrada 14 2 2 2 2 4" xfId="24475"/>
    <cellStyle name="Entrada 14 2 2 2 2 4 2" xfId="24476"/>
    <cellStyle name="Entrada 14 2 2 2 2 5" xfId="24477"/>
    <cellStyle name="Entrada 14 2 2 2 2 6" xfId="24478"/>
    <cellStyle name="Entrada 14 2 2 2 2 7" xfId="24479"/>
    <cellStyle name="Entrada 14 2 2 2 3" xfId="24480"/>
    <cellStyle name="Entrada 14 2 2 2 3 2" xfId="24481"/>
    <cellStyle name="Entrada 14 2 2 2 4" xfId="24482"/>
    <cellStyle name="Entrada 14 2 2 2 4 2" xfId="24483"/>
    <cellStyle name="Entrada 14 2 2 2 5" xfId="24484"/>
    <cellStyle name="Entrada 14 2 2 2 5 2" xfId="24485"/>
    <cellStyle name="Entrada 14 2 2 2 6" xfId="24486"/>
    <cellStyle name="Entrada 14 2 2 2 7" xfId="24487"/>
    <cellStyle name="Entrada 14 2 2 2 8" xfId="24488"/>
    <cellStyle name="Entrada 14 2 2 2 9" xfId="24489"/>
    <cellStyle name="Entrada 14 2 2 3" xfId="24490"/>
    <cellStyle name="Entrada 14 2 2 3 2" xfId="24491"/>
    <cellStyle name="Entrada 14 2 2 3 2 2" xfId="24492"/>
    <cellStyle name="Entrada 14 2 2 3 3" xfId="24493"/>
    <cellStyle name="Entrada 14 2 2 3 3 2" xfId="24494"/>
    <cellStyle name="Entrada 14 2 2 3 4" xfId="24495"/>
    <cellStyle name="Entrada 14 2 2 3 4 2" xfId="24496"/>
    <cellStyle name="Entrada 14 2 2 3 5" xfId="24497"/>
    <cellStyle name="Entrada 14 2 2 3 6" xfId="24498"/>
    <cellStyle name="Entrada 14 2 2 3 7" xfId="24499"/>
    <cellStyle name="Entrada 14 2 2 4" xfId="24500"/>
    <cellStyle name="Entrada 14 2 3" xfId="24501"/>
    <cellStyle name="Entrada 14 2 3 2" xfId="24502"/>
    <cellStyle name="Entrada 14 2 3 2 10" xfId="24503"/>
    <cellStyle name="Entrada 14 2 3 2 2" xfId="24504"/>
    <cellStyle name="Entrada 14 2 3 2 2 2" xfId="24505"/>
    <cellStyle name="Entrada 14 2 3 2 2 2 2" xfId="24506"/>
    <cellStyle name="Entrada 14 2 3 2 2 3" xfId="24507"/>
    <cellStyle name="Entrada 14 2 3 2 2 3 2" xfId="24508"/>
    <cellStyle name="Entrada 14 2 3 2 2 4" xfId="24509"/>
    <cellStyle name="Entrada 14 2 3 2 2 4 2" xfId="24510"/>
    <cellStyle name="Entrada 14 2 3 2 2 5" xfId="24511"/>
    <cellStyle name="Entrada 14 2 3 2 2 6" xfId="24512"/>
    <cellStyle name="Entrada 14 2 3 2 2 7" xfId="24513"/>
    <cellStyle name="Entrada 14 2 3 2 3" xfId="24514"/>
    <cellStyle name="Entrada 14 2 3 2 3 2" xfId="24515"/>
    <cellStyle name="Entrada 14 2 3 2 4" xfId="24516"/>
    <cellStyle name="Entrada 14 2 3 2 4 2" xfId="24517"/>
    <cellStyle name="Entrada 14 2 3 2 5" xfId="24518"/>
    <cellStyle name="Entrada 14 2 3 2 5 2" xfId="24519"/>
    <cellStyle name="Entrada 14 2 3 2 6" xfId="24520"/>
    <cellStyle name="Entrada 14 2 3 2 7" xfId="24521"/>
    <cellStyle name="Entrada 14 2 3 2 8" xfId="24522"/>
    <cellStyle name="Entrada 14 2 3 2 9" xfId="24523"/>
    <cellStyle name="Entrada 14 2 3 3" xfId="24524"/>
    <cellStyle name="Entrada 14 2 3 3 2" xfId="24525"/>
    <cellStyle name="Entrada 14 2 3 3 2 2" xfId="24526"/>
    <cellStyle name="Entrada 14 2 3 3 3" xfId="24527"/>
    <cellStyle name="Entrada 14 2 3 3 3 2" xfId="24528"/>
    <cellStyle name="Entrada 14 2 3 3 4" xfId="24529"/>
    <cellStyle name="Entrada 14 2 3 3 4 2" xfId="24530"/>
    <cellStyle name="Entrada 14 2 3 3 5" xfId="24531"/>
    <cellStyle name="Entrada 14 2 3 3 6" xfId="24532"/>
    <cellStyle name="Entrada 14 2 3 3 7" xfId="24533"/>
    <cellStyle name="Entrada 14 2 3 4" xfId="24534"/>
    <cellStyle name="Entrada 14 2 4" xfId="24535"/>
    <cellStyle name="Entrada 14 2 4 10" xfId="24536"/>
    <cellStyle name="Entrada 14 2 4 11" xfId="24537"/>
    <cellStyle name="Entrada 14 2 4 2" xfId="24538"/>
    <cellStyle name="Entrada 14 2 4 2 2" xfId="24539"/>
    <cellStyle name="Entrada 14 2 4 2 2 2" xfId="24540"/>
    <cellStyle name="Entrada 14 2 4 2 3" xfId="24541"/>
    <cellStyle name="Entrada 14 2 4 2 3 2" xfId="24542"/>
    <cellStyle name="Entrada 14 2 4 2 4" xfId="24543"/>
    <cellStyle name="Entrada 14 2 4 2 4 2" xfId="24544"/>
    <cellStyle name="Entrada 14 2 4 2 5" xfId="24545"/>
    <cellStyle name="Entrada 14 2 4 2 6" xfId="24546"/>
    <cellStyle name="Entrada 14 2 4 2 7" xfId="24547"/>
    <cellStyle name="Entrada 14 2 4 3" xfId="24548"/>
    <cellStyle name="Entrada 14 2 4 3 2" xfId="24549"/>
    <cellStyle name="Entrada 14 2 4 3 3" xfId="24550"/>
    <cellStyle name="Entrada 14 2 4 3 4" xfId="24551"/>
    <cellStyle name="Entrada 14 2 4 4" xfId="24552"/>
    <cellStyle name="Entrada 14 2 4 4 2" xfId="24553"/>
    <cellStyle name="Entrada 14 2 4 5" xfId="24554"/>
    <cellStyle name="Entrada 14 2 4 5 2" xfId="24555"/>
    <cellStyle name="Entrada 14 2 4 6" xfId="24556"/>
    <cellStyle name="Entrada 14 2 4 7" xfId="24557"/>
    <cellStyle name="Entrada 14 2 4 8" xfId="24558"/>
    <cellStyle name="Entrada 14 2 4 9" xfId="24559"/>
    <cellStyle name="Entrada 14 2 5" xfId="24560"/>
    <cellStyle name="Entrada 14 2 5 10" xfId="24561"/>
    <cellStyle name="Entrada 14 2 5 2" xfId="24562"/>
    <cellStyle name="Entrada 14 2 5 2 2" xfId="24563"/>
    <cellStyle name="Entrada 14 2 5 2 2 2" xfId="24564"/>
    <cellStyle name="Entrada 14 2 5 2 3" xfId="24565"/>
    <cellStyle name="Entrada 14 2 5 2 3 2" xfId="24566"/>
    <cellStyle name="Entrada 14 2 5 2 4" xfId="24567"/>
    <cellStyle name="Entrada 14 2 5 2 4 2" xfId="24568"/>
    <cellStyle name="Entrada 14 2 5 2 5" xfId="24569"/>
    <cellStyle name="Entrada 14 2 5 2 6" xfId="24570"/>
    <cellStyle name="Entrada 14 2 5 2 7" xfId="24571"/>
    <cellStyle name="Entrada 14 2 5 3" xfId="24572"/>
    <cellStyle name="Entrada 14 2 5 3 2" xfId="24573"/>
    <cellStyle name="Entrada 14 2 5 4" xfId="24574"/>
    <cellStyle name="Entrada 14 2 5 4 2" xfId="24575"/>
    <cellStyle name="Entrada 14 2 5 5" xfId="24576"/>
    <cellStyle name="Entrada 14 2 5 5 2" xfId="24577"/>
    <cellStyle name="Entrada 14 2 5 6" xfId="24578"/>
    <cellStyle name="Entrada 14 2 5 7" xfId="24579"/>
    <cellStyle name="Entrada 14 2 5 8" xfId="24580"/>
    <cellStyle name="Entrada 14 2 5 9" xfId="24581"/>
    <cellStyle name="Entrada 14 2 6" xfId="24582"/>
    <cellStyle name="Entrada 15 2" xfId="24583"/>
    <cellStyle name="Entrada 15 2 2" xfId="24584"/>
    <cellStyle name="Entrada 15 2 2 2" xfId="24585"/>
    <cellStyle name="Entrada 15 2 2 2 10" xfId="24586"/>
    <cellStyle name="Entrada 15 2 2 2 2" xfId="24587"/>
    <cellStyle name="Entrada 15 2 2 2 2 2" xfId="24588"/>
    <cellStyle name="Entrada 15 2 2 2 2 2 2" xfId="24589"/>
    <cellStyle name="Entrada 15 2 2 2 2 3" xfId="24590"/>
    <cellStyle name="Entrada 15 2 2 2 2 3 2" xfId="24591"/>
    <cellStyle name="Entrada 15 2 2 2 2 4" xfId="24592"/>
    <cellStyle name="Entrada 15 2 2 2 2 4 2" xfId="24593"/>
    <cellStyle name="Entrada 15 2 2 2 2 5" xfId="24594"/>
    <cellStyle name="Entrada 15 2 2 2 2 6" xfId="24595"/>
    <cellStyle name="Entrada 15 2 2 2 2 7" xfId="24596"/>
    <cellStyle name="Entrada 15 2 2 2 3" xfId="24597"/>
    <cellStyle name="Entrada 15 2 2 2 3 2" xfId="24598"/>
    <cellStyle name="Entrada 15 2 2 2 4" xfId="24599"/>
    <cellStyle name="Entrada 15 2 2 2 4 2" xfId="24600"/>
    <cellStyle name="Entrada 15 2 2 2 5" xfId="24601"/>
    <cellStyle name="Entrada 15 2 2 2 5 2" xfId="24602"/>
    <cellStyle name="Entrada 15 2 2 2 6" xfId="24603"/>
    <cellStyle name="Entrada 15 2 2 2 7" xfId="24604"/>
    <cellStyle name="Entrada 15 2 2 2 8" xfId="24605"/>
    <cellStyle name="Entrada 15 2 2 2 9" xfId="24606"/>
    <cellStyle name="Entrada 15 2 2 3" xfId="24607"/>
    <cellStyle name="Entrada 15 2 2 3 2" xfId="24608"/>
    <cellStyle name="Entrada 15 2 2 3 2 2" xfId="24609"/>
    <cellStyle name="Entrada 15 2 2 3 3" xfId="24610"/>
    <cellStyle name="Entrada 15 2 2 3 3 2" xfId="24611"/>
    <cellStyle name="Entrada 15 2 2 3 4" xfId="24612"/>
    <cellStyle name="Entrada 15 2 2 3 4 2" xfId="24613"/>
    <cellStyle name="Entrada 15 2 2 3 5" xfId="24614"/>
    <cellStyle name="Entrada 15 2 2 3 6" xfId="24615"/>
    <cellStyle name="Entrada 15 2 2 3 7" xfId="24616"/>
    <cellStyle name="Entrada 15 2 2 4" xfId="24617"/>
    <cellStyle name="Entrada 15 2 3" xfId="24618"/>
    <cellStyle name="Entrada 15 2 3 2" xfId="24619"/>
    <cellStyle name="Entrada 15 2 3 2 10" xfId="24620"/>
    <cellStyle name="Entrada 15 2 3 2 2" xfId="24621"/>
    <cellStyle name="Entrada 15 2 3 2 2 2" xfId="24622"/>
    <cellStyle name="Entrada 15 2 3 2 2 2 2" xfId="24623"/>
    <cellStyle name="Entrada 15 2 3 2 2 3" xfId="24624"/>
    <cellStyle name="Entrada 15 2 3 2 2 3 2" xfId="24625"/>
    <cellStyle name="Entrada 15 2 3 2 2 4" xfId="24626"/>
    <cellStyle name="Entrada 15 2 3 2 2 4 2" xfId="24627"/>
    <cellStyle name="Entrada 15 2 3 2 2 5" xfId="24628"/>
    <cellStyle name="Entrada 15 2 3 2 2 6" xfId="24629"/>
    <cellStyle name="Entrada 15 2 3 2 2 7" xfId="24630"/>
    <cellStyle name="Entrada 15 2 3 2 3" xfId="24631"/>
    <cellStyle name="Entrada 15 2 3 2 3 2" xfId="24632"/>
    <cellStyle name="Entrada 15 2 3 2 4" xfId="24633"/>
    <cellStyle name="Entrada 15 2 3 2 4 2" xfId="24634"/>
    <cellStyle name="Entrada 15 2 3 2 5" xfId="24635"/>
    <cellStyle name="Entrada 15 2 3 2 5 2" xfId="24636"/>
    <cellStyle name="Entrada 15 2 3 2 6" xfId="24637"/>
    <cellStyle name="Entrada 15 2 3 2 7" xfId="24638"/>
    <cellStyle name="Entrada 15 2 3 2 8" xfId="24639"/>
    <cellStyle name="Entrada 15 2 3 2 9" xfId="24640"/>
    <cellStyle name="Entrada 15 2 3 3" xfId="24641"/>
    <cellStyle name="Entrada 15 2 3 3 2" xfId="24642"/>
    <cellStyle name="Entrada 15 2 3 3 2 2" xfId="24643"/>
    <cellStyle name="Entrada 15 2 3 3 3" xfId="24644"/>
    <cellStyle name="Entrada 15 2 3 3 3 2" xfId="24645"/>
    <cellStyle name="Entrada 15 2 3 3 4" xfId="24646"/>
    <cellStyle name="Entrada 15 2 3 3 4 2" xfId="24647"/>
    <cellStyle name="Entrada 15 2 3 3 5" xfId="24648"/>
    <cellStyle name="Entrada 15 2 3 3 6" xfId="24649"/>
    <cellStyle name="Entrada 15 2 3 3 7" xfId="24650"/>
    <cellStyle name="Entrada 15 2 3 4" xfId="24651"/>
    <cellStyle name="Entrada 15 2 4" xfId="24652"/>
    <cellStyle name="Entrada 15 2 4 10" xfId="24653"/>
    <cellStyle name="Entrada 15 2 4 11" xfId="24654"/>
    <cellStyle name="Entrada 15 2 4 2" xfId="24655"/>
    <cellStyle name="Entrada 15 2 4 2 2" xfId="24656"/>
    <cellStyle name="Entrada 15 2 4 2 2 2" xfId="24657"/>
    <cellStyle name="Entrada 15 2 4 2 3" xfId="24658"/>
    <cellStyle name="Entrada 15 2 4 2 3 2" xfId="24659"/>
    <cellStyle name="Entrada 15 2 4 2 4" xfId="24660"/>
    <cellStyle name="Entrada 15 2 4 2 4 2" xfId="24661"/>
    <cellStyle name="Entrada 15 2 4 2 5" xfId="24662"/>
    <cellStyle name="Entrada 15 2 4 2 6" xfId="24663"/>
    <cellStyle name="Entrada 15 2 4 2 7" xfId="24664"/>
    <cellStyle name="Entrada 15 2 4 3" xfId="24665"/>
    <cellStyle name="Entrada 15 2 4 3 2" xfId="24666"/>
    <cellStyle name="Entrada 15 2 4 3 3" xfId="24667"/>
    <cellStyle name="Entrada 15 2 4 3 4" xfId="24668"/>
    <cellStyle name="Entrada 15 2 4 4" xfId="24669"/>
    <cellStyle name="Entrada 15 2 4 4 2" xfId="24670"/>
    <cellStyle name="Entrada 15 2 4 5" xfId="24671"/>
    <cellStyle name="Entrada 15 2 4 5 2" xfId="24672"/>
    <cellStyle name="Entrada 15 2 4 6" xfId="24673"/>
    <cellStyle name="Entrada 15 2 4 7" xfId="24674"/>
    <cellStyle name="Entrada 15 2 4 8" xfId="24675"/>
    <cellStyle name="Entrada 15 2 4 9" xfId="24676"/>
    <cellStyle name="Entrada 15 2 5" xfId="24677"/>
    <cellStyle name="Entrada 15 2 5 10" xfId="24678"/>
    <cellStyle name="Entrada 15 2 5 2" xfId="24679"/>
    <cellStyle name="Entrada 15 2 5 2 2" xfId="24680"/>
    <cellStyle name="Entrada 15 2 5 2 2 2" xfId="24681"/>
    <cellStyle name="Entrada 15 2 5 2 3" xfId="24682"/>
    <cellStyle name="Entrada 15 2 5 2 3 2" xfId="24683"/>
    <cellStyle name="Entrada 15 2 5 2 4" xfId="24684"/>
    <cellStyle name="Entrada 15 2 5 2 4 2" xfId="24685"/>
    <cellStyle name="Entrada 15 2 5 2 5" xfId="24686"/>
    <cellStyle name="Entrada 15 2 5 2 6" xfId="24687"/>
    <cellStyle name="Entrada 15 2 5 2 7" xfId="24688"/>
    <cellStyle name="Entrada 15 2 5 3" xfId="24689"/>
    <cellStyle name="Entrada 15 2 5 3 2" xfId="24690"/>
    <cellStyle name="Entrada 15 2 5 4" xfId="24691"/>
    <cellStyle name="Entrada 15 2 5 4 2" xfId="24692"/>
    <cellStyle name="Entrada 15 2 5 5" xfId="24693"/>
    <cellStyle name="Entrada 15 2 5 5 2" xfId="24694"/>
    <cellStyle name="Entrada 15 2 5 6" xfId="24695"/>
    <cellStyle name="Entrada 15 2 5 7" xfId="24696"/>
    <cellStyle name="Entrada 15 2 5 8" xfId="24697"/>
    <cellStyle name="Entrada 15 2 5 9" xfId="24698"/>
    <cellStyle name="Entrada 15 2 6" xfId="24699"/>
    <cellStyle name="Entrada 16 2" xfId="24700"/>
    <cellStyle name="Entrada 16 2 2" xfId="24701"/>
    <cellStyle name="Entrada 16 2 2 2" xfId="24702"/>
    <cellStyle name="Entrada 16 2 2 2 10" xfId="24703"/>
    <cellStyle name="Entrada 16 2 2 2 2" xfId="24704"/>
    <cellStyle name="Entrada 16 2 2 2 2 2" xfId="24705"/>
    <cellStyle name="Entrada 16 2 2 2 2 2 2" xfId="24706"/>
    <cellStyle name="Entrada 16 2 2 2 2 3" xfId="24707"/>
    <cellStyle name="Entrada 16 2 2 2 2 3 2" xfId="24708"/>
    <cellStyle name="Entrada 16 2 2 2 2 4" xfId="24709"/>
    <cellStyle name="Entrada 16 2 2 2 2 4 2" xfId="24710"/>
    <cellStyle name="Entrada 16 2 2 2 2 5" xfId="24711"/>
    <cellStyle name="Entrada 16 2 2 2 2 6" xfId="24712"/>
    <cellStyle name="Entrada 16 2 2 2 2 7" xfId="24713"/>
    <cellStyle name="Entrada 16 2 2 2 3" xfId="24714"/>
    <cellStyle name="Entrada 16 2 2 2 3 2" xfId="24715"/>
    <cellStyle name="Entrada 16 2 2 2 4" xfId="24716"/>
    <cellStyle name="Entrada 16 2 2 2 4 2" xfId="24717"/>
    <cellStyle name="Entrada 16 2 2 2 5" xfId="24718"/>
    <cellStyle name="Entrada 16 2 2 2 5 2" xfId="24719"/>
    <cellStyle name="Entrada 16 2 2 2 6" xfId="24720"/>
    <cellStyle name="Entrada 16 2 2 2 7" xfId="24721"/>
    <cellStyle name="Entrada 16 2 2 2 8" xfId="24722"/>
    <cellStyle name="Entrada 16 2 2 2 9" xfId="24723"/>
    <cellStyle name="Entrada 16 2 2 3" xfId="24724"/>
    <cellStyle name="Entrada 16 2 2 3 2" xfId="24725"/>
    <cellStyle name="Entrada 16 2 2 3 2 2" xfId="24726"/>
    <cellStyle name="Entrada 16 2 2 3 3" xfId="24727"/>
    <cellStyle name="Entrada 16 2 2 3 3 2" xfId="24728"/>
    <cellStyle name="Entrada 16 2 2 3 4" xfId="24729"/>
    <cellStyle name="Entrada 16 2 2 3 4 2" xfId="24730"/>
    <cellStyle name="Entrada 16 2 2 3 5" xfId="24731"/>
    <cellStyle name="Entrada 16 2 2 3 6" xfId="24732"/>
    <cellStyle name="Entrada 16 2 2 3 7" xfId="24733"/>
    <cellStyle name="Entrada 16 2 2 4" xfId="24734"/>
    <cellStyle name="Entrada 16 2 3" xfId="24735"/>
    <cellStyle name="Entrada 16 2 3 2" xfId="24736"/>
    <cellStyle name="Entrada 16 2 3 2 10" xfId="24737"/>
    <cellStyle name="Entrada 16 2 3 2 2" xfId="24738"/>
    <cellStyle name="Entrada 16 2 3 2 2 2" xfId="24739"/>
    <cellStyle name="Entrada 16 2 3 2 2 2 2" xfId="24740"/>
    <cellStyle name="Entrada 16 2 3 2 2 3" xfId="24741"/>
    <cellStyle name="Entrada 16 2 3 2 2 3 2" xfId="24742"/>
    <cellStyle name="Entrada 16 2 3 2 2 4" xfId="24743"/>
    <cellStyle name="Entrada 16 2 3 2 2 4 2" xfId="24744"/>
    <cellStyle name="Entrada 16 2 3 2 2 5" xfId="24745"/>
    <cellStyle name="Entrada 16 2 3 2 2 6" xfId="24746"/>
    <cellStyle name="Entrada 16 2 3 2 2 7" xfId="24747"/>
    <cellStyle name="Entrada 16 2 3 2 3" xfId="24748"/>
    <cellStyle name="Entrada 16 2 3 2 3 2" xfId="24749"/>
    <cellStyle name="Entrada 16 2 3 2 4" xfId="24750"/>
    <cellStyle name="Entrada 16 2 3 2 4 2" xfId="24751"/>
    <cellStyle name="Entrada 16 2 3 2 5" xfId="24752"/>
    <cellStyle name="Entrada 16 2 3 2 5 2" xfId="24753"/>
    <cellStyle name="Entrada 16 2 3 2 6" xfId="24754"/>
    <cellStyle name="Entrada 16 2 3 2 7" xfId="24755"/>
    <cellStyle name="Entrada 16 2 3 2 8" xfId="24756"/>
    <cellStyle name="Entrada 16 2 3 2 9" xfId="24757"/>
    <cellStyle name="Entrada 16 2 3 3" xfId="24758"/>
    <cellStyle name="Entrada 16 2 3 3 2" xfId="24759"/>
    <cellStyle name="Entrada 16 2 3 3 2 2" xfId="24760"/>
    <cellStyle name="Entrada 16 2 3 3 3" xfId="24761"/>
    <cellStyle name="Entrada 16 2 3 3 3 2" xfId="24762"/>
    <cellStyle name="Entrada 16 2 3 3 4" xfId="24763"/>
    <cellStyle name="Entrada 16 2 3 3 4 2" xfId="24764"/>
    <cellStyle name="Entrada 16 2 3 3 5" xfId="24765"/>
    <cellStyle name="Entrada 16 2 3 3 6" xfId="24766"/>
    <cellStyle name="Entrada 16 2 3 3 7" xfId="24767"/>
    <cellStyle name="Entrada 16 2 3 4" xfId="24768"/>
    <cellStyle name="Entrada 16 2 4" xfId="24769"/>
    <cellStyle name="Entrada 16 2 4 10" xfId="24770"/>
    <cellStyle name="Entrada 16 2 4 11" xfId="24771"/>
    <cellStyle name="Entrada 16 2 4 2" xfId="24772"/>
    <cellStyle name="Entrada 16 2 4 2 2" xfId="24773"/>
    <cellStyle name="Entrada 16 2 4 2 2 2" xfId="24774"/>
    <cellStyle name="Entrada 16 2 4 2 3" xfId="24775"/>
    <cellStyle name="Entrada 16 2 4 2 3 2" xfId="24776"/>
    <cellStyle name="Entrada 16 2 4 2 4" xfId="24777"/>
    <cellStyle name="Entrada 16 2 4 2 4 2" xfId="24778"/>
    <cellStyle name="Entrada 16 2 4 2 5" xfId="24779"/>
    <cellStyle name="Entrada 16 2 4 2 6" xfId="24780"/>
    <cellStyle name="Entrada 16 2 4 2 7" xfId="24781"/>
    <cellStyle name="Entrada 16 2 4 3" xfId="24782"/>
    <cellStyle name="Entrada 16 2 4 3 2" xfId="24783"/>
    <cellStyle name="Entrada 16 2 4 3 3" xfId="24784"/>
    <cellStyle name="Entrada 16 2 4 3 4" xfId="24785"/>
    <cellStyle name="Entrada 16 2 4 4" xfId="24786"/>
    <cellStyle name="Entrada 16 2 4 4 2" xfId="24787"/>
    <cellStyle name="Entrada 16 2 4 5" xfId="24788"/>
    <cellStyle name="Entrada 16 2 4 5 2" xfId="24789"/>
    <cellStyle name="Entrada 16 2 4 6" xfId="24790"/>
    <cellStyle name="Entrada 16 2 4 7" xfId="24791"/>
    <cellStyle name="Entrada 16 2 4 8" xfId="24792"/>
    <cellStyle name="Entrada 16 2 4 9" xfId="24793"/>
    <cellStyle name="Entrada 16 2 5" xfId="24794"/>
    <cellStyle name="Entrada 16 2 5 10" xfId="24795"/>
    <cellStyle name="Entrada 16 2 5 2" xfId="24796"/>
    <cellStyle name="Entrada 16 2 5 2 2" xfId="24797"/>
    <cellStyle name="Entrada 16 2 5 2 2 2" xfId="24798"/>
    <cellStyle name="Entrada 16 2 5 2 3" xfId="24799"/>
    <cellStyle name="Entrada 16 2 5 2 3 2" xfId="24800"/>
    <cellStyle name="Entrada 16 2 5 2 4" xfId="24801"/>
    <cellStyle name="Entrada 16 2 5 2 4 2" xfId="24802"/>
    <cellStyle name="Entrada 16 2 5 2 5" xfId="24803"/>
    <cellStyle name="Entrada 16 2 5 2 6" xfId="24804"/>
    <cellStyle name="Entrada 16 2 5 2 7" xfId="24805"/>
    <cellStyle name="Entrada 16 2 5 3" xfId="24806"/>
    <cellStyle name="Entrada 16 2 5 3 2" xfId="24807"/>
    <cellStyle name="Entrada 16 2 5 4" xfId="24808"/>
    <cellStyle name="Entrada 16 2 5 4 2" xfId="24809"/>
    <cellStyle name="Entrada 16 2 5 5" xfId="24810"/>
    <cellStyle name="Entrada 16 2 5 5 2" xfId="24811"/>
    <cellStyle name="Entrada 16 2 5 6" xfId="24812"/>
    <cellStyle name="Entrada 16 2 5 7" xfId="24813"/>
    <cellStyle name="Entrada 16 2 5 8" xfId="24814"/>
    <cellStyle name="Entrada 16 2 5 9" xfId="24815"/>
    <cellStyle name="Entrada 16 2 6" xfId="24816"/>
    <cellStyle name="Entrada 17 2" xfId="24817"/>
    <cellStyle name="Entrada 17 2 2" xfId="24818"/>
    <cellStyle name="Entrada 17 2 2 2" xfId="24819"/>
    <cellStyle name="Entrada 17 2 2 2 10" xfId="24820"/>
    <cellStyle name="Entrada 17 2 2 2 2" xfId="24821"/>
    <cellStyle name="Entrada 17 2 2 2 2 2" xfId="24822"/>
    <cellStyle name="Entrada 17 2 2 2 2 2 2" xfId="24823"/>
    <cellStyle name="Entrada 17 2 2 2 2 3" xfId="24824"/>
    <cellStyle name="Entrada 17 2 2 2 2 3 2" xfId="24825"/>
    <cellStyle name="Entrada 17 2 2 2 2 4" xfId="24826"/>
    <cellStyle name="Entrada 17 2 2 2 2 4 2" xfId="24827"/>
    <cellStyle name="Entrada 17 2 2 2 2 5" xfId="24828"/>
    <cellStyle name="Entrada 17 2 2 2 2 6" xfId="24829"/>
    <cellStyle name="Entrada 17 2 2 2 2 7" xfId="24830"/>
    <cellStyle name="Entrada 17 2 2 2 3" xfId="24831"/>
    <cellStyle name="Entrada 17 2 2 2 3 2" xfId="24832"/>
    <cellStyle name="Entrada 17 2 2 2 4" xfId="24833"/>
    <cellStyle name="Entrada 17 2 2 2 4 2" xfId="24834"/>
    <cellStyle name="Entrada 17 2 2 2 5" xfId="24835"/>
    <cellStyle name="Entrada 17 2 2 2 5 2" xfId="24836"/>
    <cellStyle name="Entrada 17 2 2 2 6" xfId="24837"/>
    <cellStyle name="Entrada 17 2 2 2 7" xfId="24838"/>
    <cellStyle name="Entrada 17 2 2 2 8" xfId="24839"/>
    <cellStyle name="Entrada 17 2 2 2 9" xfId="24840"/>
    <cellStyle name="Entrada 17 2 2 3" xfId="24841"/>
    <cellStyle name="Entrada 17 2 2 3 2" xfId="24842"/>
    <cellStyle name="Entrada 17 2 2 3 2 2" xfId="24843"/>
    <cellStyle name="Entrada 17 2 2 3 3" xfId="24844"/>
    <cellStyle name="Entrada 17 2 2 3 3 2" xfId="24845"/>
    <cellStyle name="Entrada 17 2 2 3 4" xfId="24846"/>
    <cellStyle name="Entrada 17 2 2 3 4 2" xfId="24847"/>
    <cellStyle name="Entrada 17 2 2 3 5" xfId="24848"/>
    <cellStyle name="Entrada 17 2 2 3 6" xfId="24849"/>
    <cellStyle name="Entrada 17 2 2 3 7" xfId="24850"/>
    <cellStyle name="Entrada 17 2 2 4" xfId="24851"/>
    <cellStyle name="Entrada 17 2 3" xfId="24852"/>
    <cellStyle name="Entrada 17 2 3 2" xfId="24853"/>
    <cellStyle name="Entrada 17 2 3 2 10" xfId="24854"/>
    <cellStyle name="Entrada 17 2 3 2 2" xfId="24855"/>
    <cellStyle name="Entrada 17 2 3 2 2 2" xfId="24856"/>
    <cellStyle name="Entrada 17 2 3 2 2 2 2" xfId="24857"/>
    <cellStyle name="Entrada 17 2 3 2 2 3" xfId="24858"/>
    <cellStyle name="Entrada 17 2 3 2 2 3 2" xfId="24859"/>
    <cellStyle name="Entrada 17 2 3 2 2 4" xfId="24860"/>
    <cellStyle name="Entrada 17 2 3 2 2 4 2" xfId="24861"/>
    <cellStyle name="Entrada 17 2 3 2 2 5" xfId="24862"/>
    <cellStyle name="Entrada 17 2 3 2 2 6" xfId="24863"/>
    <cellStyle name="Entrada 17 2 3 2 2 7" xfId="24864"/>
    <cellStyle name="Entrada 17 2 3 2 3" xfId="24865"/>
    <cellStyle name="Entrada 17 2 3 2 3 2" xfId="24866"/>
    <cellStyle name="Entrada 17 2 3 2 4" xfId="24867"/>
    <cellStyle name="Entrada 17 2 3 2 4 2" xfId="24868"/>
    <cellStyle name="Entrada 17 2 3 2 5" xfId="24869"/>
    <cellStyle name="Entrada 17 2 3 2 5 2" xfId="24870"/>
    <cellStyle name="Entrada 17 2 3 2 6" xfId="24871"/>
    <cellStyle name="Entrada 17 2 3 2 7" xfId="24872"/>
    <cellStyle name="Entrada 17 2 3 2 8" xfId="24873"/>
    <cellStyle name="Entrada 17 2 3 2 9" xfId="24874"/>
    <cellStyle name="Entrada 17 2 3 3" xfId="24875"/>
    <cellStyle name="Entrada 17 2 3 3 2" xfId="24876"/>
    <cellStyle name="Entrada 17 2 3 3 2 2" xfId="24877"/>
    <cellStyle name="Entrada 17 2 3 3 3" xfId="24878"/>
    <cellStyle name="Entrada 17 2 3 3 3 2" xfId="24879"/>
    <cellStyle name="Entrada 17 2 3 3 4" xfId="24880"/>
    <cellStyle name="Entrada 17 2 3 3 4 2" xfId="24881"/>
    <cellStyle name="Entrada 17 2 3 3 5" xfId="24882"/>
    <cellStyle name="Entrada 17 2 3 3 6" xfId="24883"/>
    <cellStyle name="Entrada 17 2 3 3 7" xfId="24884"/>
    <cellStyle name="Entrada 17 2 3 4" xfId="24885"/>
    <cellStyle name="Entrada 17 2 4" xfId="24886"/>
    <cellStyle name="Entrada 17 2 4 10" xfId="24887"/>
    <cellStyle name="Entrada 17 2 4 11" xfId="24888"/>
    <cellStyle name="Entrada 17 2 4 2" xfId="24889"/>
    <cellStyle name="Entrada 17 2 4 2 2" xfId="24890"/>
    <cellStyle name="Entrada 17 2 4 2 2 2" xfId="24891"/>
    <cellStyle name="Entrada 17 2 4 2 3" xfId="24892"/>
    <cellStyle name="Entrada 17 2 4 2 3 2" xfId="24893"/>
    <cellStyle name="Entrada 17 2 4 2 4" xfId="24894"/>
    <cellStyle name="Entrada 17 2 4 2 4 2" xfId="24895"/>
    <cellStyle name="Entrada 17 2 4 2 5" xfId="24896"/>
    <cellStyle name="Entrada 17 2 4 2 6" xfId="24897"/>
    <cellStyle name="Entrada 17 2 4 2 7" xfId="24898"/>
    <cellStyle name="Entrada 17 2 4 3" xfId="24899"/>
    <cellStyle name="Entrada 17 2 4 3 2" xfId="24900"/>
    <cellStyle name="Entrada 17 2 4 3 3" xfId="24901"/>
    <cellStyle name="Entrada 17 2 4 3 4" xfId="24902"/>
    <cellStyle name="Entrada 17 2 4 4" xfId="24903"/>
    <cellStyle name="Entrada 17 2 4 4 2" xfId="24904"/>
    <cellStyle name="Entrada 17 2 4 5" xfId="24905"/>
    <cellStyle name="Entrada 17 2 4 5 2" xfId="24906"/>
    <cellStyle name="Entrada 17 2 4 6" xfId="24907"/>
    <cellStyle name="Entrada 17 2 4 7" xfId="24908"/>
    <cellStyle name="Entrada 17 2 4 8" xfId="24909"/>
    <cellStyle name="Entrada 17 2 4 9" xfId="24910"/>
    <cellStyle name="Entrada 17 2 5" xfId="24911"/>
    <cellStyle name="Entrada 17 2 5 10" xfId="24912"/>
    <cellStyle name="Entrada 17 2 5 2" xfId="24913"/>
    <cellStyle name="Entrada 17 2 5 2 2" xfId="24914"/>
    <cellStyle name="Entrada 17 2 5 2 2 2" xfId="24915"/>
    <cellStyle name="Entrada 17 2 5 2 3" xfId="24916"/>
    <cellStyle name="Entrada 17 2 5 2 3 2" xfId="24917"/>
    <cellStyle name="Entrada 17 2 5 2 4" xfId="24918"/>
    <cellStyle name="Entrada 17 2 5 2 4 2" xfId="24919"/>
    <cellStyle name="Entrada 17 2 5 2 5" xfId="24920"/>
    <cellStyle name="Entrada 17 2 5 2 6" xfId="24921"/>
    <cellStyle name="Entrada 17 2 5 2 7" xfId="24922"/>
    <cellStyle name="Entrada 17 2 5 3" xfId="24923"/>
    <cellStyle name="Entrada 17 2 5 3 2" xfId="24924"/>
    <cellStyle name="Entrada 17 2 5 4" xfId="24925"/>
    <cellStyle name="Entrada 17 2 5 4 2" xfId="24926"/>
    <cellStyle name="Entrada 17 2 5 5" xfId="24927"/>
    <cellStyle name="Entrada 17 2 5 5 2" xfId="24928"/>
    <cellStyle name="Entrada 17 2 5 6" xfId="24929"/>
    <cellStyle name="Entrada 17 2 5 7" xfId="24930"/>
    <cellStyle name="Entrada 17 2 5 8" xfId="24931"/>
    <cellStyle name="Entrada 17 2 5 9" xfId="24932"/>
    <cellStyle name="Entrada 17 2 6" xfId="24933"/>
    <cellStyle name="Entrada 2" xfId="24934"/>
    <cellStyle name="Entrada 2 2" xfId="24935"/>
    <cellStyle name="Entrada 2 2 2" xfId="24936"/>
    <cellStyle name="Entrada 2 2 2 2" xfId="24937"/>
    <cellStyle name="Entrada 2 2 2 2 10" xfId="24938"/>
    <cellStyle name="Entrada 2 2 2 2 2" xfId="24939"/>
    <cellStyle name="Entrada 2 2 2 2 2 2" xfId="24940"/>
    <cellStyle name="Entrada 2 2 2 2 2 2 2" xfId="24941"/>
    <cellStyle name="Entrada 2 2 2 2 2 3" xfId="24942"/>
    <cellStyle name="Entrada 2 2 2 2 2 3 2" xfId="24943"/>
    <cellStyle name="Entrada 2 2 2 2 2 4" xfId="24944"/>
    <cellStyle name="Entrada 2 2 2 2 2 4 2" xfId="24945"/>
    <cellStyle name="Entrada 2 2 2 2 2 5" xfId="24946"/>
    <cellStyle name="Entrada 2 2 2 2 2 6" xfId="24947"/>
    <cellStyle name="Entrada 2 2 2 2 2 7" xfId="24948"/>
    <cellStyle name="Entrada 2 2 2 2 3" xfId="24949"/>
    <cellStyle name="Entrada 2 2 2 2 3 2" xfId="24950"/>
    <cellStyle name="Entrada 2 2 2 2 4" xfId="24951"/>
    <cellStyle name="Entrada 2 2 2 2 4 2" xfId="24952"/>
    <cellStyle name="Entrada 2 2 2 2 5" xfId="24953"/>
    <cellStyle name="Entrada 2 2 2 2 5 2" xfId="24954"/>
    <cellStyle name="Entrada 2 2 2 2 6" xfId="24955"/>
    <cellStyle name="Entrada 2 2 2 2 7" xfId="24956"/>
    <cellStyle name="Entrada 2 2 2 2 8" xfId="24957"/>
    <cellStyle name="Entrada 2 2 2 2 9" xfId="24958"/>
    <cellStyle name="Entrada 2 2 2 3" xfId="24959"/>
    <cellStyle name="Entrada 2 2 2 3 2" xfId="24960"/>
    <cellStyle name="Entrada 2 2 2 3 2 2" xfId="24961"/>
    <cellStyle name="Entrada 2 2 2 3 3" xfId="24962"/>
    <cellStyle name="Entrada 2 2 2 3 3 2" xfId="24963"/>
    <cellStyle name="Entrada 2 2 2 3 4" xfId="24964"/>
    <cellStyle name="Entrada 2 2 2 3 4 2" xfId="24965"/>
    <cellStyle name="Entrada 2 2 2 3 5" xfId="24966"/>
    <cellStyle name="Entrada 2 2 2 3 6" xfId="24967"/>
    <cellStyle name="Entrada 2 2 2 3 7" xfId="24968"/>
    <cellStyle name="Entrada 2 2 2 4" xfId="24969"/>
    <cellStyle name="Entrada 2 2 3" xfId="24970"/>
    <cellStyle name="Entrada 2 2 4" xfId="24971"/>
    <cellStyle name="Entrada 2 2 4 10" xfId="24972"/>
    <cellStyle name="Entrada 2 2 4 11" xfId="24973"/>
    <cellStyle name="Entrada 2 2 4 2" xfId="24974"/>
    <cellStyle name="Entrada 2 2 4 2 2" xfId="24975"/>
    <cellStyle name="Entrada 2 2 4 2 2 2" xfId="24976"/>
    <cellStyle name="Entrada 2 2 4 2 3" xfId="24977"/>
    <cellStyle name="Entrada 2 2 4 2 3 2" xfId="24978"/>
    <cellStyle name="Entrada 2 2 4 2 4" xfId="24979"/>
    <cellStyle name="Entrada 2 2 4 2 4 2" xfId="24980"/>
    <cellStyle name="Entrada 2 2 4 2 5" xfId="24981"/>
    <cellStyle name="Entrada 2 2 4 2 6" xfId="24982"/>
    <cellStyle name="Entrada 2 2 4 2 7" xfId="24983"/>
    <cellStyle name="Entrada 2 2 4 3" xfId="24984"/>
    <cellStyle name="Entrada 2 2 4 3 2" xfId="24985"/>
    <cellStyle name="Entrada 2 2 4 3 3" xfId="24986"/>
    <cellStyle name="Entrada 2 2 4 3 4" xfId="24987"/>
    <cellStyle name="Entrada 2 2 4 4" xfId="24988"/>
    <cellStyle name="Entrada 2 2 4 4 2" xfId="24989"/>
    <cellStyle name="Entrada 2 2 4 5" xfId="24990"/>
    <cellStyle name="Entrada 2 2 4 5 2" xfId="24991"/>
    <cellStyle name="Entrada 2 2 4 6" xfId="24992"/>
    <cellStyle name="Entrada 2 2 4 7" xfId="24993"/>
    <cellStyle name="Entrada 2 2 4 8" xfId="24994"/>
    <cellStyle name="Entrada 2 2 4 9" xfId="24995"/>
    <cellStyle name="Entrada 2 2 5" xfId="24996"/>
    <cellStyle name="Entrada 2 2 5 10" xfId="24997"/>
    <cellStyle name="Entrada 2 2 5 2" xfId="24998"/>
    <cellStyle name="Entrada 2 2 5 2 2" xfId="24999"/>
    <cellStyle name="Entrada 2 2 5 2 2 2" xfId="25000"/>
    <cellStyle name="Entrada 2 2 5 2 3" xfId="25001"/>
    <cellStyle name="Entrada 2 2 5 2 3 2" xfId="25002"/>
    <cellStyle name="Entrada 2 2 5 2 4" xfId="25003"/>
    <cellStyle name="Entrada 2 2 5 2 4 2" xfId="25004"/>
    <cellStyle name="Entrada 2 2 5 2 5" xfId="25005"/>
    <cellStyle name="Entrada 2 2 5 2 6" xfId="25006"/>
    <cellStyle name="Entrada 2 2 5 2 7" xfId="25007"/>
    <cellStyle name="Entrada 2 2 5 3" xfId="25008"/>
    <cellStyle name="Entrada 2 2 5 3 2" xfId="25009"/>
    <cellStyle name="Entrada 2 2 5 4" xfId="25010"/>
    <cellStyle name="Entrada 2 2 5 4 2" xfId="25011"/>
    <cellStyle name="Entrada 2 2 5 5" xfId="25012"/>
    <cellStyle name="Entrada 2 2 5 5 2" xfId="25013"/>
    <cellStyle name="Entrada 2 2 5 6" xfId="25014"/>
    <cellStyle name="Entrada 2 2 5 7" xfId="25015"/>
    <cellStyle name="Entrada 2 2 5 8" xfId="25016"/>
    <cellStyle name="Entrada 2 2 5 9" xfId="25017"/>
    <cellStyle name="Entrada 2 2 6" xfId="25018"/>
    <cellStyle name="Entrada 3" xfId="25019"/>
    <cellStyle name="Entrada 3 2" xfId="25020"/>
    <cellStyle name="Entrada 3 2 2" xfId="25021"/>
    <cellStyle name="Entrada 3 2 2 2" xfId="25022"/>
    <cellStyle name="Entrada 3 2 2 2 10" xfId="25023"/>
    <cellStyle name="Entrada 3 2 2 2 2" xfId="25024"/>
    <cellStyle name="Entrada 3 2 2 2 2 2" xfId="25025"/>
    <cellStyle name="Entrada 3 2 2 2 2 2 2" xfId="25026"/>
    <cellStyle name="Entrada 3 2 2 2 2 3" xfId="25027"/>
    <cellStyle name="Entrada 3 2 2 2 2 3 2" xfId="25028"/>
    <cellStyle name="Entrada 3 2 2 2 2 4" xfId="25029"/>
    <cellStyle name="Entrada 3 2 2 2 2 4 2" xfId="25030"/>
    <cellStyle name="Entrada 3 2 2 2 2 5" xfId="25031"/>
    <cellStyle name="Entrada 3 2 2 2 2 6" xfId="25032"/>
    <cellStyle name="Entrada 3 2 2 2 2 7" xfId="25033"/>
    <cellStyle name="Entrada 3 2 2 2 3" xfId="25034"/>
    <cellStyle name="Entrada 3 2 2 2 3 2" xfId="25035"/>
    <cellStyle name="Entrada 3 2 2 2 4" xfId="25036"/>
    <cellStyle name="Entrada 3 2 2 2 4 2" xfId="25037"/>
    <cellStyle name="Entrada 3 2 2 2 5" xfId="25038"/>
    <cellStyle name="Entrada 3 2 2 2 5 2" xfId="25039"/>
    <cellStyle name="Entrada 3 2 2 2 6" xfId="25040"/>
    <cellStyle name="Entrada 3 2 2 2 7" xfId="25041"/>
    <cellStyle name="Entrada 3 2 2 2 8" xfId="25042"/>
    <cellStyle name="Entrada 3 2 2 2 9" xfId="25043"/>
    <cellStyle name="Entrada 3 2 2 3" xfId="25044"/>
    <cellStyle name="Entrada 3 2 2 3 2" xfId="25045"/>
    <cellStyle name="Entrada 3 2 2 3 2 2" xfId="25046"/>
    <cellStyle name="Entrada 3 2 2 3 3" xfId="25047"/>
    <cellStyle name="Entrada 3 2 2 3 3 2" xfId="25048"/>
    <cellStyle name="Entrada 3 2 2 3 4" xfId="25049"/>
    <cellStyle name="Entrada 3 2 2 3 4 2" xfId="25050"/>
    <cellStyle name="Entrada 3 2 2 3 5" xfId="25051"/>
    <cellStyle name="Entrada 3 2 2 3 6" xfId="25052"/>
    <cellStyle name="Entrada 3 2 2 3 7" xfId="25053"/>
    <cellStyle name="Entrada 3 2 2 4" xfId="25054"/>
    <cellStyle name="Entrada 3 2 3" xfId="25055"/>
    <cellStyle name="Entrada 3 2 4" xfId="25056"/>
    <cellStyle name="Entrada 3 2 4 10" xfId="25057"/>
    <cellStyle name="Entrada 3 2 4 11" xfId="25058"/>
    <cellStyle name="Entrada 3 2 4 2" xfId="25059"/>
    <cellStyle name="Entrada 3 2 4 2 2" xfId="25060"/>
    <cellStyle name="Entrada 3 2 4 2 2 2" xfId="25061"/>
    <cellStyle name="Entrada 3 2 4 2 3" xfId="25062"/>
    <cellStyle name="Entrada 3 2 4 2 3 2" xfId="25063"/>
    <cellStyle name="Entrada 3 2 4 2 4" xfId="25064"/>
    <cellStyle name="Entrada 3 2 4 2 4 2" xfId="25065"/>
    <cellStyle name="Entrada 3 2 4 2 5" xfId="25066"/>
    <cellStyle name="Entrada 3 2 4 2 6" xfId="25067"/>
    <cellStyle name="Entrada 3 2 4 2 7" xfId="25068"/>
    <cellStyle name="Entrada 3 2 4 3" xfId="25069"/>
    <cellStyle name="Entrada 3 2 4 3 2" xfId="25070"/>
    <cellStyle name="Entrada 3 2 4 3 3" xfId="25071"/>
    <cellStyle name="Entrada 3 2 4 3 4" xfId="25072"/>
    <cellStyle name="Entrada 3 2 4 4" xfId="25073"/>
    <cellStyle name="Entrada 3 2 4 4 2" xfId="25074"/>
    <cellStyle name="Entrada 3 2 4 5" xfId="25075"/>
    <cellStyle name="Entrada 3 2 4 5 2" xfId="25076"/>
    <cellStyle name="Entrada 3 2 4 6" xfId="25077"/>
    <cellStyle name="Entrada 3 2 4 7" xfId="25078"/>
    <cellStyle name="Entrada 3 2 4 8" xfId="25079"/>
    <cellStyle name="Entrada 3 2 4 9" xfId="25080"/>
    <cellStyle name="Entrada 3 2 5" xfId="25081"/>
    <cellStyle name="Entrada 3 2 5 10" xfId="25082"/>
    <cellStyle name="Entrada 3 2 5 2" xfId="25083"/>
    <cellStyle name="Entrada 3 2 5 2 2" xfId="25084"/>
    <cellStyle name="Entrada 3 2 5 2 2 2" xfId="25085"/>
    <cellStyle name="Entrada 3 2 5 2 3" xfId="25086"/>
    <cellStyle name="Entrada 3 2 5 2 3 2" xfId="25087"/>
    <cellStyle name="Entrada 3 2 5 2 4" xfId="25088"/>
    <cellStyle name="Entrada 3 2 5 2 4 2" xfId="25089"/>
    <cellStyle name="Entrada 3 2 5 2 5" xfId="25090"/>
    <cellStyle name="Entrada 3 2 5 2 6" xfId="25091"/>
    <cellStyle name="Entrada 3 2 5 2 7" xfId="25092"/>
    <cellStyle name="Entrada 3 2 5 3" xfId="25093"/>
    <cellStyle name="Entrada 3 2 5 3 2" xfId="25094"/>
    <cellStyle name="Entrada 3 2 5 4" xfId="25095"/>
    <cellStyle name="Entrada 3 2 5 4 2" xfId="25096"/>
    <cellStyle name="Entrada 3 2 5 5" xfId="25097"/>
    <cellStyle name="Entrada 3 2 5 5 2" xfId="25098"/>
    <cellStyle name="Entrada 3 2 5 6" xfId="25099"/>
    <cellStyle name="Entrada 3 2 5 7" xfId="25100"/>
    <cellStyle name="Entrada 3 2 5 8" xfId="25101"/>
    <cellStyle name="Entrada 3 2 5 9" xfId="25102"/>
    <cellStyle name="Entrada 3 2 6" xfId="25103"/>
    <cellStyle name="Entrada 4" xfId="25104"/>
    <cellStyle name="Entrada 4 2" xfId="25105"/>
    <cellStyle name="Entrada 4 2 2" xfId="25106"/>
    <cellStyle name="Entrada 4 2 2 2" xfId="25107"/>
    <cellStyle name="Entrada 4 2 2 2 10" xfId="25108"/>
    <cellStyle name="Entrada 4 2 2 2 2" xfId="25109"/>
    <cellStyle name="Entrada 4 2 2 2 2 2" xfId="25110"/>
    <cellStyle name="Entrada 4 2 2 2 2 2 2" xfId="25111"/>
    <cellStyle name="Entrada 4 2 2 2 2 3" xfId="25112"/>
    <cellStyle name="Entrada 4 2 2 2 2 3 2" xfId="25113"/>
    <cellStyle name="Entrada 4 2 2 2 2 4" xfId="25114"/>
    <cellStyle name="Entrada 4 2 2 2 2 4 2" xfId="25115"/>
    <cellStyle name="Entrada 4 2 2 2 2 5" xfId="25116"/>
    <cellStyle name="Entrada 4 2 2 2 2 6" xfId="25117"/>
    <cellStyle name="Entrada 4 2 2 2 2 7" xfId="25118"/>
    <cellStyle name="Entrada 4 2 2 2 3" xfId="25119"/>
    <cellStyle name="Entrada 4 2 2 2 3 2" xfId="25120"/>
    <cellStyle name="Entrada 4 2 2 2 4" xfId="25121"/>
    <cellStyle name="Entrada 4 2 2 2 4 2" xfId="25122"/>
    <cellStyle name="Entrada 4 2 2 2 5" xfId="25123"/>
    <cellStyle name="Entrada 4 2 2 2 5 2" xfId="25124"/>
    <cellStyle name="Entrada 4 2 2 2 6" xfId="25125"/>
    <cellStyle name="Entrada 4 2 2 2 7" xfId="25126"/>
    <cellStyle name="Entrada 4 2 2 2 8" xfId="25127"/>
    <cellStyle name="Entrada 4 2 2 2 9" xfId="25128"/>
    <cellStyle name="Entrada 4 2 2 3" xfId="25129"/>
    <cellStyle name="Entrada 4 2 2 3 2" xfId="25130"/>
    <cellStyle name="Entrada 4 2 2 3 2 2" xfId="25131"/>
    <cellStyle name="Entrada 4 2 2 3 3" xfId="25132"/>
    <cellStyle name="Entrada 4 2 2 3 3 2" xfId="25133"/>
    <cellStyle name="Entrada 4 2 2 3 4" xfId="25134"/>
    <cellStyle name="Entrada 4 2 2 3 4 2" xfId="25135"/>
    <cellStyle name="Entrada 4 2 2 3 5" xfId="25136"/>
    <cellStyle name="Entrada 4 2 2 3 6" xfId="25137"/>
    <cellStyle name="Entrada 4 2 2 3 7" xfId="25138"/>
    <cellStyle name="Entrada 4 2 2 4" xfId="25139"/>
    <cellStyle name="Entrada 4 2 3" xfId="25140"/>
    <cellStyle name="Entrada 4 2 3 2" xfId="25141"/>
    <cellStyle name="Entrada 4 2 3 2 10" xfId="25142"/>
    <cellStyle name="Entrada 4 2 3 2 2" xfId="25143"/>
    <cellStyle name="Entrada 4 2 3 2 2 2" xfId="25144"/>
    <cellStyle name="Entrada 4 2 3 2 2 2 2" xfId="25145"/>
    <cellStyle name="Entrada 4 2 3 2 2 3" xfId="25146"/>
    <cellStyle name="Entrada 4 2 3 2 2 3 2" xfId="25147"/>
    <cellStyle name="Entrada 4 2 3 2 2 4" xfId="25148"/>
    <cellStyle name="Entrada 4 2 3 2 2 4 2" xfId="25149"/>
    <cellStyle name="Entrada 4 2 3 2 2 5" xfId="25150"/>
    <cellStyle name="Entrada 4 2 3 2 2 6" xfId="25151"/>
    <cellStyle name="Entrada 4 2 3 2 2 7" xfId="25152"/>
    <cellStyle name="Entrada 4 2 3 2 3" xfId="25153"/>
    <cellStyle name="Entrada 4 2 3 2 3 2" xfId="25154"/>
    <cellStyle name="Entrada 4 2 3 2 4" xfId="25155"/>
    <cellStyle name="Entrada 4 2 3 2 4 2" xfId="25156"/>
    <cellStyle name="Entrada 4 2 3 2 5" xfId="25157"/>
    <cellStyle name="Entrada 4 2 3 2 5 2" xfId="25158"/>
    <cellStyle name="Entrada 4 2 3 2 6" xfId="25159"/>
    <cellStyle name="Entrada 4 2 3 2 7" xfId="25160"/>
    <cellStyle name="Entrada 4 2 3 2 8" xfId="25161"/>
    <cellStyle name="Entrada 4 2 3 2 9" xfId="25162"/>
    <cellStyle name="Entrada 4 2 3 3" xfId="25163"/>
    <cellStyle name="Entrada 4 2 3 3 2" xfId="25164"/>
    <cellStyle name="Entrada 4 2 3 3 2 2" xfId="25165"/>
    <cellStyle name="Entrada 4 2 3 3 3" xfId="25166"/>
    <cellStyle name="Entrada 4 2 3 3 3 2" xfId="25167"/>
    <cellStyle name="Entrada 4 2 3 3 4" xfId="25168"/>
    <cellStyle name="Entrada 4 2 3 3 4 2" xfId="25169"/>
    <cellStyle name="Entrada 4 2 3 3 5" xfId="25170"/>
    <cellStyle name="Entrada 4 2 3 3 6" xfId="25171"/>
    <cellStyle name="Entrada 4 2 3 3 7" xfId="25172"/>
    <cellStyle name="Entrada 4 2 3 4" xfId="25173"/>
    <cellStyle name="Entrada 4 2 4" xfId="25174"/>
    <cellStyle name="Entrada 4 2 4 10" xfId="25175"/>
    <cellStyle name="Entrada 4 2 4 11" xfId="25176"/>
    <cellStyle name="Entrada 4 2 4 2" xfId="25177"/>
    <cellStyle name="Entrada 4 2 4 2 2" xfId="25178"/>
    <cellStyle name="Entrada 4 2 4 2 2 2" xfId="25179"/>
    <cellStyle name="Entrada 4 2 4 2 3" xfId="25180"/>
    <cellStyle name="Entrada 4 2 4 2 3 2" xfId="25181"/>
    <cellStyle name="Entrada 4 2 4 2 4" xfId="25182"/>
    <cellStyle name="Entrada 4 2 4 2 4 2" xfId="25183"/>
    <cellStyle name="Entrada 4 2 4 2 5" xfId="25184"/>
    <cellStyle name="Entrada 4 2 4 2 6" xfId="25185"/>
    <cellStyle name="Entrada 4 2 4 2 7" xfId="25186"/>
    <cellStyle name="Entrada 4 2 4 3" xfId="25187"/>
    <cellStyle name="Entrada 4 2 4 3 2" xfId="25188"/>
    <cellStyle name="Entrada 4 2 4 3 3" xfId="25189"/>
    <cellStyle name="Entrada 4 2 4 3 4" xfId="25190"/>
    <cellStyle name="Entrada 4 2 4 4" xfId="25191"/>
    <cellStyle name="Entrada 4 2 4 4 2" xfId="25192"/>
    <cellStyle name="Entrada 4 2 4 5" xfId="25193"/>
    <cellStyle name="Entrada 4 2 4 5 2" xfId="25194"/>
    <cellStyle name="Entrada 4 2 4 6" xfId="25195"/>
    <cellStyle name="Entrada 4 2 4 7" xfId="25196"/>
    <cellStyle name="Entrada 4 2 4 8" xfId="25197"/>
    <cellStyle name="Entrada 4 2 4 9" xfId="25198"/>
    <cellStyle name="Entrada 4 2 5" xfId="25199"/>
    <cellStyle name="Entrada 4 2 5 10" xfId="25200"/>
    <cellStyle name="Entrada 4 2 5 2" xfId="25201"/>
    <cellStyle name="Entrada 4 2 5 2 2" xfId="25202"/>
    <cellStyle name="Entrada 4 2 5 2 2 2" xfId="25203"/>
    <cellStyle name="Entrada 4 2 5 2 3" xfId="25204"/>
    <cellStyle name="Entrada 4 2 5 2 3 2" xfId="25205"/>
    <cellStyle name="Entrada 4 2 5 2 4" xfId="25206"/>
    <cellStyle name="Entrada 4 2 5 2 4 2" xfId="25207"/>
    <cellStyle name="Entrada 4 2 5 2 5" xfId="25208"/>
    <cellStyle name="Entrada 4 2 5 2 6" xfId="25209"/>
    <cellStyle name="Entrada 4 2 5 2 7" xfId="25210"/>
    <cellStyle name="Entrada 4 2 5 3" xfId="25211"/>
    <cellStyle name="Entrada 4 2 5 3 2" xfId="25212"/>
    <cellStyle name="Entrada 4 2 5 4" xfId="25213"/>
    <cellStyle name="Entrada 4 2 5 4 2" xfId="25214"/>
    <cellStyle name="Entrada 4 2 5 5" xfId="25215"/>
    <cellStyle name="Entrada 4 2 5 5 2" xfId="25216"/>
    <cellStyle name="Entrada 4 2 5 6" xfId="25217"/>
    <cellStyle name="Entrada 4 2 5 7" xfId="25218"/>
    <cellStyle name="Entrada 4 2 5 8" xfId="25219"/>
    <cellStyle name="Entrada 4 2 5 9" xfId="25220"/>
    <cellStyle name="Entrada 4 2 6" xfId="25221"/>
    <cellStyle name="Entrada 5" xfId="25222"/>
    <cellStyle name="Entrada 5 2" xfId="25223"/>
    <cellStyle name="Entrada 5 2 2" xfId="25224"/>
    <cellStyle name="Entrada 5 2 2 2" xfId="25225"/>
    <cellStyle name="Entrada 5 2 2 2 10" xfId="25226"/>
    <cellStyle name="Entrada 5 2 2 2 2" xfId="25227"/>
    <cellStyle name="Entrada 5 2 2 2 2 2" xfId="25228"/>
    <cellStyle name="Entrada 5 2 2 2 2 2 2" xfId="25229"/>
    <cellStyle name="Entrada 5 2 2 2 2 3" xfId="25230"/>
    <cellStyle name="Entrada 5 2 2 2 2 3 2" xfId="25231"/>
    <cellStyle name="Entrada 5 2 2 2 2 4" xfId="25232"/>
    <cellStyle name="Entrada 5 2 2 2 2 4 2" xfId="25233"/>
    <cellStyle name="Entrada 5 2 2 2 2 5" xfId="25234"/>
    <cellStyle name="Entrada 5 2 2 2 2 6" xfId="25235"/>
    <cellStyle name="Entrada 5 2 2 2 2 7" xfId="25236"/>
    <cellStyle name="Entrada 5 2 2 2 3" xfId="25237"/>
    <cellStyle name="Entrada 5 2 2 2 3 2" xfId="25238"/>
    <cellStyle name="Entrada 5 2 2 2 4" xfId="25239"/>
    <cellStyle name="Entrada 5 2 2 2 4 2" xfId="25240"/>
    <cellStyle name="Entrada 5 2 2 2 5" xfId="25241"/>
    <cellStyle name="Entrada 5 2 2 2 5 2" xfId="25242"/>
    <cellStyle name="Entrada 5 2 2 2 6" xfId="25243"/>
    <cellStyle name="Entrada 5 2 2 2 7" xfId="25244"/>
    <cellStyle name="Entrada 5 2 2 2 8" xfId="25245"/>
    <cellStyle name="Entrada 5 2 2 2 9" xfId="25246"/>
    <cellStyle name="Entrada 5 2 2 3" xfId="25247"/>
    <cellStyle name="Entrada 5 2 2 3 2" xfId="25248"/>
    <cellStyle name="Entrada 5 2 2 3 2 2" xfId="25249"/>
    <cellStyle name="Entrada 5 2 2 3 3" xfId="25250"/>
    <cellStyle name="Entrada 5 2 2 3 3 2" xfId="25251"/>
    <cellStyle name="Entrada 5 2 2 3 4" xfId="25252"/>
    <cellStyle name="Entrada 5 2 2 3 4 2" xfId="25253"/>
    <cellStyle name="Entrada 5 2 2 3 5" xfId="25254"/>
    <cellStyle name="Entrada 5 2 2 3 6" xfId="25255"/>
    <cellStyle name="Entrada 5 2 2 3 7" xfId="25256"/>
    <cellStyle name="Entrada 5 2 2 4" xfId="25257"/>
    <cellStyle name="Entrada 5 2 3" xfId="25258"/>
    <cellStyle name="Entrada 5 2 3 2" xfId="25259"/>
    <cellStyle name="Entrada 5 2 3 2 10" xfId="25260"/>
    <cellStyle name="Entrada 5 2 3 2 2" xfId="25261"/>
    <cellStyle name="Entrada 5 2 3 2 2 2" xfId="25262"/>
    <cellStyle name="Entrada 5 2 3 2 2 2 2" xfId="25263"/>
    <cellStyle name="Entrada 5 2 3 2 2 3" xfId="25264"/>
    <cellStyle name="Entrada 5 2 3 2 2 3 2" xfId="25265"/>
    <cellStyle name="Entrada 5 2 3 2 2 4" xfId="25266"/>
    <cellStyle name="Entrada 5 2 3 2 2 4 2" xfId="25267"/>
    <cellStyle name="Entrada 5 2 3 2 2 5" xfId="25268"/>
    <cellStyle name="Entrada 5 2 3 2 2 6" xfId="25269"/>
    <cellStyle name="Entrada 5 2 3 2 2 7" xfId="25270"/>
    <cellStyle name="Entrada 5 2 3 2 3" xfId="25271"/>
    <cellStyle name="Entrada 5 2 3 2 3 2" xfId="25272"/>
    <cellStyle name="Entrada 5 2 3 2 4" xfId="25273"/>
    <cellStyle name="Entrada 5 2 3 2 4 2" xfId="25274"/>
    <cellStyle name="Entrada 5 2 3 2 5" xfId="25275"/>
    <cellStyle name="Entrada 5 2 3 2 5 2" xfId="25276"/>
    <cellStyle name="Entrada 5 2 3 2 6" xfId="25277"/>
    <cellStyle name="Entrada 5 2 3 2 7" xfId="25278"/>
    <cellStyle name="Entrada 5 2 3 2 8" xfId="25279"/>
    <cellStyle name="Entrada 5 2 3 2 9" xfId="25280"/>
    <cellStyle name="Entrada 5 2 3 3" xfId="25281"/>
    <cellStyle name="Entrada 5 2 3 3 2" xfId="25282"/>
    <cellStyle name="Entrada 5 2 3 3 2 2" xfId="25283"/>
    <cellStyle name="Entrada 5 2 3 3 3" xfId="25284"/>
    <cellStyle name="Entrada 5 2 3 3 3 2" xfId="25285"/>
    <cellStyle name="Entrada 5 2 3 3 4" xfId="25286"/>
    <cellStyle name="Entrada 5 2 3 3 4 2" xfId="25287"/>
    <cellStyle name="Entrada 5 2 3 3 5" xfId="25288"/>
    <cellStyle name="Entrada 5 2 3 3 6" xfId="25289"/>
    <cellStyle name="Entrada 5 2 3 3 7" xfId="25290"/>
    <cellStyle name="Entrada 5 2 3 4" xfId="25291"/>
    <cellStyle name="Entrada 5 2 4" xfId="25292"/>
    <cellStyle name="Entrada 5 2 4 10" xfId="25293"/>
    <cellStyle name="Entrada 5 2 4 11" xfId="25294"/>
    <cellStyle name="Entrada 5 2 4 2" xfId="25295"/>
    <cellStyle name="Entrada 5 2 4 2 2" xfId="25296"/>
    <cellStyle name="Entrada 5 2 4 2 2 2" xfId="25297"/>
    <cellStyle name="Entrada 5 2 4 2 3" xfId="25298"/>
    <cellStyle name="Entrada 5 2 4 2 3 2" xfId="25299"/>
    <cellStyle name="Entrada 5 2 4 2 4" xfId="25300"/>
    <cellStyle name="Entrada 5 2 4 2 4 2" xfId="25301"/>
    <cellStyle name="Entrada 5 2 4 2 5" xfId="25302"/>
    <cellStyle name="Entrada 5 2 4 2 6" xfId="25303"/>
    <cellStyle name="Entrada 5 2 4 2 7" xfId="25304"/>
    <cellStyle name="Entrada 5 2 4 3" xfId="25305"/>
    <cellStyle name="Entrada 5 2 4 3 2" xfId="25306"/>
    <cellStyle name="Entrada 5 2 4 3 3" xfId="25307"/>
    <cellStyle name="Entrada 5 2 4 3 4" xfId="25308"/>
    <cellStyle name="Entrada 5 2 4 4" xfId="25309"/>
    <cellStyle name="Entrada 5 2 4 4 2" xfId="25310"/>
    <cellStyle name="Entrada 5 2 4 5" xfId="25311"/>
    <cellStyle name="Entrada 5 2 4 5 2" xfId="25312"/>
    <cellStyle name="Entrada 5 2 4 6" xfId="25313"/>
    <cellStyle name="Entrada 5 2 4 7" xfId="25314"/>
    <cellStyle name="Entrada 5 2 4 8" xfId="25315"/>
    <cellStyle name="Entrada 5 2 4 9" xfId="25316"/>
    <cellStyle name="Entrada 5 2 5" xfId="25317"/>
    <cellStyle name="Entrada 5 2 5 10" xfId="25318"/>
    <cellStyle name="Entrada 5 2 5 2" xfId="25319"/>
    <cellStyle name="Entrada 5 2 5 2 2" xfId="25320"/>
    <cellStyle name="Entrada 5 2 5 2 2 2" xfId="25321"/>
    <cellStyle name="Entrada 5 2 5 2 3" xfId="25322"/>
    <cellStyle name="Entrada 5 2 5 2 3 2" xfId="25323"/>
    <cellStyle name="Entrada 5 2 5 2 4" xfId="25324"/>
    <cellStyle name="Entrada 5 2 5 2 4 2" xfId="25325"/>
    <cellStyle name="Entrada 5 2 5 2 5" xfId="25326"/>
    <cellStyle name="Entrada 5 2 5 2 6" xfId="25327"/>
    <cellStyle name="Entrada 5 2 5 2 7" xfId="25328"/>
    <cellStyle name="Entrada 5 2 5 3" xfId="25329"/>
    <cellStyle name="Entrada 5 2 5 3 2" xfId="25330"/>
    <cellStyle name="Entrada 5 2 5 4" xfId="25331"/>
    <cellStyle name="Entrada 5 2 5 4 2" xfId="25332"/>
    <cellStyle name="Entrada 5 2 5 5" xfId="25333"/>
    <cellStyle name="Entrada 5 2 5 5 2" xfId="25334"/>
    <cellStyle name="Entrada 5 2 5 6" xfId="25335"/>
    <cellStyle name="Entrada 5 2 5 7" xfId="25336"/>
    <cellStyle name="Entrada 5 2 5 8" xfId="25337"/>
    <cellStyle name="Entrada 5 2 5 9" xfId="25338"/>
    <cellStyle name="Entrada 5 2 6" xfId="25339"/>
    <cellStyle name="Entrada 6" xfId="25340"/>
    <cellStyle name="Entrada 6 2" xfId="25341"/>
    <cellStyle name="Entrada 6 2 2" xfId="25342"/>
    <cellStyle name="Entrada 6 2 2 2" xfId="25343"/>
    <cellStyle name="Entrada 6 2 2 2 10" xfId="25344"/>
    <cellStyle name="Entrada 6 2 2 2 2" xfId="25345"/>
    <cellStyle name="Entrada 6 2 2 2 2 2" xfId="25346"/>
    <cellStyle name="Entrada 6 2 2 2 2 2 2" xfId="25347"/>
    <cellStyle name="Entrada 6 2 2 2 2 3" xfId="25348"/>
    <cellStyle name="Entrada 6 2 2 2 2 3 2" xfId="25349"/>
    <cellStyle name="Entrada 6 2 2 2 2 4" xfId="25350"/>
    <cellStyle name="Entrada 6 2 2 2 2 4 2" xfId="25351"/>
    <cellStyle name="Entrada 6 2 2 2 2 5" xfId="25352"/>
    <cellStyle name="Entrada 6 2 2 2 2 6" xfId="25353"/>
    <cellStyle name="Entrada 6 2 2 2 2 7" xfId="25354"/>
    <cellStyle name="Entrada 6 2 2 2 3" xfId="25355"/>
    <cellStyle name="Entrada 6 2 2 2 3 2" xfId="25356"/>
    <cellStyle name="Entrada 6 2 2 2 4" xfId="25357"/>
    <cellStyle name="Entrada 6 2 2 2 4 2" xfId="25358"/>
    <cellStyle name="Entrada 6 2 2 2 5" xfId="25359"/>
    <cellStyle name="Entrada 6 2 2 2 5 2" xfId="25360"/>
    <cellStyle name="Entrada 6 2 2 2 6" xfId="25361"/>
    <cellStyle name="Entrada 6 2 2 2 7" xfId="25362"/>
    <cellStyle name="Entrada 6 2 2 2 8" xfId="25363"/>
    <cellStyle name="Entrada 6 2 2 2 9" xfId="25364"/>
    <cellStyle name="Entrada 6 2 2 3" xfId="25365"/>
    <cellStyle name="Entrada 6 2 2 3 2" xfId="25366"/>
    <cellStyle name="Entrada 6 2 2 3 2 2" xfId="25367"/>
    <cellStyle name="Entrada 6 2 2 3 3" xfId="25368"/>
    <cellStyle name="Entrada 6 2 2 3 3 2" xfId="25369"/>
    <cellStyle name="Entrada 6 2 2 3 4" xfId="25370"/>
    <cellStyle name="Entrada 6 2 2 3 4 2" xfId="25371"/>
    <cellStyle name="Entrada 6 2 2 3 5" xfId="25372"/>
    <cellStyle name="Entrada 6 2 2 3 6" xfId="25373"/>
    <cellStyle name="Entrada 6 2 2 3 7" xfId="25374"/>
    <cellStyle name="Entrada 6 2 2 4" xfId="25375"/>
    <cellStyle name="Entrada 6 2 3" xfId="25376"/>
    <cellStyle name="Entrada 6 2 3 2" xfId="25377"/>
    <cellStyle name="Entrada 6 2 3 2 10" xfId="25378"/>
    <cellStyle name="Entrada 6 2 3 2 2" xfId="25379"/>
    <cellStyle name="Entrada 6 2 3 2 2 2" xfId="25380"/>
    <cellStyle name="Entrada 6 2 3 2 2 2 2" xfId="25381"/>
    <cellStyle name="Entrada 6 2 3 2 2 3" xfId="25382"/>
    <cellStyle name="Entrada 6 2 3 2 2 3 2" xfId="25383"/>
    <cellStyle name="Entrada 6 2 3 2 2 4" xfId="25384"/>
    <cellStyle name="Entrada 6 2 3 2 2 4 2" xfId="25385"/>
    <cellStyle name="Entrada 6 2 3 2 2 5" xfId="25386"/>
    <cellStyle name="Entrada 6 2 3 2 2 6" xfId="25387"/>
    <cellStyle name="Entrada 6 2 3 2 2 7" xfId="25388"/>
    <cellStyle name="Entrada 6 2 3 2 3" xfId="25389"/>
    <cellStyle name="Entrada 6 2 3 2 3 2" xfId="25390"/>
    <cellStyle name="Entrada 6 2 3 2 4" xfId="25391"/>
    <cellStyle name="Entrada 6 2 3 2 4 2" xfId="25392"/>
    <cellStyle name="Entrada 6 2 3 2 5" xfId="25393"/>
    <cellStyle name="Entrada 6 2 3 2 5 2" xfId="25394"/>
    <cellStyle name="Entrada 6 2 3 2 6" xfId="25395"/>
    <cellStyle name="Entrada 6 2 3 2 7" xfId="25396"/>
    <cellStyle name="Entrada 6 2 3 2 8" xfId="25397"/>
    <cellStyle name="Entrada 6 2 3 2 9" xfId="25398"/>
    <cellStyle name="Entrada 6 2 3 3" xfId="25399"/>
    <cellStyle name="Entrada 6 2 3 3 2" xfId="25400"/>
    <cellStyle name="Entrada 6 2 3 3 2 2" xfId="25401"/>
    <cellStyle name="Entrada 6 2 3 3 3" xfId="25402"/>
    <cellStyle name="Entrada 6 2 3 3 3 2" xfId="25403"/>
    <cellStyle name="Entrada 6 2 3 3 4" xfId="25404"/>
    <cellStyle name="Entrada 6 2 3 3 4 2" xfId="25405"/>
    <cellStyle name="Entrada 6 2 3 3 5" xfId="25406"/>
    <cellStyle name="Entrada 6 2 3 3 6" xfId="25407"/>
    <cellStyle name="Entrada 6 2 3 3 7" xfId="25408"/>
    <cellStyle name="Entrada 6 2 3 4" xfId="25409"/>
    <cellStyle name="Entrada 6 2 4" xfId="25410"/>
    <cellStyle name="Entrada 6 2 4 10" xfId="25411"/>
    <cellStyle name="Entrada 6 2 4 11" xfId="25412"/>
    <cellStyle name="Entrada 6 2 4 2" xfId="25413"/>
    <cellStyle name="Entrada 6 2 4 2 2" xfId="25414"/>
    <cellStyle name="Entrada 6 2 4 2 2 2" xfId="25415"/>
    <cellStyle name="Entrada 6 2 4 2 3" xfId="25416"/>
    <cellStyle name="Entrada 6 2 4 2 3 2" xfId="25417"/>
    <cellStyle name="Entrada 6 2 4 2 4" xfId="25418"/>
    <cellStyle name="Entrada 6 2 4 2 4 2" xfId="25419"/>
    <cellStyle name="Entrada 6 2 4 2 5" xfId="25420"/>
    <cellStyle name="Entrada 6 2 4 2 6" xfId="25421"/>
    <cellStyle name="Entrada 6 2 4 2 7" xfId="25422"/>
    <cellStyle name="Entrada 6 2 4 3" xfId="25423"/>
    <cellStyle name="Entrada 6 2 4 3 2" xfId="25424"/>
    <cellStyle name="Entrada 6 2 4 3 3" xfId="25425"/>
    <cellStyle name="Entrada 6 2 4 3 4" xfId="25426"/>
    <cellStyle name="Entrada 6 2 4 4" xfId="25427"/>
    <cellStyle name="Entrada 6 2 4 4 2" xfId="25428"/>
    <cellStyle name="Entrada 6 2 4 5" xfId="25429"/>
    <cellStyle name="Entrada 6 2 4 5 2" xfId="25430"/>
    <cellStyle name="Entrada 6 2 4 6" xfId="25431"/>
    <cellStyle name="Entrada 6 2 4 7" xfId="25432"/>
    <cellStyle name="Entrada 6 2 4 8" xfId="25433"/>
    <cellStyle name="Entrada 6 2 4 9" xfId="25434"/>
    <cellStyle name="Entrada 6 2 5" xfId="25435"/>
    <cellStyle name="Entrada 6 2 5 10" xfId="25436"/>
    <cellStyle name="Entrada 6 2 5 2" xfId="25437"/>
    <cellStyle name="Entrada 6 2 5 2 2" xfId="25438"/>
    <cellStyle name="Entrada 6 2 5 2 2 2" xfId="25439"/>
    <cellStyle name="Entrada 6 2 5 2 3" xfId="25440"/>
    <cellStyle name="Entrada 6 2 5 2 3 2" xfId="25441"/>
    <cellStyle name="Entrada 6 2 5 2 4" xfId="25442"/>
    <cellStyle name="Entrada 6 2 5 2 4 2" xfId="25443"/>
    <cellStyle name="Entrada 6 2 5 2 5" xfId="25444"/>
    <cellStyle name="Entrada 6 2 5 2 6" xfId="25445"/>
    <cellStyle name="Entrada 6 2 5 2 7" xfId="25446"/>
    <cellStyle name="Entrada 6 2 5 3" xfId="25447"/>
    <cellStyle name="Entrada 6 2 5 3 2" xfId="25448"/>
    <cellStyle name="Entrada 6 2 5 4" xfId="25449"/>
    <cellStyle name="Entrada 6 2 5 4 2" xfId="25450"/>
    <cellStyle name="Entrada 6 2 5 5" xfId="25451"/>
    <cellStyle name="Entrada 6 2 5 5 2" xfId="25452"/>
    <cellStyle name="Entrada 6 2 5 6" xfId="25453"/>
    <cellStyle name="Entrada 6 2 5 7" xfId="25454"/>
    <cellStyle name="Entrada 6 2 5 8" xfId="25455"/>
    <cellStyle name="Entrada 6 2 5 9" xfId="25456"/>
    <cellStyle name="Entrada 6 2 6" xfId="25457"/>
    <cellStyle name="Entrada 6 3" xfId="25458"/>
    <cellStyle name="Entrada 6 3 2" xfId="25459"/>
    <cellStyle name="Entrada 6 3 2 10" xfId="25460"/>
    <cellStyle name="Entrada 6 3 2 2" xfId="25461"/>
    <cellStyle name="Entrada 6 3 2 2 2" xfId="25462"/>
    <cellStyle name="Entrada 6 3 2 2 2 2" xfId="25463"/>
    <cellStyle name="Entrada 6 3 2 2 3" xfId="25464"/>
    <cellStyle name="Entrada 6 3 2 2 3 2" xfId="25465"/>
    <cellStyle name="Entrada 6 3 2 2 4" xfId="25466"/>
    <cellStyle name="Entrada 6 3 2 2 4 2" xfId="25467"/>
    <cellStyle name="Entrada 6 3 2 2 5" xfId="25468"/>
    <cellStyle name="Entrada 6 3 2 2 6" xfId="25469"/>
    <cellStyle name="Entrada 6 3 2 2 7" xfId="25470"/>
    <cellStyle name="Entrada 6 3 2 3" xfId="25471"/>
    <cellStyle name="Entrada 6 3 2 3 2" xfId="25472"/>
    <cellStyle name="Entrada 6 3 2 4" xfId="25473"/>
    <cellStyle name="Entrada 6 3 2 4 2" xfId="25474"/>
    <cellStyle name="Entrada 6 3 2 5" xfId="25475"/>
    <cellStyle name="Entrada 6 3 2 5 2" xfId="25476"/>
    <cellStyle name="Entrada 6 3 2 6" xfId="25477"/>
    <cellStyle name="Entrada 6 3 2 7" xfId="25478"/>
    <cellStyle name="Entrada 6 3 2 8" xfId="25479"/>
    <cellStyle name="Entrada 6 3 2 9" xfId="25480"/>
    <cellStyle name="Entrada 6 3 3" xfId="25481"/>
    <cellStyle name="Entrada 6 3 3 2" xfId="25482"/>
    <cellStyle name="Entrada 6 3 3 2 2" xfId="25483"/>
    <cellStyle name="Entrada 6 3 3 3" xfId="25484"/>
    <cellStyle name="Entrada 6 3 3 3 2" xfId="25485"/>
    <cellStyle name="Entrada 6 3 3 4" xfId="25486"/>
    <cellStyle name="Entrada 6 3 3 4 2" xfId="25487"/>
    <cellStyle name="Entrada 6 3 3 5" xfId="25488"/>
    <cellStyle name="Entrada 6 3 3 6" xfId="25489"/>
    <cellStyle name="Entrada 6 3 3 7" xfId="25490"/>
    <cellStyle name="Entrada 6 3 4" xfId="25491"/>
    <cellStyle name="Entrada 6 4" xfId="25492"/>
    <cellStyle name="Entrada 6 4 10" xfId="25493"/>
    <cellStyle name="Entrada 6 4 11" xfId="25494"/>
    <cellStyle name="Entrada 6 4 2" xfId="25495"/>
    <cellStyle name="Entrada 6 4 2 2" xfId="25496"/>
    <cellStyle name="Entrada 6 4 2 2 2" xfId="25497"/>
    <cellStyle name="Entrada 6 4 2 3" xfId="25498"/>
    <cellStyle name="Entrada 6 4 2 3 2" xfId="25499"/>
    <cellStyle name="Entrada 6 4 2 4" xfId="25500"/>
    <cellStyle name="Entrada 6 4 2 4 2" xfId="25501"/>
    <cellStyle name="Entrada 6 4 2 5" xfId="25502"/>
    <cellStyle name="Entrada 6 4 2 6" xfId="25503"/>
    <cellStyle name="Entrada 6 4 2 7" xfId="25504"/>
    <cellStyle name="Entrada 6 4 3" xfId="25505"/>
    <cellStyle name="Entrada 6 4 3 2" xfId="25506"/>
    <cellStyle name="Entrada 6 4 3 3" xfId="25507"/>
    <cellStyle name="Entrada 6 4 3 4" xfId="25508"/>
    <cellStyle name="Entrada 6 4 4" xfId="25509"/>
    <cellStyle name="Entrada 6 4 4 2" xfId="25510"/>
    <cellStyle name="Entrada 6 4 5" xfId="25511"/>
    <cellStyle name="Entrada 6 4 5 2" xfId="25512"/>
    <cellStyle name="Entrada 6 4 6" xfId="25513"/>
    <cellStyle name="Entrada 6 4 7" xfId="25514"/>
    <cellStyle name="Entrada 6 4 8" xfId="25515"/>
    <cellStyle name="Entrada 6 4 9" xfId="25516"/>
    <cellStyle name="Entrada 6 5" xfId="25517"/>
    <cellStyle name="Entrada 6 5 10" xfId="25518"/>
    <cellStyle name="Entrada 6 5 2" xfId="25519"/>
    <cellStyle name="Entrada 6 5 2 2" xfId="25520"/>
    <cellStyle name="Entrada 6 5 2 2 2" xfId="25521"/>
    <cellStyle name="Entrada 6 5 2 3" xfId="25522"/>
    <cellStyle name="Entrada 6 5 2 3 2" xfId="25523"/>
    <cellStyle name="Entrada 6 5 2 4" xfId="25524"/>
    <cellStyle name="Entrada 6 5 2 4 2" xfId="25525"/>
    <cellStyle name="Entrada 6 5 2 5" xfId="25526"/>
    <cellStyle name="Entrada 6 5 2 6" xfId="25527"/>
    <cellStyle name="Entrada 6 5 2 7" xfId="25528"/>
    <cellStyle name="Entrada 6 5 3" xfId="25529"/>
    <cellStyle name="Entrada 6 5 3 2" xfId="25530"/>
    <cellStyle name="Entrada 6 5 4" xfId="25531"/>
    <cellStyle name="Entrada 6 5 4 2" xfId="25532"/>
    <cellStyle name="Entrada 6 5 5" xfId="25533"/>
    <cellStyle name="Entrada 6 5 5 2" xfId="25534"/>
    <cellStyle name="Entrada 6 5 6" xfId="25535"/>
    <cellStyle name="Entrada 6 5 7" xfId="25536"/>
    <cellStyle name="Entrada 6 5 8" xfId="25537"/>
    <cellStyle name="Entrada 6 5 9" xfId="25538"/>
    <cellStyle name="Entrada 6 6" xfId="25539"/>
    <cellStyle name="Entrada 7" xfId="25540"/>
    <cellStyle name="Entrada 7 2" xfId="25541"/>
    <cellStyle name="Entrada 7 2 2" xfId="25542"/>
    <cellStyle name="Entrada 7 2 2 2" xfId="25543"/>
    <cellStyle name="Entrada 7 2 2 2 10" xfId="25544"/>
    <cellStyle name="Entrada 7 2 2 2 2" xfId="25545"/>
    <cellStyle name="Entrada 7 2 2 2 2 2" xfId="25546"/>
    <cellStyle name="Entrada 7 2 2 2 2 2 2" xfId="25547"/>
    <cellStyle name="Entrada 7 2 2 2 2 3" xfId="25548"/>
    <cellStyle name="Entrada 7 2 2 2 2 3 2" xfId="25549"/>
    <cellStyle name="Entrada 7 2 2 2 2 4" xfId="25550"/>
    <cellStyle name="Entrada 7 2 2 2 2 4 2" xfId="25551"/>
    <cellStyle name="Entrada 7 2 2 2 2 5" xfId="25552"/>
    <cellStyle name="Entrada 7 2 2 2 2 6" xfId="25553"/>
    <cellStyle name="Entrada 7 2 2 2 2 7" xfId="25554"/>
    <cellStyle name="Entrada 7 2 2 2 3" xfId="25555"/>
    <cellStyle name="Entrada 7 2 2 2 3 2" xfId="25556"/>
    <cellStyle name="Entrada 7 2 2 2 4" xfId="25557"/>
    <cellStyle name="Entrada 7 2 2 2 4 2" xfId="25558"/>
    <cellStyle name="Entrada 7 2 2 2 5" xfId="25559"/>
    <cellStyle name="Entrada 7 2 2 2 5 2" xfId="25560"/>
    <cellStyle name="Entrada 7 2 2 2 6" xfId="25561"/>
    <cellStyle name="Entrada 7 2 2 2 7" xfId="25562"/>
    <cellStyle name="Entrada 7 2 2 2 8" xfId="25563"/>
    <cellStyle name="Entrada 7 2 2 2 9" xfId="25564"/>
    <cellStyle name="Entrada 7 2 2 3" xfId="25565"/>
    <cellStyle name="Entrada 7 2 2 3 2" xfId="25566"/>
    <cellStyle name="Entrada 7 2 2 3 2 2" xfId="25567"/>
    <cellStyle name="Entrada 7 2 2 3 3" xfId="25568"/>
    <cellStyle name="Entrada 7 2 2 3 3 2" xfId="25569"/>
    <cellStyle name="Entrada 7 2 2 3 4" xfId="25570"/>
    <cellStyle name="Entrada 7 2 2 3 4 2" xfId="25571"/>
    <cellStyle name="Entrada 7 2 2 3 5" xfId="25572"/>
    <cellStyle name="Entrada 7 2 2 3 6" xfId="25573"/>
    <cellStyle name="Entrada 7 2 2 3 7" xfId="25574"/>
    <cellStyle name="Entrada 7 2 2 4" xfId="25575"/>
    <cellStyle name="Entrada 7 2 3" xfId="25576"/>
    <cellStyle name="Entrada 7 2 3 2" xfId="25577"/>
    <cellStyle name="Entrada 7 2 3 2 10" xfId="25578"/>
    <cellStyle name="Entrada 7 2 3 2 2" xfId="25579"/>
    <cellStyle name="Entrada 7 2 3 2 2 2" xfId="25580"/>
    <cellStyle name="Entrada 7 2 3 2 2 2 2" xfId="25581"/>
    <cellStyle name="Entrada 7 2 3 2 2 3" xfId="25582"/>
    <cellStyle name="Entrada 7 2 3 2 2 3 2" xfId="25583"/>
    <cellStyle name="Entrada 7 2 3 2 2 4" xfId="25584"/>
    <cellStyle name="Entrada 7 2 3 2 2 4 2" xfId="25585"/>
    <cellStyle name="Entrada 7 2 3 2 2 5" xfId="25586"/>
    <cellStyle name="Entrada 7 2 3 2 2 6" xfId="25587"/>
    <cellStyle name="Entrada 7 2 3 2 2 7" xfId="25588"/>
    <cellStyle name="Entrada 7 2 3 2 3" xfId="25589"/>
    <cellStyle name="Entrada 7 2 3 2 3 2" xfId="25590"/>
    <cellStyle name="Entrada 7 2 3 2 4" xfId="25591"/>
    <cellStyle name="Entrada 7 2 3 2 4 2" xfId="25592"/>
    <cellStyle name="Entrada 7 2 3 2 5" xfId="25593"/>
    <cellStyle name="Entrada 7 2 3 2 5 2" xfId="25594"/>
    <cellStyle name="Entrada 7 2 3 2 6" xfId="25595"/>
    <cellStyle name="Entrada 7 2 3 2 7" xfId="25596"/>
    <cellStyle name="Entrada 7 2 3 2 8" xfId="25597"/>
    <cellStyle name="Entrada 7 2 3 2 9" xfId="25598"/>
    <cellStyle name="Entrada 7 2 3 3" xfId="25599"/>
    <cellStyle name="Entrada 7 2 3 3 2" xfId="25600"/>
    <cellStyle name="Entrada 7 2 3 3 2 2" xfId="25601"/>
    <cellStyle name="Entrada 7 2 3 3 3" xfId="25602"/>
    <cellStyle name="Entrada 7 2 3 3 3 2" xfId="25603"/>
    <cellStyle name="Entrada 7 2 3 3 4" xfId="25604"/>
    <cellStyle name="Entrada 7 2 3 3 4 2" xfId="25605"/>
    <cellStyle name="Entrada 7 2 3 3 5" xfId="25606"/>
    <cellStyle name="Entrada 7 2 3 3 6" xfId="25607"/>
    <cellStyle name="Entrada 7 2 3 3 7" xfId="25608"/>
    <cellStyle name="Entrada 7 2 3 4" xfId="25609"/>
    <cellStyle name="Entrada 7 2 4" xfId="25610"/>
    <cellStyle name="Entrada 7 2 4 10" xfId="25611"/>
    <cellStyle name="Entrada 7 2 4 11" xfId="25612"/>
    <cellStyle name="Entrada 7 2 4 2" xfId="25613"/>
    <cellStyle name="Entrada 7 2 4 2 2" xfId="25614"/>
    <cellStyle name="Entrada 7 2 4 2 2 2" xfId="25615"/>
    <cellStyle name="Entrada 7 2 4 2 3" xfId="25616"/>
    <cellStyle name="Entrada 7 2 4 2 3 2" xfId="25617"/>
    <cellStyle name="Entrada 7 2 4 2 4" xfId="25618"/>
    <cellStyle name="Entrada 7 2 4 2 4 2" xfId="25619"/>
    <cellStyle name="Entrada 7 2 4 2 5" xfId="25620"/>
    <cellStyle name="Entrada 7 2 4 2 6" xfId="25621"/>
    <cellStyle name="Entrada 7 2 4 2 7" xfId="25622"/>
    <cellStyle name="Entrada 7 2 4 3" xfId="25623"/>
    <cellStyle name="Entrada 7 2 4 3 2" xfId="25624"/>
    <cellStyle name="Entrada 7 2 4 3 3" xfId="25625"/>
    <cellStyle name="Entrada 7 2 4 3 4" xfId="25626"/>
    <cellStyle name="Entrada 7 2 4 4" xfId="25627"/>
    <cellStyle name="Entrada 7 2 4 4 2" xfId="25628"/>
    <cellStyle name="Entrada 7 2 4 5" xfId="25629"/>
    <cellStyle name="Entrada 7 2 4 5 2" xfId="25630"/>
    <cellStyle name="Entrada 7 2 4 6" xfId="25631"/>
    <cellStyle name="Entrada 7 2 4 7" xfId="25632"/>
    <cellStyle name="Entrada 7 2 4 8" xfId="25633"/>
    <cellStyle name="Entrada 7 2 4 9" xfId="25634"/>
    <cellStyle name="Entrada 7 2 5" xfId="25635"/>
    <cellStyle name="Entrada 7 2 5 10" xfId="25636"/>
    <cellStyle name="Entrada 7 2 5 2" xfId="25637"/>
    <cellStyle name="Entrada 7 2 5 2 2" xfId="25638"/>
    <cellStyle name="Entrada 7 2 5 2 2 2" xfId="25639"/>
    <cellStyle name="Entrada 7 2 5 2 3" xfId="25640"/>
    <cellStyle name="Entrada 7 2 5 2 3 2" xfId="25641"/>
    <cellStyle name="Entrada 7 2 5 2 4" xfId="25642"/>
    <cellStyle name="Entrada 7 2 5 2 4 2" xfId="25643"/>
    <cellStyle name="Entrada 7 2 5 2 5" xfId="25644"/>
    <cellStyle name="Entrada 7 2 5 2 6" xfId="25645"/>
    <cellStyle name="Entrada 7 2 5 2 7" xfId="25646"/>
    <cellStyle name="Entrada 7 2 5 3" xfId="25647"/>
    <cellStyle name="Entrada 7 2 5 3 2" xfId="25648"/>
    <cellStyle name="Entrada 7 2 5 4" xfId="25649"/>
    <cellStyle name="Entrada 7 2 5 4 2" xfId="25650"/>
    <cellStyle name="Entrada 7 2 5 5" xfId="25651"/>
    <cellStyle name="Entrada 7 2 5 5 2" xfId="25652"/>
    <cellStyle name="Entrada 7 2 5 6" xfId="25653"/>
    <cellStyle name="Entrada 7 2 5 7" xfId="25654"/>
    <cellStyle name="Entrada 7 2 5 8" xfId="25655"/>
    <cellStyle name="Entrada 7 2 5 9" xfId="25656"/>
    <cellStyle name="Entrada 7 2 6" xfId="25657"/>
    <cellStyle name="Entrada 8 2" xfId="25658"/>
    <cellStyle name="Entrada 8 2 2" xfId="25659"/>
    <cellStyle name="Entrada 8 2 2 2" xfId="25660"/>
    <cellStyle name="Entrada 8 2 2 2 10" xfId="25661"/>
    <cellStyle name="Entrada 8 2 2 2 2" xfId="25662"/>
    <cellStyle name="Entrada 8 2 2 2 2 2" xfId="25663"/>
    <cellStyle name="Entrada 8 2 2 2 2 2 2" xfId="25664"/>
    <cellStyle name="Entrada 8 2 2 2 2 3" xfId="25665"/>
    <cellStyle name="Entrada 8 2 2 2 2 3 2" xfId="25666"/>
    <cellStyle name="Entrada 8 2 2 2 2 4" xfId="25667"/>
    <cellStyle name="Entrada 8 2 2 2 2 4 2" xfId="25668"/>
    <cellStyle name="Entrada 8 2 2 2 2 5" xfId="25669"/>
    <cellStyle name="Entrada 8 2 2 2 2 6" xfId="25670"/>
    <cellStyle name="Entrada 8 2 2 2 2 7" xfId="25671"/>
    <cellStyle name="Entrada 8 2 2 2 3" xfId="25672"/>
    <cellStyle name="Entrada 8 2 2 2 3 2" xfId="25673"/>
    <cellStyle name="Entrada 8 2 2 2 4" xfId="25674"/>
    <cellStyle name="Entrada 8 2 2 2 4 2" xfId="25675"/>
    <cellStyle name="Entrada 8 2 2 2 5" xfId="25676"/>
    <cellStyle name="Entrada 8 2 2 2 5 2" xfId="25677"/>
    <cellStyle name="Entrada 8 2 2 2 6" xfId="25678"/>
    <cellStyle name="Entrada 8 2 2 2 7" xfId="25679"/>
    <cellStyle name="Entrada 8 2 2 2 8" xfId="25680"/>
    <cellStyle name="Entrada 8 2 2 2 9" xfId="25681"/>
    <cellStyle name="Entrada 8 2 2 3" xfId="25682"/>
    <cellStyle name="Entrada 8 2 2 3 2" xfId="25683"/>
    <cellStyle name="Entrada 8 2 2 3 2 2" xfId="25684"/>
    <cellStyle name="Entrada 8 2 2 3 3" xfId="25685"/>
    <cellStyle name="Entrada 8 2 2 3 3 2" xfId="25686"/>
    <cellStyle name="Entrada 8 2 2 3 4" xfId="25687"/>
    <cellStyle name="Entrada 8 2 2 3 4 2" xfId="25688"/>
    <cellStyle name="Entrada 8 2 2 3 5" xfId="25689"/>
    <cellStyle name="Entrada 8 2 2 3 6" xfId="25690"/>
    <cellStyle name="Entrada 8 2 2 3 7" xfId="25691"/>
    <cellStyle name="Entrada 8 2 2 4" xfId="25692"/>
    <cellStyle name="Entrada 8 2 3" xfId="25693"/>
    <cellStyle name="Entrada 8 2 3 2" xfId="25694"/>
    <cellStyle name="Entrada 8 2 3 2 10" xfId="25695"/>
    <cellStyle name="Entrada 8 2 3 2 2" xfId="25696"/>
    <cellStyle name="Entrada 8 2 3 2 2 2" xfId="25697"/>
    <cellStyle name="Entrada 8 2 3 2 2 2 2" xfId="25698"/>
    <cellStyle name="Entrada 8 2 3 2 2 3" xfId="25699"/>
    <cellStyle name="Entrada 8 2 3 2 2 3 2" xfId="25700"/>
    <cellStyle name="Entrada 8 2 3 2 2 4" xfId="25701"/>
    <cellStyle name="Entrada 8 2 3 2 2 4 2" xfId="25702"/>
    <cellStyle name="Entrada 8 2 3 2 2 5" xfId="25703"/>
    <cellStyle name="Entrada 8 2 3 2 2 6" xfId="25704"/>
    <cellStyle name="Entrada 8 2 3 2 2 7" xfId="25705"/>
    <cellStyle name="Entrada 8 2 3 2 3" xfId="25706"/>
    <cellStyle name="Entrada 8 2 3 2 3 2" xfId="25707"/>
    <cellStyle name="Entrada 8 2 3 2 4" xfId="25708"/>
    <cellStyle name="Entrada 8 2 3 2 4 2" xfId="25709"/>
    <cellStyle name="Entrada 8 2 3 2 5" xfId="25710"/>
    <cellStyle name="Entrada 8 2 3 2 5 2" xfId="25711"/>
    <cellStyle name="Entrada 8 2 3 2 6" xfId="25712"/>
    <cellStyle name="Entrada 8 2 3 2 7" xfId="25713"/>
    <cellStyle name="Entrada 8 2 3 2 8" xfId="25714"/>
    <cellStyle name="Entrada 8 2 3 2 9" xfId="25715"/>
    <cellStyle name="Entrada 8 2 3 3" xfId="25716"/>
    <cellStyle name="Entrada 8 2 3 3 2" xfId="25717"/>
    <cellStyle name="Entrada 8 2 3 3 2 2" xfId="25718"/>
    <cellStyle name="Entrada 8 2 3 3 3" xfId="25719"/>
    <cellStyle name="Entrada 8 2 3 3 3 2" xfId="25720"/>
    <cellStyle name="Entrada 8 2 3 3 4" xfId="25721"/>
    <cellStyle name="Entrada 8 2 3 3 4 2" xfId="25722"/>
    <cellStyle name="Entrada 8 2 3 3 5" xfId="25723"/>
    <cellStyle name="Entrada 8 2 3 3 6" xfId="25724"/>
    <cellStyle name="Entrada 8 2 3 3 7" xfId="25725"/>
    <cellStyle name="Entrada 8 2 3 4" xfId="25726"/>
    <cellStyle name="Entrada 8 2 4" xfId="25727"/>
    <cellStyle name="Entrada 8 2 4 10" xfId="25728"/>
    <cellStyle name="Entrada 8 2 4 11" xfId="25729"/>
    <cellStyle name="Entrada 8 2 4 2" xfId="25730"/>
    <cellStyle name="Entrada 8 2 4 2 2" xfId="25731"/>
    <cellStyle name="Entrada 8 2 4 2 2 2" xfId="25732"/>
    <cellStyle name="Entrada 8 2 4 2 3" xfId="25733"/>
    <cellStyle name="Entrada 8 2 4 2 3 2" xfId="25734"/>
    <cellStyle name="Entrada 8 2 4 2 4" xfId="25735"/>
    <cellStyle name="Entrada 8 2 4 2 4 2" xfId="25736"/>
    <cellStyle name="Entrada 8 2 4 2 5" xfId="25737"/>
    <cellStyle name="Entrada 8 2 4 2 6" xfId="25738"/>
    <cellStyle name="Entrada 8 2 4 2 7" xfId="25739"/>
    <cellStyle name="Entrada 8 2 4 3" xfId="25740"/>
    <cellStyle name="Entrada 8 2 4 3 2" xfId="25741"/>
    <cellStyle name="Entrada 8 2 4 3 3" xfId="25742"/>
    <cellStyle name="Entrada 8 2 4 3 4" xfId="25743"/>
    <cellStyle name="Entrada 8 2 4 4" xfId="25744"/>
    <cellStyle name="Entrada 8 2 4 4 2" xfId="25745"/>
    <cellStyle name="Entrada 8 2 4 5" xfId="25746"/>
    <cellStyle name="Entrada 8 2 4 5 2" xfId="25747"/>
    <cellStyle name="Entrada 8 2 4 6" xfId="25748"/>
    <cellStyle name="Entrada 8 2 4 7" xfId="25749"/>
    <cellStyle name="Entrada 8 2 4 8" xfId="25750"/>
    <cellStyle name="Entrada 8 2 4 9" xfId="25751"/>
    <cellStyle name="Entrada 8 2 5" xfId="25752"/>
    <cellStyle name="Entrada 8 2 5 10" xfId="25753"/>
    <cellStyle name="Entrada 8 2 5 2" xfId="25754"/>
    <cellStyle name="Entrada 8 2 5 2 2" xfId="25755"/>
    <cellStyle name="Entrada 8 2 5 2 2 2" xfId="25756"/>
    <cellStyle name="Entrada 8 2 5 2 3" xfId="25757"/>
    <cellStyle name="Entrada 8 2 5 2 3 2" xfId="25758"/>
    <cellStyle name="Entrada 8 2 5 2 4" xfId="25759"/>
    <cellStyle name="Entrada 8 2 5 2 4 2" xfId="25760"/>
    <cellStyle name="Entrada 8 2 5 2 5" xfId="25761"/>
    <cellStyle name="Entrada 8 2 5 2 6" xfId="25762"/>
    <cellStyle name="Entrada 8 2 5 2 7" xfId="25763"/>
    <cellStyle name="Entrada 8 2 5 3" xfId="25764"/>
    <cellStyle name="Entrada 8 2 5 3 2" xfId="25765"/>
    <cellStyle name="Entrada 8 2 5 4" xfId="25766"/>
    <cellStyle name="Entrada 8 2 5 4 2" xfId="25767"/>
    <cellStyle name="Entrada 8 2 5 5" xfId="25768"/>
    <cellStyle name="Entrada 8 2 5 5 2" xfId="25769"/>
    <cellStyle name="Entrada 8 2 5 6" xfId="25770"/>
    <cellStyle name="Entrada 8 2 5 7" xfId="25771"/>
    <cellStyle name="Entrada 8 2 5 8" xfId="25772"/>
    <cellStyle name="Entrada 8 2 5 9" xfId="25773"/>
    <cellStyle name="Entrada 8 2 6" xfId="25774"/>
    <cellStyle name="Entrada 9 2" xfId="25775"/>
    <cellStyle name="Entrada 9 2 2" xfId="25776"/>
    <cellStyle name="Entrada 9 2 2 2" xfId="25777"/>
    <cellStyle name="Entrada 9 2 2 2 10" xfId="25778"/>
    <cellStyle name="Entrada 9 2 2 2 2" xfId="25779"/>
    <cellStyle name="Entrada 9 2 2 2 2 2" xfId="25780"/>
    <cellStyle name="Entrada 9 2 2 2 2 2 2" xfId="25781"/>
    <cellStyle name="Entrada 9 2 2 2 2 3" xfId="25782"/>
    <cellStyle name="Entrada 9 2 2 2 2 3 2" xfId="25783"/>
    <cellStyle name="Entrada 9 2 2 2 2 4" xfId="25784"/>
    <cellStyle name="Entrada 9 2 2 2 2 4 2" xfId="25785"/>
    <cellStyle name="Entrada 9 2 2 2 2 5" xfId="25786"/>
    <cellStyle name="Entrada 9 2 2 2 2 6" xfId="25787"/>
    <cellStyle name="Entrada 9 2 2 2 2 7" xfId="25788"/>
    <cellStyle name="Entrada 9 2 2 2 3" xfId="25789"/>
    <cellStyle name="Entrada 9 2 2 2 3 2" xfId="25790"/>
    <cellStyle name="Entrada 9 2 2 2 4" xfId="25791"/>
    <cellStyle name="Entrada 9 2 2 2 4 2" xfId="25792"/>
    <cellStyle name="Entrada 9 2 2 2 5" xfId="25793"/>
    <cellStyle name="Entrada 9 2 2 2 5 2" xfId="25794"/>
    <cellStyle name="Entrada 9 2 2 2 6" xfId="25795"/>
    <cellStyle name="Entrada 9 2 2 2 7" xfId="25796"/>
    <cellStyle name="Entrada 9 2 2 2 8" xfId="25797"/>
    <cellStyle name="Entrada 9 2 2 2 9" xfId="25798"/>
    <cellStyle name="Entrada 9 2 2 3" xfId="25799"/>
    <cellStyle name="Entrada 9 2 2 3 2" xfId="25800"/>
    <cellStyle name="Entrada 9 2 2 3 2 2" xfId="25801"/>
    <cellStyle name="Entrada 9 2 2 3 3" xfId="25802"/>
    <cellStyle name="Entrada 9 2 2 3 3 2" xfId="25803"/>
    <cellStyle name="Entrada 9 2 2 3 4" xfId="25804"/>
    <cellStyle name="Entrada 9 2 2 3 4 2" xfId="25805"/>
    <cellStyle name="Entrada 9 2 2 3 5" xfId="25806"/>
    <cellStyle name="Entrada 9 2 2 3 6" xfId="25807"/>
    <cellStyle name="Entrada 9 2 2 3 7" xfId="25808"/>
    <cellStyle name="Entrada 9 2 2 4" xfId="25809"/>
    <cellStyle name="Entrada 9 2 3" xfId="25810"/>
    <cellStyle name="Entrada 9 2 3 2" xfId="25811"/>
    <cellStyle name="Entrada 9 2 3 2 10" xfId="25812"/>
    <cellStyle name="Entrada 9 2 3 2 2" xfId="25813"/>
    <cellStyle name="Entrada 9 2 3 2 2 2" xfId="25814"/>
    <cellStyle name="Entrada 9 2 3 2 2 2 2" xfId="25815"/>
    <cellStyle name="Entrada 9 2 3 2 2 3" xfId="25816"/>
    <cellStyle name="Entrada 9 2 3 2 2 3 2" xfId="25817"/>
    <cellStyle name="Entrada 9 2 3 2 2 4" xfId="25818"/>
    <cellStyle name="Entrada 9 2 3 2 2 4 2" xfId="25819"/>
    <cellStyle name="Entrada 9 2 3 2 2 5" xfId="25820"/>
    <cellStyle name="Entrada 9 2 3 2 2 6" xfId="25821"/>
    <cellStyle name="Entrada 9 2 3 2 2 7" xfId="25822"/>
    <cellStyle name="Entrada 9 2 3 2 3" xfId="25823"/>
    <cellStyle name="Entrada 9 2 3 2 3 2" xfId="25824"/>
    <cellStyle name="Entrada 9 2 3 2 4" xfId="25825"/>
    <cellStyle name="Entrada 9 2 3 2 4 2" xfId="25826"/>
    <cellStyle name="Entrada 9 2 3 2 5" xfId="25827"/>
    <cellStyle name="Entrada 9 2 3 2 5 2" xfId="25828"/>
    <cellStyle name="Entrada 9 2 3 2 6" xfId="25829"/>
    <cellStyle name="Entrada 9 2 3 2 7" xfId="25830"/>
    <cellStyle name="Entrada 9 2 3 2 8" xfId="25831"/>
    <cellStyle name="Entrada 9 2 3 2 9" xfId="25832"/>
    <cellStyle name="Entrada 9 2 3 3" xfId="25833"/>
    <cellStyle name="Entrada 9 2 3 3 2" xfId="25834"/>
    <cellStyle name="Entrada 9 2 3 3 2 2" xfId="25835"/>
    <cellStyle name="Entrada 9 2 3 3 3" xfId="25836"/>
    <cellStyle name="Entrada 9 2 3 3 3 2" xfId="25837"/>
    <cellStyle name="Entrada 9 2 3 3 4" xfId="25838"/>
    <cellStyle name="Entrada 9 2 3 3 4 2" xfId="25839"/>
    <cellStyle name="Entrada 9 2 3 3 5" xfId="25840"/>
    <cellStyle name="Entrada 9 2 3 3 6" xfId="25841"/>
    <cellStyle name="Entrada 9 2 3 3 7" xfId="25842"/>
    <cellStyle name="Entrada 9 2 3 4" xfId="25843"/>
    <cellStyle name="Entrada 9 2 4" xfId="25844"/>
    <cellStyle name="Entrada 9 2 4 10" xfId="25845"/>
    <cellStyle name="Entrada 9 2 4 11" xfId="25846"/>
    <cellStyle name="Entrada 9 2 4 2" xfId="25847"/>
    <cellStyle name="Entrada 9 2 4 2 2" xfId="25848"/>
    <cellStyle name="Entrada 9 2 4 2 2 2" xfId="25849"/>
    <cellStyle name="Entrada 9 2 4 2 3" xfId="25850"/>
    <cellStyle name="Entrada 9 2 4 2 3 2" xfId="25851"/>
    <cellStyle name="Entrada 9 2 4 2 4" xfId="25852"/>
    <cellStyle name="Entrada 9 2 4 2 4 2" xfId="25853"/>
    <cellStyle name="Entrada 9 2 4 2 5" xfId="25854"/>
    <cellStyle name="Entrada 9 2 4 2 6" xfId="25855"/>
    <cellStyle name="Entrada 9 2 4 2 7" xfId="25856"/>
    <cellStyle name="Entrada 9 2 4 3" xfId="25857"/>
    <cellStyle name="Entrada 9 2 4 3 2" xfId="25858"/>
    <cellStyle name="Entrada 9 2 4 3 3" xfId="25859"/>
    <cellStyle name="Entrada 9 2 4 3 4" xfId="25860"/>
    <cellStyle name="Entrada 9 2 4 4" xfId="25861"/>
    <cellStyle name="Entrada 9 2 4 4 2" xfId="25862"/>
    <cellStyle name="Entrada 9 2 4 5" xfId="25863"/>
    <cellStyle name="Entrada 9 2 4 5 2" xfId="25864"/>
    <cellStyle name="Entrada 9 2 4 6" xfId="25865"/>
    <cellStyle name="Entrada 9 2 4 7" xfId="25866"/>
    <cellStyle name="Entrada 9 2 4 8" xfId="25867"/>
    <cellStyle name="Entrada 9 2 4 9" xfId="25868"/>
    <cellStyle name="Entrada 9 2 5" xfId="25869"/>
    <cellStyle name="Entrada 9 2 5 10" xfId="25870"/>
    <cellStyle name="Entrada 9 2 5 2" xfId="25871"/>
    <cellStyle name="Entrada 9 2 5 2 2" xfId="25872"/>
    <cellStyle name="Entrada 9 2 5 2 2 2" xfId="25873"/>
    <cellStyle name="Entrada 9 2 5 2 3" xfId="25874"/>
    <cellStyle name="Entrada 9 2 5 2 3 2" xfId="25875"/>
    <cellStyle name="Entrada 9 2 5 2 4" xfId="25876"/>
    <cellStyle name="Entrada 9 2 5 2 4 2" xfId="25877"/>
    <cellStyle name="Entrada 9 2 5 2 5" xfId="25878"/>
    <cellStyle name="Entrada 9 2 5 2 6" xfId="25879"/>
    <cellStyle name="Entrada 9 2 5 2 7" xfId="25880"/>
    <cellStyle name="Entrada 9 2 5 3" xfId="25881"/>
    <cellStyle name="Entrada 9 2 5 3 2" xfId="25882"/>
    <cellStyle name="Entrada 9 2 5 4" xfId="25883"/>
    <cellStyle name="Entrada 9 2 5 4 2" xfId="25884"/>
    <cellStyle name="Entrada 9 2 5 5" xfId="25885"/>
    <cellStyle name="Entrada 9 2 5 5 2" xfId="25886"/>
    <cellStyle name="Entrada 9 2 5 6" xfId="25887"/>
    <cellStyle name="Entrada 9 2 5 7" xfId="25888"/>
    <cellStyle name="Entrada 9 2 5 8" xfId="25889"/>
    <cellStyle name="Entrada 9 2 5 9" xfId="25890"/>
    <cellStyle name="Entrada 9 2 6" xfId="25891"/>
    <cellStyle name="Euro" xfId="25892"/>
    <cellStyle name="Euro 2" xfId="25893"/>
    <cellStyle name="Euro 3" xfId="25894"/>
    <cellStyle name="Excel Built-in Normal" xfId="25895"/>
    <cellStyle name="Excel_BuiltIn_Comma 1_Plan1" xfId="25896"/>
    <cellStyle name="Explanatory Text" xfId="25897"/>
    <cellStyle name="Fixo" xfId="25898"/>
    <cellStyle name="Good" xfId="25899"/>
    <cellStyle name="Graphics" xfId="25900"/>
    <cellStyle name="Graphics 2" xfId="25901"/>
    <cellStyle name="Graphics 2 2" xfId="25902"/>
    <cellStyle name="Graphics 2 3" xfId="25903"/>
    <cellStyle name="Graphics 3" xfId="25904"/>
    <cellStyle name="Heading 1" xfId="25905"/>
    <cellStyle name="Heading 2" xfId="25906"/>
    <cellStyle name="Heading 3" xfId="25907"/>
    <cellStyle name="Heading 4" xfId="25908"/>
    <cellStyle name="Hiperlink 2" xfId="25909"/>
    <cellStyle name="Hyperlink 2" xfId="25910"/>
    <cellStyle name="Hyperlink 2 2" xfId="25911"/>
    <cellStyle name="Hyperlink 3" xfId="25912"/>
    <cellStyle name="Hyperlink 4" xfId="25913"/>
    <cellStyle name="Hyperlink 5" xfId="25914"/>
    <cellStyle name="Incorreto 10 2" xfId="25915"/>
    <cellStyle name="Incorreto 11 2" xfId="25916"/>
    <cellStyle name="Incorreto 12 2" xfId="25917"/>
    <cellStyle name="Incorreto 13 2" xfId="25918"/>
    <cellStyle name="Incorreto 14 2" xfId="25919"/>
    <cellStyle name="Incorreto 15 2" xfId="25920"/>
    <cellStyle name="Incorreto 16 2" xfId="25921"/>
    <cellStyle name="Incorreto 17 2" xfId="25922"/>
    <cellStyle name="Incorreto 2" xfId="25923"/>
    <cellStyle name="Incorreto 2 2" xfId="25924"/>
    <cellStyle name="Incorreto 2 2 2" xfId="25925"/>
    <cellStyle name="Incorreto 2 2 3" xfId="25926"/>
    <cellStyle name="Incorreto 3" xfId="25927"/>
    <cellStyle name="Incorreto 3 2" xfId="25928"/>
    <cellStyle name="Incorreto 3 2 2" xfId="25929"/>
    <cellStyle name="Incorreto 3 2 3" xfId="25930"/>
    <cellStyle name="Incorreto 4" xfId="25931"/>
    <cellStyle name="Incorreto 4 2" xfId="25932"/>
    <cellStyle name="Incorreto 5" xfId="25933"/>
    <cellStyle name="Incorreto 5 2" xfId="25934"/>
    <cellStyle name="Incorreto 6" xfId="25935"/>
    <cellStyle name="Incorreto 6 2" xfId="25936"/>
    <cellStyle name="Incorreto 7 2" xfId="25937"/>
    <cellStyle name="Incorreto 8 2" xfId="25938"/>
    <cellStyle name="Incorreto 9 2" xfId="25939"/>
    <cellStyle name="Indefinido" xfId="25940"/>
    <cellStyle name="Input" xfId="25941"/>
    <cellStyle name="Input 2" xfId="25942"/>
    <cellStyle name="Input 2 2" xfId="25943"/>
    <cellStyle name="Input 2 2 10" xfId="25944"/>
    <cellStyle name="Input 2 2 2" xfId="25945"/>
    <cellStyle name="Input 2 2 2 2" xfId="25946"/>
    <cellStyle name="Input 2 2 2 2 2" xfId="25947"/>
    <cellStyle name="Input 2 2 2 3" xfId="25948"/>
    <cellStyle name="Input 2 2 2 3 2" xfId="25949"/>
    <cellStyle name="Input 2 2 2 4" xfId="25950"/>
    <cellStyle name="Input 2 2 2 4 2" xfId="25951"/>
    <cellStyle name="Input 2 2 2 5" xfId="25952"/>
    <cellStyle name="Input 2 2 2 6" xfId="25953"/>
    <cellStyle name="Input 2 2 2 7" xfId="25954"/>
    <cellStyle name="Input 2 2 3" xfId="25955"/>
    <cellStyle name="Input 2 2 3 2" xfId="25956"/>
    <cellStyle name="Input 2 2 4" xfId="25957"/>
    <cellStyle name="Input 2 2 4 2" xfId="25958"/>
    <cellStyle name="Input 2 2 5" xfId="25959"/>
    <cellStyle name="Input 2 2 5 2" xfId="25960"/>
    <cellStyle name="Input 2 2 6" xfId="25961"/>
    <cellStyle name="Input 2 2 7" xfId="25962"/>
    <cellStyle name="Input 2 2 8" xfId="25963"/>
    <cellStyle name="Input 2 2 9" xfId="25964"/>
    <cellStyle name="Input 2 3" xfId="25965"/>
    <cellStyle name="Input 2 3 2" xfId="25966"/>
    <cellStyle name="Input 2 3 2 2" xfId="25967"/>
    <cellStyle name="Input 2 3 3" xfId="25968"/>
    <cellStyle name="Input 2 3 3 2" xfId="25969"/>
    <cellStyle name="Input 2 3 4" xfId="25970"/>
    <cellStyle name="Input 2 3 4 2" xfId="25971"/>
    <cellStyle name="Input 2 3 5" xfId="25972"/>
    <cellStyle name="Input 2 3 6" xfId="25973"/>
    <cellStyle name="Input 2 3 7" xfId="25974"/>
    <cellStyle name="Input 2 4" xfId="25975"/>
    <cellStyle name="Input 3" xfId="25976"/>
    <cellStyle name="Input 3 10" xfId="25977"/>
    <cellStyle name="Input 3 11" xfId="25978"/>
    <cellStyle name="Input 3 2" xfId="25979"/>
    <cellStyle name="Input 3 2 2" xfId="25980"/>
    <cellStyle name="Input 3 2 2 2" xfId="25981"/>
    <cellStyle name="Input 3 2 3" xfId="25982"/>
    <cellStyle name="Input 3 2 3 2" xfId="25983"/>
    <cellStyle name="Input 3 2 4" xfId="25984"/>
    <cellStyle name="Input 3 2 4 2" xfId="25985"/>
    <cellStyle name="Input 3 2 5" xfId="25986"/>
    <cellStyle name="Input 3 2 6" xfId="25987"/>
    <cellStyle name="Input 3 2 7" xfId="25988"/>
    <cellStyle name="Input 3 3" xfId="25989"/>
    <cellStyle name="Input 3 3 2" xfId="25990"/>
    <cellStyle name="Input 3 3 3" xfId="25991"/>
    <cellStyle name="Input 3 3 4" xfId="25992"/>
    <cellStyle name="Input 3 4" xfId="25993"/>
    <cellStyle name="Input 3 4 2" xfId="25994"/>
    <cellStyle name="Input 3 5" xfId="25995"/>
    <cellStyle name="Input 3 5 2" xfId="25996"/>
    <cellStyle name="Input 3 6" xfId="25997"/>
    <cellStyle name="Input 3 7" xfId="25998"/>
    <cellStyle name="Input 3 8" xfId="25999"/>
    <cellStyle name="Input 3 9" xfId="26000"/>
    <cellStyle name="Input 4" xfId="26001"/>
    <cellStyle name="Input 4 10" xfId="26002"/>
    <cellStyle name="Input 4 2" xfId="26003"/>
    <cellStyle name="Input 4 2 2" xfId="26004"/>
    <cellStyle name="Input 4 2 2 2" xfId="26005"/>
    <cellStyle name="Input 4 2 3" xfId="26006"/>
    <cellStyle name="Input 4 2 3 2" xfId="26007"/>
    <cellStyle name="Input 4 2 4" xfId="26008"/>
    <cellStyle name="Input 4 2 4 2" xfId="26009"/>
    <cellStyle name="Input 4 2 5" xfId="26010"/>
    <cellStyle name="Input 4 2 6" xfId="26011"/>
    <cellStyle name="Input 4 2 7" xfId="26012"/>
    <cellStyle name="Input 4 3" xfId="26013"/>
    <cellStyle name="Input 4 3 2" xfId="26014"/>
    <cellStyle name="Input 4 4" xfId="26015"/>
    <cellStyle name="Input 4 4 2" xfId="26016"/>
    <cellStyle name="Input 4 5" xfId="26017"/>
    <cellStyle name="Input 4 5 2" xfId="26018"/>
    <cellStyle name="Input 4 6" xfId="26019"/>
    <cellStyle name="Input 4 7" xfId="26020"/>
    <cellStyle name="Input 4 8" xfId="26021"/>
    <cellStyle name="Input 4 9" xfId="26022"/>
    <cellStyle name="Input 5" xfId="26023"/>
    <cellStyle name="item" xfId="26024"/>
    <cellStyle name="Linked Cell" xfId="26025"/>
    <cellStyle name="Moeda" xfId="45487" builtinId="4"/>
    <cellStyle name="Moeda 10" xfId="26026"/>
    <cellStyle name="Moeda 10 10" xfId="26027"/>
    <cellStyle name="Moeda 10 11" xfId="26028"/>
    <cellStyle name="Moeda 10 12" xfId="26029"/>
    <cellStyle name="Moeda 10 2" xfId="26030"/>
    <cellStyle name="Moeda 10 2 2" xfId="26031"/>
    <cellStyle name="Moeda 10 2 2 2" xfId="26032"/>
    <cellStyle name="Moeda 10 2 2 2 2" xfId="26033"/>
    <cellStyle name="Moeda 10 2 2 3" xfId="26034"/>
    <cellStyle name="Moeda 10 2 2 4" xfId="26035"/>
    <cellStyle name="Moeda 10 2 2 5" xfId="26036"/>
    <cellStyle name="Moeda 10 2 2 6" xfId="26037"/>
    <cellStyle name="Moeda 10 2 3" xfId="26038"/>
    <cellStyle name="Moeda 10 2 3 2" xfId="26039"/>
    <cellStyle name="Moeda 10 2 3 3" xfId="26040"/>
    <cellStyle name="Moeda 10 2 4" xfId="26041"/>
    <cellStyle name="Moeda 10 2 5" xfId="26042"/>
    <cellStyle name="Moeda 10 2 6" xfId="26043"/>
    <cellStyle name="Moeda 10 2 7" xfId="26044"/>
    <cellStyle name="Moeda 10 2 8" xfId="26045"/>
    <cellStyle name="Moeda 10 3" xfId="26046"/>
    <cellStyle name="Moeda 10 3 2" xfId="26047"/>
    <cellStyle name="Moeda 10 3 2 2" xfId="26048"/>
    <cellStyle name="Moeda 10 3 3" xfId="26049"/>
    <cellStyle name="Moeda 10 3 4" xfId="26050"/>
    <cellStyle name="Moeda 10 3 5" xfId="26051"/>
    <cellStyle name="Moeda 10 3 6" xfId="26052"/>
    <cellStyle name="Moeda 10 4" xfId="26053"/>
    <cellStyle name="Moeda 10 4 2" xfId="26054"/>
    <cellStyle name="Moeda 10 4 3" xfId="26055"/>
    <cellStyle name="Moeda 10 4 4" xfId="26056"/>
    <cellStyle name="Moeda 10 5" xfId="26057"/>
    <cellStyle name="Moeda 10 6" xfId="26058"/>
    <cellStyle name="Moeda 10 7" xfId="26059"/>
    <cellStyle name="Moeda 10 8" xfId="26060"/>
    <cellStyle name="Moeda 10 9" xfId="26061"/>
    <cellStyle name="Moeda 11" xfId="26062"/>
    <cellStyle name="Moeda 11 2" xfId="26063"/>
    <cellStyle name="Moeda 11 3" xfId="26064"/>
    <cellStyle name="Moeda 12" xfId="26065"/>
    <cellStyle name="Moeda 13" xfId="26066"/>
    <cellStyle name="Moeda 2" xfId="26067"/>
    <cellStyle name="Moeda 2 2" xfId="26068"/>
    <cellStyle name="Moeda 2 2 2" xfId="26069"/>
    <cellStyle name="Moeda 2 2 3" xfId="26070"/>
    <cellStyle name="Moeda 2 2 3 2" xfId="26071"/>
    <cellStyle name="Moeda 2 2 3 2 2" xfId="26072"/>
    <cellStyle name="Moeda 2 2 4" xfId="26073"/>
    <cellStyle name="Moeda 2 3" xfId="26074"/>
    <cellStyle name="Moeda 2 3 2" xfId="26075"/>
    <cellStyle name="Moeda 2 3 2 2" xfId="26076"/>
    <cellStyle name="Moeda 2 3 2 2 2" xfId="26077"/>
    <cellStyle name="Moeda 2 3 2 2 3" xfId="26078"/>
    <cellStyle name="Moeda 2 3 2 3" xfId="26079"/>
    <cellStyle name="Moeda 2 3 2 4" xfId="26080"/>
    <cellStyle name="Moeda 2 3 3" xfId="26081"/>
    <cellStyle name="Moeda 2 3 3 2" xfId="26082"/>
    <cellStyle name="Moeda 2 3 4" xfId="26083"/>
    <cellStyle name="Moeda 2 4" xfId="26084"/>
    <cellStyle name="Moeda 2 4 2" xfId="26085"/>
    <cellStyle name="Moeda 2 4 2 2" xfId="26086"/>
    <cellStyle name="Moeda 2 4 2 3" xfId="26087"/>
    <cellStyle name="Moeda 2 4 3" xfId="26088"/>
    <cellStyle name="Moeda 2 4 4" xfId="26089"/>
    <cellStyle name="Moeda 2 4 5" xfId="26090"/>
    <cellStyle name="Moeda 2 5" xfId="26091"/>
    <cellStyle name="Moeda 2 5 2" xfId="26092"/>
    <cellStyle name="Moeda 2 6" xfId="26093"/>
    <cellStyle name="Moeda 2 7" xfId="26094"/>
    <cellStyle name="Moeda 3" xfId="26095"/>
    <cellStyle name="Moeda 3 2" xfId="26096"/>
    <cellStyle name="Moeda 3 2 2" xfId="26097"/>
    <cellStyle name="Moeda 3 2 2 2" xfId="26098"/>
    <cellStyle name="Moeda 3 2 3" xfId="26099"/>
    <cellStyle name="Moeda 3 3" xfId="26100"/>
    <cellStyle name="Moeda 3 3 2" xfId="26101"/>
    <cellStyle name="Moeda 3 3 2 2" xfId="26102"/>
    <cellStyle name="Moeda 3 3 2 2 10" xfId="26103"/>
    <cellStyle name="Moeda 3 3 2 2 2" xfId="26104"/>
    <cellStyle name="Moeda 3 3 2 2 2 2" xfId="26105"/>
    <cellStyle name="Moeda 3 3 2 2 2 2 2" xfId="26106"/>
    <cellStyle name="Moeda 3 3 2 2 2 2 2 2" xfId="26107"/>
    <cellStyle name="Moeda 3 3 2 2 2 2 3" xfId="26108"/>
    <cellStyle name="Moeda 3 3 2 2 2 2 4" xfId="26109"/>
    <cellStyle name="Moeda 3 3 2 2 2 2 5" xfId="26110"/>
    <cellStyle name="Moeda 3 3 2 2 2 2 6" xfId="26111"/>
    <cellStyle name="Moeda 3 3 2 2 2 3" xfId="26112"/>
    <cellStyle name="Moeda 3 3 2 2 2 3 2" xfId="26113"/>
    <cellStyle name="Moeda 3 3 2 2 2 3 3" xfId="26114"/>
    <cellStyle name="Moeda 3 3 2 2 2 4" xfId="26115"/>
    <cellStyle name="Moeda 3 3 2 2 2 5" xfId="26116"/>
    <cellStyle name="Moeda 3 3 2 2 2 6" xfId="26117"/>
    <cellStyle name="Moeda 3 3 2 2 2 7" xfId="26118"/>
    <cellStyle name="Moeda 3 3 2 2 2 8" xfId="26119"/>
    <cellStyle name="Moeda 3 3 2 2 3" xfId="26120"/>
    <cellStyle name="Moeda 3 3 2 2 3 2" xfId="26121"/>
    <cellStyle name="Moeda 3 3 2 2 3 2 2" xfId="26122"/>
    <cellStyle name="Moeda 3 3 2 2 3 3" xfId="26123"/>
    <cellStyle name="Moeda 3 3 2 2 3 4" xfId="26124"/>
    <cellStyle name="Moeda 3 3 2 2 3 5" xfId="26125"/>
    <cellStyle name="Moeda 3 3 2 2 3 6" xfId="26126"/>
    <cellStyle name="Moeda 3 3 2 2 4" xfId="26127"/>
    <cellStyle name="Moeda 3 3 2 2 4 2" xfId="26128"/>
    <cellStyle name="Moeda 3 3 2 2 4 3" xfId="26129"/>
    <cellStyle name="Moeda 3 3 2 2 4 4" xfId="26130"/>
    <cellStyle name="Moeda 3 3 2 2 5" xfId="26131"/>
    <cellStyle name="Moeda 3 3 2 2 6" xfId="26132"/>
    <cellStyle name="Moeda 3 3 2 2 7" xfId="26133"/>
    <cellStyle name="Moeda 3 3 2 2 8" xfId="26134"/>
    <cellStyle name="Moeda 3 3 2 2 9" xfId="26135"/>
    <cellStyle name="Moeda 3 3 2 3" xfId="26136"/>
    <cellStyle name="Moeda 3 3 2 3 10" xfId="26137"/>
    <cellStyle name="Moeda 3 3 2 3 2" xfId="26138"/>
    <cellStyle name="Moeda 3 3 2 3 2 2" xfId="26139"/>
    <cellStyle name="Moeda 3 3 2 3 2 2 2" xfId="26140"/>
    <cellStyle name="Moeda 3 3 2 3 2 2 2 2" xfId="26141"/>
    <cellStyle name="Moeda 3 3 2 3 2 2 3" xfId="26142"/>
    <cellStyle name="Moeda 3 3 2 3 2 2 4" xfId="26143"/>
    <cellStyle name="Moeda 3 3 2 3 2 2 5" xfId="26144"/>
    <cellStyle name="Moeda 3 3 2 3 2 2 6" xfId="26145"/>
    <cellStyle name="Moeda 3 3 2 3 2 3" xfId="26146"/>
    <cellStyle name="Moeda 3 3 2 3 2 3 2" xfId="26147"/>
    <cellStyle name="Moeda 3 3 2 3 2 3 3" xfId="26148"/>
    <cellStyle name="Moeda 3 3 2 3 2 4" xfId="26149"/>
    <cellStyle name="Moeda 3 3 2 3 2 5" xfId="26150"/>
    <cellStyle name="Moeda 3 3 2 3 2 6" xfId="26151"/>
    <cellStyle name="Moeda 3 3 2 3 2 7" xfId="26152"/>
    <cellStyle name="Moeda 3 3 2 3 2 8" xfId="26153"/>
    <cellStyle name="Moeda 3 3 2 3 3" xfId="26154"/>
    <cellStyle name="Moeda 3 3 2 3 3 2" xfId="26155"/>
    <cellStyle name="Moeda 3 3 2 3 3 2 2" xfId="26156"/>
    <cellStyle name="Moeda 3 3 2 3 3 3" xfId="26157"/>
    <cellStyle name="Moeda 3 3 2 3 3 4" xfId="26158"/>
    <cellStyle name="Moeda 3 3 2 3 3 5" xfId="26159"/>
    <cellStyle name="Moeda 3 3 2 3 3 6" xfId="26160"/>
    <cellStyle name="Moeda 3 3 2 3 4" xfId="26161"/>
    <cellStyle name="Moeda 3 3 2 3 4 2" xfId="26162"/>
    <cellStyle name="Moeda 3 3 2 3 4 3" xfId="26163"/>
    <cellStyle name="Moeda 3 3 2 3 4 4" xfId="26164"/>
    <cellStyle name="Moeda 3 3 2 3 5" xfId="26165"/>
    <cellStyle name="Moeda 3 3 2 3 6" xfId="26166"/>
    <cellStyle name="Moeda 3 3 2 3 7" xfId="26167"/>
    <cellStyle name="Moeda 3 3 2 3 8" xfId="26168"/>
    <cellStyle name="Moeda 3 3 2 3 9" xfId="26169"/>
    <cellStyle name="Moeda 3 3 2 4" xfId="26170"/>
    <cellStyle name="Moeda 3 3 2 5" xfId="26171"/>
    <cellStyle name="Moeda 3 3 2 6" xfId="26172"/>
    <cellStyle name="Moeda 3 3 2 7" xfId="26173"/>
    <cellStyle name="Moeda 3 3 2 8" xfId="26174"/>
    <cellStyle name="Moeda 3 3 2 9" xfId="26175"/>
    <cellStyle name="Moeda 3 4" xfId="26176"/>
    <cellStyle name="Moeda 4" xfId="26177"/>
    <cellStyle name="Moeda 4 2" xfId="26178"/>
    <cellStyle name="Moeda 4 2 2" xfId="26179"/>
    <cellStyle name="Moeda 4 2 2 2" xfId="26180"/>
    <cellStyle name="Moeda 4 2 2 3" xfId="26181"/>
    <cellStyle name="Moeda 4 2 3" xfId="26182"/>
    <cellStyle name="Moeda 4 2 3 2" xfId="26183"/>
    <cellStyle name="Moeda 4 2 3 2 10" xfId="26184"/>
    <cellStyle name="Moeda 4 2 3 2 2" xfId="26185"/>
    <cellStyle name="Moeda 4 2 3 2 2 2" xfId="26186"/>
    <cellStyle name="Moeda 4 2 3 2 2 2 2" xfId="26187"/>
    <cellStyle name="Moeda 4 2 3 2 2 2 2 2" xfId="26188"/>
    <cellStyle name="Moeda 4 2 3 2 2 2 3" xfId="26189"/>
    <cellStyle name="Moeda 4 2 3 2 2 2 4" xfId="26190"/>
    <cellStyle name="Moeda 4 2 3 2 2 2 5" xfId="26191"/>
    <cellStyle name="Moeda 4 2 3 2 2 2 6" xfId="26192"/>
    <cellStyle name="Moeda 4 2 3 2 2 3" xfId="26193"/>
    <cellStyle name="Moeda 4 2 3 2 2 3 2" xfId="26194"/>
    <cellStyle name="Moeda 4 2 3 2 2 3 3" xfId="26195"/>
    <cellStyle name="Moeda 4 2 3 2 2 4" xfId="26196"/>
    <cellStyle name="Moeda 4 2 3 2 2 5" xfId="26197"/>
    <cellStyle name="Moeda 4 2 3 2 2 6" xfId="26198"/>
    <cellStyle name="Moeda 4 2 3 2 2 7" xfId="26199"/>
    <cellStyle name="Moeda 4 2 3 2 2 8" xfId="26200"/>
    <cellStyle name="Moeda 4 2 3 2 3" xfId="26201"/>
    <cellStyle name="Moeda 4 2 3 2 3 2" xfId="26202"/>
    <cellStyle name="Moeda 4 2 3 2 3 2 2" xfId="26203"/>
    <cellStyle name="Moeda 4 2 3 2 3 3" xfId="26204"/>
    <cellStyle name="Moeda 4 2 3 2 3 4" xfId="26205"/>
    <cellStyle name="Moeda 4 2 3 2 3 5" xfId="26206"/>
    <cellStyle name="Moeda 4 2 3 2 3 6" xfId="26207"/>
    <cellStyle name="Moeda 4 2 3 2 4" xfId="26208"/>
    <cellStyle name="Moeda 4 2 3 2 4 2" xfId="26209"/>
    <cellStyle name="Moeda 4 2 3 2 4 3" xfId="26210"/>
    <cellStyle name="Moeda 4 2 3 2 4 4" xfId="26211"/>
    <cellStyle name="Moeda 4 2 3 2 5" xfId="26212"/>
    <cellStyle name="Moeda 4 2 3 2 6" xfId="26213"/>
    <cellStyle name="Moeda 4 2 3 2 7" xfId="26214"/>
    <cellStyle name="Moeda 4 2 3 2 8" xfId="26215"/>
    <cellStyle name="Moeda 4 2 3 2 9" xfId="26216"/>
    <cellStyle name="Moeda 4 2 3 3" xfId="26217"/>
    <cellStyle name="Moeda 4 2 3 3 10" xfId="26218"/>
    <cellStyle name="Moeda 4 2 3 3 2" xfId="26219"/>
    <cellStyle name="Moeda 4 2 3 3 2 2" xfId="26220"/>
    <cellStyle name="Moeda 4 2 3 3 2 2 2" xfId="26221"/>
    <cellStyle name="Moeda 4 2 3 3 2 2 2 2" xfId="26222"/>
    <cellStyle name="Moeda 4 2 3 3 2 2 3" xfId="26223"/>
    <cellStyle name="Moeda 4 2 3 3 2 2 4" xfId="26224"/>
    <cellStyle name="Moeda 4 2 3 3 2 2 5" xfId="26225"/>
    <cellStyle name="Moeda 4 2 3 3 2 2 6" xfId="26226"/>
    <cellStyle name="Moeda 4 2 3 3 2 3" xfId="26227"/>
    <cellStyle name="Moeda 4 2 3 3 2 3 2" xfId="26228"/>
    <cellStyle name="Moeda 4 2 3 3 2 3 3" xfId="26229"/>
    <cellStyle name="Moeda 4 2 3 3 2 4" xfId="26230"/>
    <cellStyle name="Moeda 4 2 3 3 2 5" xfId="26231"/>
    <cellStyle name="Moeda 4 2 3 3 2 6" xfId="26232"/>
    <cellStyle name="Moeda 4 2 3 3 2 7" xfId="26233"/>
    <cellStyle name="Moeda 4 2 3 3 2 8" xfId="26234"/>
    <cellStyle name="Moeda 4 2 3 3 3" xfId="26235"/>
    <cellStyle name="Moeda 4 2 3 3 3 2" xfId="26236"/>
    <cellStyle name="Moeda 4 2 3 3 3 2 2" xfId="26237"/>
    <cellStyle name="Moeda 4 2 3 3 3 3" xfId="26238"/>
    <cellStyle name="Moeda 4 2 3 3 3 4" xfId="26239"/>
    <cellStyle name="Moeda 4 2 3 3 3 5" xfId="26240"/>
    <cellStyle name="Moeda 4 2 3 3 3 6" xfId="26241"/>
    <cellStyle name="Moeda 4 2 3 3 4" xfId="26242"/>
    <cellStyle name="Moeda 4 2 3 3 4 2" xfId="26243"/>
    <cellStyle name="Moeda 4 2 3 3 4 3" xfId="26244"/>
    <cellStyle name="Moeda 4 2 3 3 4 4" xfId="26245"/>
    <cellStyle name="Moeda 4 2 3 3 5" xfId="26246"/>
    <cellStyle name="Moeda 4 2 3 3 6" xfId="26247"/>
    <cellStyle name="Moeda 4 2 3 3 7" xfId="26248"/>
    <cellStyle name="Moeda 4 2 3 3 8" xfId="26249"/>
    <cellStyle name="Moeda 4 2 3 3 9" xfId="26250"/>
    <cellStyle name="Moeda 4 2 3 4" xfId="26251"/>
    <cellStyle name="Moeda 4 2 3 5" xfId="26252"/>
    <cellStyle name="Moeda 4 2 3 6" xfId="26253"/>
    <cellStyle name="Moeda 4 2 4" xfId="26254"/>
    <cellStyle name="Moeda 4 2 5" xfId="26255"/>
    <cellStyle name="Moeda 4 2 5 10" xfId="26256"/>
    <cellStyle name="Moeda 4 2 5 2" xfId="26257"/>
    <cellStyle name="Moeda 4 2 5 2 2" xfId="26258"/>
    <cellStyle name="Moeda 4 2 5 2 2 2" xfId="26259"/>
    <cellStyle name="Moeda 4 2 5 2 2 2 2" xfId="26260"/>
    <cellStyle name="Moeda 4 2 5 2 2 3" xfId="26261"/>
    <cellStyle name="Moeda 4 2 5 2 2 4" xfId="26262"/>
    <cellStyle name="Moeda 4 2 5 2 2 5" xfId="26263"/>
    <cellStyle name="Moeda 4 2 5 2 2 6" xfId="26264"/>
    <cellStyle name="Moeda 4 2 5 2 3" xfId="26265"/>
    <cellStyle name="Moeda 4 2 5 2 3 2" xfId="26266"/>
    <cellStyle name="Moeda 4 2 5 2 3 3" xfId="26267"/>
    <cellStyle name="Moeda 4 2 5 2 4" xfId="26268"/>
    <cellStyle name="Moeda 4 2 5 2 5" xfId="26269"/>
    <cellStyle name="Moeda 4 2 5 2 6" xfId="26270"/>
    <cellStyle name="Moeda 4 2 5 2 7" xfId="26271"/>
    <cellStyle name="Moeda 4 2 5 2 8" xfId="26272"/>
    <cellStyle name="Moeda 4 2 5 3" xfId="26273"/>
    <cellStyle name="Moeda 4 2 5 3 2" xfId="26274"/>
    <cellStyle name="Moeda 4 2 5 3 2 2" xfId="26275"/>
    <cellStyle name="Moeda 4 2 5 3 3" xfId="26276"/>
    <cellStyle name="Moeda 4 2 5 3 4" xfId="26277"/>
    <cellStyle name="Moeda 4 2 5 3 5" xfId="26278"/>
    <cellStyle name="Moeda 4 2 5 3 6" xfId="26279"/>
    <cellStyle name="Moeda 4 2 5 4" xfId="26280"/>
    <cellStyle name="Moeda 4 2 5 4 2" xfId="26281"/>
    <cellStyle name="Moeda 4 2 5 4 3" xfId="26282"/>
    <cellStyle name="Moeda 4 2 5 4 4" xfId="26283"/>
    <cellStyle name="Moeda 4 2 5 5" xfId="26284"/>
    <cellStyle name="Moeda 4 2 5 6" xfId="26285"/>
    <cellStyle name="Moeda 4 2 5 7" xfId="26286"/>
    <cellStyle name="Moeda 4 2 5 8" xfId="26287"/>
    <cellStyle name="Moeda 4 2 5 9" xfId="26288"/>
    <cellStyle name="Moeda 4 3" xfId="26289"/>
    <cellStyle name="Moeda 4 3 2" xfId="26290"/>
    <cellStyle name="Moeda 4 3 3" xfId="26291"/>
    <cellStyle name="Moeda 4 4" xfId="26292"/>
    <cellStyle name="Moeda 4 5" xfId="26293"/>
    <cellStyle name="Moeda 4 6" xfId="26294"/>
    <cellStyle name="Moeda 4 6 10" xfId="26295"/>
    <cellStyle name="Moeda 4 6 2" xfId="26296"/>
    <cellStyle name="Moeda 4 6 2 2" xfId="26297"/>
    <cellStyle name="Moeda 4 6 2 2 2" xfId="26298"/>
    <cellStyle name="Moeda 4 6 2 2 2 2" xfId="26299"/>
    <cellStyle name="Moeda 4 6 2 2 3" xfId="26300"/>
    <cellStyle name="Moeda 4 6 2 2 4" xfId="26301"/>
    <cellStyle name="Moeda 4 6 2 2 5" xfId="26302"/>
    <cellStyle name="Moeda 4 6 2 2 6" xfId="26303"/>
    <cellStyle name="Moeda 4 6 2 3" xfId="26304"/>
    <cellStyle name="Moeda 4 6 2 3 2" xfId="26305"/>
    <cellStyle name="Moeda 4 6 2 3 3" xfId="26306"/>
    <cellStyle name="Moeda 4 6 2 4" xfId="26307"/>
    <cellStyle name="Moeda 4 6 2 5" xfId="26308"/>
    <cellStyle name="Moeda 4 6 2 6" xfId="26309"/>
    <cellStyle name="Moeda 4 6 2 7" xfId="26310"/>
    <cellStyle name="Moeda 4 6 2 8" xfId="26311"/>
    <cellStyle name="Moeda 4 6 3" xfId="26312"/>
    <cellStyle name="Moeda 4 6 3 2" xfId="26313"/>
    <cellStyle name="Moeda 4 6 3 2 2" xfId="26314"/>
    <cellStyle name="Moeda 4 6 3 3" xfId="26315"/>
    <cellStyle name="Moeda 4 6 3 4" xfId="26316"/>
    <cellStyle name="Moeda 4 6 3 5" xfId="26317"/>
    <cellStyle name="Moeda 4 6 3 6" xfId="26318"/>
    <cellStyle name="Moeda 4 6 4" xfId="26319"/>
    <cellStyle name="Moeda 4 6 4 2" xfId="26320"/>
    <cellStyle name="Moeda 4 6 4 3" xfId="26321"/>
    <cellStyle name="Moeda 4 6 4 4" xfId="26322"/>
    <cellStyle name="Moeda 4 6 5" xfId="26323"/>
    <cellStyle name="Moeda 4 6 6" xfId="26324"/>
    <cellStyle name="Moeda 4 6 7" xfId="26325"/>
    <cellStyle name="Moeda 4 6 8" xfId="26326"/>
    <cellStyle name="Moeda 4 6 9" xfId="26327"/>
    <cellStyle name="Moeda 4 7" xfId="26328"/>
    <cellStyle name="Moeda 4 8" xfId="26329"/>
    <cellStyle name="Moeda 5" xfId="26330"/>
    <cellStyle name="Moeda 5 2" xfId="26331"/>
    <cellStyle name="Moeda 5 2 2" xfId="26332"/>
    <cellStyle name="Moeda 5 3" xfId="26333"/>
    <cellStyle name="Moeda 6" xfId="26334"/>
    <cellStyle name="Moeda 6 2" xfId="26335"/>
    <cellStyle name="Moeda 6 2 2" xfId="26336"/>
    <cellStyle name="Moeda 6 2 3" xfId="26337"/>
    <cellStyle name="Moeda 6 3" xfId="26338"/>
    <cellStyle name="Moeda 6 3 2" xfId="26339"/>
    <cellStyle name="Moeda 6 3 2 10" xfId="26340"/>
    <cellStyle name="Moeda 6 3 2 2" xfId="26341"/>
    <cellStyle name="Moeda 6 3 2 2 2" xfId="26342"/>
    <cellStyle name="Moeda 6 3 2 2 2 2" xfId="26343"/>
    <cellStyle name="Moeda 6 3 2 2 2 2 2" xfId="26344"/>
    <cellStyle name="Moeda 6 3 2 2 2 3" xfId="26345"/>
    <cellStyle name="Moeda 6 3 2 2 2 4" xfId="26346"/>
    <cellStyle name="Moeda 6 3 2 2 2 5" xfId="26347"/>
    <cellStyle name="Moeda 6 3 2 2 2 6" xfId="26348"/>
    <cellStyle name="Moeda 6 3 2 2 3" xfId="26349"/>
    <cellStyle name="Moeda 6 3 2 2 3 2" xfId="26350"/>
    <cellStyle name="Moeda 6 3 2 2 3 3" xfId="26351"/>
    <cellStyle name="Moeda 6 3 2 2 4" xfId="26352"/>
    <cellStyle name="Moeda 6 3 2 2 5" xfId="26353"/>
    <cellStyle name="Moeda 6 3 2 2 6" xfId="26354"/>
    <cellStyle name="Moeda 6 3 2 2 7" xfId="26355"/>
    <cellStyle name="Moeda 6 3 2 2 8" xfId="26356"/>
    <cellStyle name="Moeda 6 3 2 3" xfId="26357"/>
    <cellStyle name="Moeda 6 3 2 3 2" xfId="26358"/>
    <cellStyle name="Moeda 6 3 2 3 2 2" xfId="26359"/>
    <cellStyle name="Moeda 6 3 2 3 3" xfId="26360"/>
    <cellStyle name="Moeda 6 3 2 3 4" xfId="26361"/>
    <cellStyle name="Moeda 6 3 2 3 5" xfId="26362"/>
    <cellStyle name="Moeda 6 3 2 3 6" xfId="26363"/>
    <cellStyle name="Moeda 6 3 2 4" xfId="26364"/>
    <cellStyle name="Moeda 6 3 2 4 2" xfId="26365"/>
    <cellStyle name="Moeda 6 3 2 4 3" xfId="26366"/>
    <cellStyle name="Moeda 6 3 2 4 4" xfId="26367"/>
    <cellStyle name="Moeda 6 3 2 5" xfId="26368"/>
    <cellStyle name="Moeda 6 3 2 6" xfId="26369"/>
    <cellStyle name="Moeda 6 3 2 7" xfId="26370"/>
    <cellStyle name="Moeda 6 3 2 8" xfId="26371"/>
    <cellStyle name="Moeda 6 3 2 9" xfId="26372"/>
    <cellStyle name="Moeda 6 4" xfId="26373"/>
    <cellStyle name="Moeda 6 4 10" xfId="26374"/>
    <cellStyle name="Moeda 6 4 2" xfId="26375"/>
    <cellStyle name="Moeda 6 4 2 2" xfId="26376"/>
    <cellStyle name="Moeda 6 4 2 2 2" xfId="26377"/>
    <cellStyle name="Moeda 6 4 2 2 2 2" xfId="26378"/>
    <cellStyle name="Moeda 6 4 2 2 3" xfId="26379"/>
    <cellStyle name="Moeda 6 4 2 2 4" xfId="26380"/>
    <cellStyle name="Moeda 6 4 2 2 5" xfId="26381"/>
    <cellStyle name="Moeda 6 4 2 2 6" xfId="26382"/>
    <cellStyle name="Moeda 6 4 2 3" xfId="26383"/>
    <cellStyle name="Moeda 6 4 2 3 2" xfId="26384"/>
    <cellStyle name="Moeda 6 4 2 3 3" xfId="26385"/>
    <cellStyle name="Moeda 6 4 2 4" xfId="26386"/>
    <cellStyle name="Moeda 6 4 2 5" xfId="26387"/>
    <cellStyle name="Moeda 6 4 2 6" xfId="26388"/>
    <cellStyle name="Moeda 6 4 2 7" xfId="26389"/>
    <cellStyle name="Moeda 6 4 2 8" xfId="26390"/>
    <cellStyle name="Moeda 6 4 3" xfId="26391"/>
    <cellStyle name="Moeda 6 4 3 2" xfId="26392"/>
    <cellStyle name="Moeda 6 4 3 2 2" xfId="26393"/>
    <cellStyle name="Moeda 6 4 3 3" xfId="26394"/>
    <cellStyle name="Moeda 6 4 3 4" xfId="26395"/>
    <cellStyle name="Moeda 6 4 3 5" xfId="26396"/>
    <cellStyle name="Moeda 6 4 3 6" xfId="26397"/>
    <cellStyle name="Moeda 6 4 4" xfId="26398"/>
    <cellStyle name="Moeda 6 4 4 2" xfId="26399"/>
    <cellStyle name="Moeda 6 4 4 3" xfId="26400"/>
    <cellStyle name="Moeda 6 4 4 4" xfId="26401"/>
    <cellStyle name="Moeda 6 4 5" xfId="26402"/>
    <cellStyle name="Moeda 6 4 6" xfId="26403"/>
    <cellStyle name="Moeda 6 4 7" xfId="26404"/>
    <cellStyle name="Moeda 6 4 8" xfId="26405"/>
    <cellStyle name="Moeda 6 4 9" xfId="26406"/>
    <cellStyle name="Moeda 6 5" xfId="26407"/>
    <cellStyle name="Moeda 6 5 2" xfId="26408"/>
    <cellStyle name="Moeda 6 5 3" xfId="26409"/>
    <cellStyle name="Moeda 6 6" xfId="26410"/>
    <cellStyle name="Moeda 6 7" xfId="26411"/>
    <cellStyle name="Moeda 6 8" xfId="26412"/>
    <cellStyle name="Moeda 6 9" xfId="26413"/>
    <cellStyle name="Moeda 7" xfId="26414"/>
    <cellStyle name="Moeda 7 2" xfId="26415"/>
    <cellStyle name="Moeda 7 2 10" xfId="26416"/>
    <cellStyle name="Moeda 7 2 2" xfId="26417"/>
    <cellStyle name="Moeda 7 2 2 2" xfId="26418"/>
    <cellStyle name="Moeda 7 2 2 2 2" xfId="26419"/>
    <cellStyle name="Moeda 7 2 2 2 2 2" xfId="26420"/>
    <cellStyle name="Moeda 7 2 2 2 3" xfId="26421"/>
    <cellStyle name="Moeda 7 2 2 2 4" xfId="26422"/>
    <cellStyle name="Moeda 7 2 2 2 5" xfId="26423"/>
    <cellStyle name="Moeda 7 2 2 2 6" xfId="26424"/>
    <cellStyle name="Moeda 7 2 2 3" xfId="26425"/>
    <cellStyle name="Moeda 7 2 2 3 2" xfId="26426"/>
    <cellStyle name="Moeda 7 2 2 3 3" xfId="26427"/>
    <cellStyle name="Moeda 7 2 2 4" xfId="26428"/>
    <cellStyle name="Moeda 7 2 2 5" xfId="26429"/>
    <cellStyle name="Moeda 7 2 2 6" xfId="26430"/>
    <cellStyle name="Moeda 7 2 2 7" xfId="26431"/>
    <cellStyle name="Moeda 7 2 2 8" xfId="26432"/>
    <cellStyle name="Moeda 7 2 3" xfId="26433"/>
    <cellStyle name="Moeda 7 2 3 2" xfId="26434"/>
    <cellStyle name="Moeda 7 2 3 2 2" xfId="26435"/>
    <cellStyle name="Moeda 7 2 3 3" xfId="26436"/>
    <cellStyle name="Moeda 7 2 3 4" xfId="26437"/>
    <cellStyle name="Moeda 7 2 3 5" xfId="26438"/>
    <cellStyle name="Moeda 7 2 3 6" xfId="26439"/>
    <cellStyle name="Moeda 7 2 4" xfId="26440"/>
    <cellStyle name="Moeda 7 2 4 2" xfId="26441"/>
    <cellStyle name="Moeda 7 2 4 3" xfId="26442"/>
    <cellStyle name="Moeda 7 2 4 4" xfId="26443"/>
    <cellStyle name="Moeda 7 2 5" xfId="26444"/>
    <cellStyle name="Moeda 7 2 6" xfId="26445"/>
    <cellStyle name="Moeda 7 2 7" xfId="26446"/>
    <cellStyle name="Moeda 7 2 8" xfId="26447"/>
    <cellStyle name="Moeda 7 2 9" xfId="26448"/>
    <cellStyle name="Moeda 7 3" xfId="26449"/>
    <cellStyle name="Moeda 7 4" xfId="26450"/>
    <cellStyle name="Moeda 7 5" xfId="26451"/>
    <cellStyle name="Moeda 7 6" xfId="26452"/>
    <cellStyle name="Moeda 8" xfId="26453"/>
    <cellStyle name="Moeda 8 2" xfId="26454"/>
    <cellStyle name="Moeda 8 3" xfId="26455"/>
    <cellStyle name="Moeda 9" xfId="26456"/>
    <cellStyle name="Moeda 9 10" xfId="26457"/>
    <cellStyle name="Moeda 9 2" xfId="26458"/>
    <cellStyle name="Moeda 9 2 2" xfId="26459"/>
    <cellStyle name="Moeda 9 2 2 2" xfId="26460"/>
    <cellStyle name="Moeda 9 2 2 2 2" xfId="26461"/>
    <cellStyle name="Moeda 9 2 2 3" xfId="26462"/>
    <cellStyle name="Moeda 9 2 2 4" xfId="26463"/>
    <cellStyle name="Moeda 9 2 2 5" xfId="26464"/>
    <cellStyle name="Moeda 9 2 2 6" xfId="26465"/>
    <cellStyle name="Moeda 9 2 3" xfId="26466"/>
    <cellStyle name="Moeda 9 2 3 2" xfId="26467"/>
    <cellStyle name="Moeda 9 2 3 3" xfId="26468"/>
    <cellStyle name="Moeda 9 2 4" xfId="26469"/>
    <cellStyle name="Moeda 9 2 5" xfId="26470"/>
    <cellStyle name="Moeda 9 2 6" xfId="26471"/>
    <cellStyle name="Moeda 9 2 7" xfId="26472"/>
    <cellStyle name="Moeda 9 2 8" xfId="26473"/>
    <cellStyle name="Moeda 9 3" xfId="26474"/>
    <cellStyle name="Moeda 9 3 2" xfId="26475"/>
    <cellStyle name="Moeda 9 3 2 2" xfId="26476"/>
    <cellStyle name="Moeda 9 3 3" xfId="26477"/>
    <cellStyle name="Moeda 9 3 4" xfId="26478"/>
    <cellStyle name="Moeda 9 3 5" xfId="26479"/>
    <cellStyle name="Moeda 9 3 6" xfId="26480"/>
    <cellStyle name="Moeda 9 4" xfId="26481"/>
    <cellStyle name="Moeda 9 4 2" xfId="26482"/>
    <cellStyle name="Moeda 9 4 3" xfId="26483"/>
    <cellStyle name="Moeda 9 4 4" xfId="26484"/>
    <cellStyle name="Moeda 9 5" xfId="26485"/>
    <cellStyle name="Moeda 9 6" xfId="26486"/>
    <cellStyle name="Moeda 9 7" xfId="26487"/>
    <cellStyle name="Moeda 9 8" xfId="26488"/>
    <cellStyle name="Moeda 9 9" xfId="26489"/>
    <cellStyle name="Moeda_capa 54107" xfId="45488"/>
    <cellStyle name="Moeda0" xfId="26490"/>
    <cellStyle name="Neutra 10 2" xfId="26491"/>
    <cellStyle name="Neutra 11 2" xfId="26492"/>
    <cellStyle name="Neutra 12 2" xfId="26493"/>
    <cellStyle name="Neutra 13 2" xfId="26494"/>
    <cellStyle name="Neutra 14 2" xfId="26495"/>
    <cellStyle name="Neutra 15 2" xfId="26496"/>
    <cellStyle name="Neutra 16 2" xfId="26497"/>
    <cellStyle name="Neutra 17 2" xfId="26498"/>
    <cellStyle name="Neutra 2" xfId="26499"/>
    <cellStyle name="Neutra 2 2" xfId="26500"/>
    <cellStyle name="Neutra 2 2 2" xfId="26501"/>
    <cellStyle name="Neutra 2 2 3" xfId="26502"/>
    <cellStyle name="Neutra 3" xfId="26503"/>
    <cellStyle name="Neutra 3 2" xfId="26504"/>
    <cellStyle name="Neutra 3 2 2" xfId="26505"/>
    <cellStyle name="Neutra 3 2 3" xfId="26506"/>
    <cellStyle name="Neutra 4" xfId="26507"/>
    <cellStyle name="Neutra 4 2" xfId="26508"/>
    <cellStyle name="Neutra 5" xfId="26509"/>
    <cellStyle name="Neutra 5 2" xfId="26510"/>
    <cellStyle name="Neutra 6" xfId="26511"/>
    <cellStyle name="Neutra 6 2" xfId="26512"/>
    <cellStyle name="Neutra 7 2" xfId="26513"/>
    <cellStyle name="Neutra 8 2" xfId="26514"/>
    <cellStyle name="Neutra 9 2" xfId="26515"/>
    <cellStyle name="Neutral" xfId="26516"/>
    <cellStyle name="Normal" xfId="0" builtinId="0"/>
    <cellStyle name="Normal 10" xfId="26517"/>
    <cellStyle name="Normal 10 10" xfId="26518"/>
    <cellStyle name="Normal 10 11" xfId="26519"/>
    <cellStyle name="Normal 10 12" xfId="26520"/>
    <cellStyle name="Normal 10 13" xfId="26521"/>
    <cellStyle name="Normal 10 14" xfId="26522"/>
    <cellStyle name="Normal 10 15" xfId="26523"/>
    <cellStyle name="Normal 10 16" xfId="26524"/>
    <cellStyle name="Normal 10 17" xfId="26525"/>
    <cellStyle name="Normal 10 18" xfId="26526"/>
    <cellStyle name="Normal 10 19" xfId="26527"/>
    <cellStyle name="Normal 10 2" xfId="4"/>
    <cellStyle name="Normal 10 2 2" xfId="26528"/>
    <cellStyle name="Normal 10 2 3" xfId="26529"/>
    <cellStyle name="Normal 10 2 4" xfId="26530"/>
    <cellStyle name="Normal 10 20" xfId="26531"/>
    <cellStyle name="Normal 10 21" xfId="26532"/>
    <cellStyle name="Normal 10 22" xfId="26533"/>
    <cellStyle name="Normal 10 23" xfId="26534"/>
    <cellStyle name="Normal 10 24" xfId="26535"/>
    <cellStyle name="Normal 10 25" xfId="26536"/>
    <cellStyle name="Normal 10 26" xfId="26537"/>
    <cellStyle name="Normal 10 27" xfId="26538"/>
    <cellStyle name="Normal 10 28" xfId="26539"/>
    <cellStyle name="Normal 10 29" xfId="26540"/>
    <cellStyle name="Normal 10 3" xfId="26541"/>
    <cellStyle name="Normal 10 30" xfId="26542"/>
    <cellStyle name="Normal 10 31" xfId="26543"/>
    <cellStyle name="Normal 10 32" xfId="26544"/>
    <cellStyle name="Normal 10 33" xfId="26545"/>
    <cellStyle name="Normal 10 34" xfId="26546"/>
    <cellStyle name="Normal 10 35" xfId="26547"/>
    <cellStyle name="Normal 10 36" xfId="26548"/>
    <cellStyle name="Normal 10 37" xfId="26549"/>
    <cellStyle name="Normal 10 38" xfId="26550"/>
    <cellStyle name="Normal 10 39" xfId="26551"/>
    <cellStyle name="Normal 10 4" xfId="26552"/>
    <cellStyle name="Normal 10 40" xfId="26553"/>
    <cellStyle name="Normal 10 5" xfId="26554"/>
    <cellStyle name="Normal 10 6" xfId="26555"/>
    <cellStyle name="Normal 10 7" xfId="26556"/>
    <cellStyle name="Normal 10 8" xfId="26557"/>
    <cellStyle name="Normal 10 9" xfId="26558"/>
    <cellStyle name="Normal 100" xfId="26559"/>
    <cellStyle name="Normal 101" xfId="26560"/>
    <cellStyle name="Normal 102" xfId="26561"/>
    <cellStyle name="Normal 103" xfId="26562"/>
    <cellStyle name="Normal 104" xfId="26563"/>
    <cellStyle name="Normal 105" xfId="26564"/>
    <cellStyle name="Normal 106" xfId="26565"/>
    <cellStyle name="Normal 107" xfId="26566"/>
    <cellStyle name="Normal 108" xfId="26567"/>
    <cellStyle name="Normal 109" xfId="26568"/>
    <cellStyle name="Normal 11" xfId="26569"/>
    <cellStyle name="Normal 11 10" xfId="26570"/>
    <cellStyle name="Normal 11 11" xfId="26571"/>
    <cellStyle name="Normal 11 12" xfId="26572"/>
    <cellStyle name="Normal 11 13" xfId="26573"/>
    <cellStyle name="Normal 11 14" xfId="26574"/>
    <cellStyle name="Normal 11 15" xfId="26575"/>
    <cellStyle name="Normal 11 16" xfId="26576"/>
    <cellStyle name="Normal 11 17" xfId="26577"/>
    <cellStyle name="Normal 11 18" xfId="26578"/>
    <cellStyle name="Normal 11 19" xfId="26579"/>
    <cellStyle name="Normal 11 2" xfId="26580"/>
    <cellStyle name="Normal 11 20" xfId="26581"/>
    <cellStyle name="Normal 11 21" xfId="26582"/>
    <cellStyle name="Normal 11 22" xfId="26583"/>
    <cellStyle name="Normal 11 23" xfId="26584"/>
    <cellStyle name="Normal 11 24" xfId="26585"/>
    <cellStyle name="Normal 11 25" xfId="26586"/>
    <cellStyle name="Normal 11 26" xfId="26587"/>
    <cellStyle name="Normal 11 27" xfId="26588"/>
    <cellStyle name="Normal 11 28" xfId="26589"/>
    <cellStyle name="Normal 11 29" xfId="26590"/>
    <cellStyle name="Normal 11 3" xfId="26591"/>
    <cellStyle name="Normal 11 30" xfId="26592"/>
    <cellStyle name="Normal 11 31" xfId="26593"/>
    <cellStyle name="Normal 11 32" xfId="26594"/>
    <cellStyle name="Normal 11 33" xfId="26595"/>
    <cellStyle name="Normal 11 34" xfId="26596"/>
    <cellStyle name="Normal 11 35" xfId="26597"/>
    <cellStyle name="Normal 11 36" xfId="26598"/>
    <cellStyle name="Normal 11 37" xfId="26599"/>
    <cellStyle name="Normal 11 38" xfId="26600"/>
    <cellStyle name="Normal 11 39" xfId="26601"/>
    <cellStyle name="Normal 11 4" xfId="26602"/>
    <cellStyle name="Normal 11 40" xfId="26603"/>
    <cellStyle name="Normal 11 40 10" xfId="26604"/>
    <cellStyle name="Normal 11 40 11" xfId="26605"/>
    <cellStyle name="Normal 11 40 12" xfId="26606"/>
    <cellStyle name="Normal 11 40 2" xfId="26607"/>
    <cellStyle name="Normal 11 40 2 10" xfId="26608"/>
    <cellStyle name="Normal 11 40 2 2" xfId="26609"/>
    <cellStyle name="Normal 11 40 2 2 2" xfId="26610"/>
    <cellStyle name="Normal 11 40 2 2 2 2" xfId="26611"/>
    <cellStyle name="Normal 11 40 2 2 2 2 2" xfId="26612"/>
    <cellStyle name="Normal 11 40 2 2 2 3" xfId="26613"/>
    <cellStyle name="Normal 11 40 2 2 2 4" xfId="26614"/>
    <cellStyle name="Normal 11 40 2 2 2 5" xfId="26615"/>
    <cellStyle name="Normal 11 40 2 2 2 6" xfId="26616"/>
    <cellStyle name="Normal 11 40 2 2 3" xfId="26617"/>
    <cellStyle name="Normal 11 40 2 2 3 2" xfId="26618"/>
    <cellStyle name="Normal 11 40 2 2 3 3" xfId="26619"/>
    <cellStyle name="Normal 11 40 2 2 4" xfId="26620"/>
    <cellStyle name="Normal 11 40 2 2 5" xfId="26621"/>
    <cellStyle name="Normal 11 40 2 2 6" xfId="26622"/>
    <cellStyle name="Normal 11 40 2 2 7" xfId="26623"/>
    <cellStyle name="Normal 11 40 2 2 8" xfId="26624"/>
    <cellStyle name="Normal 11 40 2 3" xfId="26625"/>
    <cellStyle name="Normal 11 40 2 3 2" xfId="26626"/>
    <cellStyle name="Normal 11 40 2 3 2 2" xfId="26627"/>
    <cellStyle name="Normal 11 40 2 3 3" xfId="26628"/>
    <cellStyle name="Normal 11 40 2 3 4" xfId="26629"/>
    <cellStyle name="Normal 11 40 2 3 5" xfId="26630"/>
    <cellStyle name="Normal 11 40 2 3 6" xfId="26631"/>
    <cellStyle name="Normal 11 40 2 4" xfId="26632"/>
    <cellStyle name="Normal 11 40 2 4 2" xfId="26633"/>
    <cellStyle name="Normal 11 40 2 4 3" xfId="26634"/>
    <cellStyle name="Normal 11 40 2 4 4" xfId="26635"/>
    <cellStyle name="Normal 11 40 2 5" xfId="26636"/>
    <cellStyle name="Normal 11 40 2 6" xfId="26637"/>
    <cellStyle name="Normal 11 40 2 7" xfId="26638"/>
    <cellStyle name="Normal 11 40 2 8" xfId="26639"/>
    <cellStyle name="Normal 11 40 2 9" xfId="26640"/>
    <cellStyle name="Normal 11 40 3" xfId="26641"/>
    <cellStyle name="Normal 11 40 3 2" xfId="26642"/>
    <cellStyle name="Normal 11 40 3 2 2" xfId="26643"/>
    <cellStyle name="Normal 11 40 3 2 2 2" xfId="26644"/>
    <cellStyle name="Normal 11 40 3 2 3" xfId="26645"/>
    <cellStyle name="Normal 11 40 3 2 4" xfId="26646"/>
    <cellStyle name="Normal 11 40 3 2 5" xfId="26647"/>
    <cellStyle name="Normal 11 40 3 2 6" xfId="26648"/>
    <cellStyle name="Normal 11 40 3 3" xfId="26649"/>
    <cellStyle name="Normal 11 40 3 3 2" xfId="26650"/>
    <cellStyle name="Normal 11 40 3 3 3" xfId="26651"/>
    <cellStyle name="Normal 11 40 3 3 4" xfId="26652"/>
    <cellStyle name="Normal 11 40 3 4" xfId="26653"/>
    <cellStyle name="Normal 11 40 3 5" xfId="26654"/>
    <cellStyle name="Normal 11 40 3 6" xfId="26655"/>
    <cellStyle name="Normal 11 40 3 7" xfId="26656"/>
    <cellStyle name="Normal 11 40 3 8" xfId="26657"/>
    <cellStyle name="Normal 11 40 3 9" xfId="26658"/>
    <cellStyle name="Normal 11 40 4" xfId="26659"/>
    <cellStyle name="Normal 11 40 4 2" xfId="26660"/>
    <cellStyle name="Normal 11 40 4 2 2" xfId="26661"/>
    <cellStyle name="Normal 11 40 4 2 2 2" xfId="26662"/>
    <cellStyle name="Normal 11 40 4 2 3" xfId="26663"/>
    <cellStyle name="Normal 11 40 4 2 4" xfId="26664"/>
    <cellStyle name="Normal 11 40 4 2 5" xfId="26665"/>
    <cellStyle name="Normal 11 40 4 2 6" xfId="26666"/>
    <cellStyle name="Normal 11 40 4 3" xfId="26667"/>
    <cellStyle name="Normal 11 40 4 3 2" xfId="26668"/>
    <cellStyle name="Normal 11 40 4 3 3" xfId="26669"/>
    <cellStyle name="Normal 11 40 4 4" xfId="26670"/>
    <cellStyle name="Normal 11 40 4 5" xfId="26671"/>
    <cellStyle name="Normal 11 40 4 6" xfId="26672"/>
    <cellStyle name="Normal 11 40 4 7" xfId="26673"/>
    <cellStyle name="Normal 11 40 4 8" xfId="26674"/>
    <cellStyle name="Normal 11 40 5" xfId="26675"/>
    <cellStyle name="Normal 11 40 5 2" xfId="26676"/>
    <cellStyle name="Normal 11 40 5 2 2" xfId="26677"/>
    <cellStyle name="Normal 11 40 5 3" xfId="26678"/>
    <cellStyle name="Normal 11 40 5 4" xfId="26679"/>
    <cellStyle name="Normal 11 40 5 5" xfId="26680"/>
    <cellStyle name="Normal 11 40 5 6" xfId="26681"/>
    <cellStyle name="Normal 11 40 6" xfId="26682"/>
    <cellStyle name="Normal 11 40 6 2" xfId="26683"/>
    <cellStyle name="Normal 11 40 6 3" xfId="26684"/>
    <cellStyle name="Normal 11 40 6 4" xfId="26685"/>
    <cellStyle name="Normal 11 40 7" xfId="26686"/>
    <cellStyle name="Normal 11 40 8" xfId="26687"/>
    <cellStyle name="Normal 11 40 9" xfId="26688"/>
    <cellStyle name="Normal 11 5" xfId="26689"/>
    <cellStyle name="Normal 11 6" xfId="26690"/>
    <cellStyle name="Normal 11 7" xfId="26691"/>
    <cellStyle name="Normal 11 8" xfId="26692"/>
    <cellStyle name="Normal 11 9" xfId="26693"/>
    <cellStyle name="Normal 110" xfId="26694"/>
    <cellStyle name="Normal 111" xfId="26695"/>
    <cellStyle name="Normal 112" xfId="26696"/>
    <cellStyle name="Normal 113" xfId="26697"/>
    <cellStyle name="Normal 114" xfId="26698"/>
    <cellStyle name="Normal 115" xfId="26699"/>
    <cellStyle name="Normal 116" xfId="26700"/>
    <cellStyle name="Normal 117" xfId="26701"/>
    <cellStyle name="Normal 118" xfId="26702"/>
    <cellStyle name="Normal 119" xfId="26703"/>
    <cellStyle name="Normal 12" xfId="26704"/>
    <cellStyle name="Normal 12 2" xfId="26705"/>
    <cellStyle name="Normal 12 2 2" xfId="26706"/>
    <cellStyle name="Normal 12 2 2 10" xfId="26707"/>
    <cellStyle name="Normal 12 2 2 10 2" xfId="26708"/>
    <cellStyle name="Normal 12 2 2 10 3" xfId="26709"/>
    <cellStyle name="Normal 12 2 2 10 4" xfId="26710"/>
    <cellStyle name="Normal 12 2 2 10 5" xfId="26711"/>
    <cellStyle name="Normal 12 2 2 10 6" xfId="26712"/>
    <cellStyle name="Normal 12 2 2 11" xfId="26713"/>
    <cellStyle name="Normal 12 2 2 12" xfId="26714"/>
    <cellStyle name="Normal 12 2 2 13" xfId="26715"/>
    <cellStyle name="Normal 12 2 2 14" xfId="26716"/>
    <cellStyle name="Normal 12 2 2 15" xfId="26717"/>
    <cellStyle name="Normal 12 2 2 16" xfId="26718"/>
    <cellStyle name="Normal 12 2 2 2" xfId="26719"/>
    <cellStyle name="Normal 12 2 2 2 10" xfId="26720"/>
    <cellStyle name="Normal 12 2 2 2 11" xfId="26721"/>
    <cellStyle name="Normal 12 2 2 2 12" xfId="26722"/>
    <cellStyle name="Normal 12 2 2 2 2" xfId="26723"/>
    <cellStyle name="Normal 12 2 2 2 2 10" xfId="26724"/>
    <cellStyle name="Normal 12 2 2 2 2 2" xfId="26725"/>
    <cellStyle name="Normal 12 2 2 2 2 2 2" xfId="26726"/>
    <cellStyle name="Normal 12 2 2 2 2 2 2 2" xfId="26727"/>
    <cellStyle name="Normal 12 2 2 2 2 2 2 2 2" xfId="26728"/>
    <cellStyle name="Normal 12 2 2 2 2 2 2 3" xfId="26729"/>
    <cellStyle name="Normal 12 2 2 2 2 2 2 4" xfId="26730"/>
    <cellStyle name="Normal 12 2 2 2 2 2 2 5" xfId="26731"/>
    <cellStyle name="Normal 12 2 2 2 2 2 2 6" xfId="26732"/>
    <cellStyle name="Normal 12 2 2 2 2 2 3" xfId="26733"/>
    <cellStyle name="Normal 12 2 2 2 2 2 3 2" xfId="26734"/>
    <cellStyle name="Normal 12 2 2 2 2 2 3 3" xfId="26735"/>
    <cellStyle name="Normal 12 2 2 2 2 2 4" xfId="26736"/>
    <cellStyle name="Normal 12 2 2 2 2 2 5" xfId="26737"/>
    <cellStyle name="Normal 12 2 2 2 2 2 6" xfId="26738"/>
    <cellStyle name="Normal 12 2 2 2 2 2 7" xfId="26739"/>
    <cellStyle name="Normal 12 2 2 2 2 2 8" xfId="26740"/>
    <cellStyle name="Normal 12 2 2 2 2 3" xfId="26741"/>
    <cellStyle name="Normal 12 2 2 2 2 3 2" xfId="26742"/>
    <cellStyle name="Normal 12 2 2 2 2 3 2 2" xfId="26743"/>
    <cellStyle name="Normal 12 2 2 2 2 3 3" xfId="26744"/>
    <cellStyle name="Normal 12 2 2 2 2 3 4" xfId="26745"/>
    <cellStyle name="Normal 12 2 2 2 2 3 5" xfId="26746"/>
    <cellStyle name="Normal 12 2 2 2 2 3 6" xfId="26747"/>
    <cellStyle name="Normal 12 2 2 2 2 4" xfId="26748"/>
    <cellStyle name="Normal 12 2 2 2 2 4 2" xfId="26749"/>
    <cellStyle name="Normal 12 2 2 2 2 4 3" xfId="26750"/>
    <cellStyle name="Normal 12 2 2 2 2 4 4" xfId="26751"/>
    <cellStyle name="Normal 12 2 2 2 2 5" xfId="26752"/>
    <cellStyle name="Normal 12 2 2 2 2 6" xfId="26753"/>
    <cellStyle name="Normal 12 2 2 2 2 7" xfId="26754"/>
    <cellStyle name="Normal 12 2 2 2 2 8" xfId="26755"/>
    <cellStyle name="Normal 12 2 2 2 2 9" xfId="26756"/>
    <cellStyle name="Normal 12 2 2 2 3" xfId="26757"/>
    <cellStyle name="Normal 12 2 2 2 3 2" xfId="26758"/>
    <cellStyle name="Normal 12 2 2 2 3 2 2" xfId="26759"/>
    <cellStyle name="Normal 12 2 2 2 3 2 2 2" xfId="26760"/>
    <cellStyle name="Normal 12 2 2 2 3 2 3" xfId="26761"/>
    <cellStyle name="Normal 12 2 2 2 3 2 4" xfId="26762"/>
    <cellStyle name="Normal 12 2 2 2 3 2 5" xfId="26763"/>
    <cellStyle name="Normal 12 2 2 2 3 2 6" xfId="26764"/>
    <cellStyle name="Normal 12 2 2 2 3 3" xfId="26765"/>
    <cellStyle name="Normal 12 2 2 2 3 3 2" xfId="26766"/>
    <cellStyle name="Normal 12 2 2 2 3 3 3" xfId="26767"/>
    <cellStyle name="Normal 12 2 2 2 3 3 4" xfId="26768"/>
    <cellStyle name="Normal 12 2 2 2 3 4" xfId="26769"/>
    <cellStyle name="Normal 12 2 2 2 3 5" xfId="26770"/>
    <cellStyle name="Normal 12 2 2 2 3 6" xfId="26771"/>
    <cellStyle name="Normal 12 2 2 2 3 7" xfId="26772"/>
    <cellStyle name="Normal 12 2 2 2 3 8" xfId="26773"/>
    <cellStyle name="Normal 12 2 2 2 3 9" xfId="26774"/>
    <cellStyle name="Normal 12 2 2 2 4" xfId="26775"/>
    <cellStyle name="Normal 12 2 2 2 4 2" xfId="26776"/>
    <cellStyle name="Normal 12 2 2 2 4 2 2" xfId="26777"/>
    <cellStyle name="Normal 12 2 2 2 4 2 2 2" xfId="26778"/>
    <cellStyle name="Normal 12 2 2 2 4 2 3" xfId="26779"/>
    <cellStyle name="Normal 12 2 2 2 4 2 4" xfId="26780"/>
    <cellStyle name="Normal 12 2 2 2 4 2 5" xfId="26781"/>
    <cellStyle name="Normal 12 2 2 2 4 2 6" xfId="26782"/>
    <cellStyle name="Normal 12 2 2 2 4 3" xfId="26783"/>
    <cellStyle name="Normal 12 2 2 2 4 3 2" xfId="26784"/>
    <cellStyle name="Normal 12 2 2 2 4 3 3" xfId="26785"/>
    <cellStyle name="Normal 12 2 2 2 4 4" xfId="26786"/>
    <cellStyle name="Normal 12 2 2 2 4 5" xfId="26787"/>
    <cellStyle name="Normal 12 2 2 2 4 6" xfId="26788"/>
    <cellStyle name="Normal 12 2 2 2 4 7" xfId="26789"/>
    <cellStyle name="Normal 12 2 2 2 4 8" xfId="26790"/>
    <cellStyle name="Normal 12 2 2 2 5" xfId="26791"/>
    <cellStyle name="Normal 12 2 2 2 5 2" xfId="26792"/>
    <cellStyle name="Normal 12 2 2 2 5 2 2" xfId="26793"/>
    <cellStyle name="Normal 12 2 2 2 5 3" xfId="26794"/>
    <cellStyle name="Normal 12 2 2 2 5 4" xfId="26795"/>
    <cellStyle name="Normal 12 2 2 2 5 5" xfId="26796"/>
    <cellStyle name="Normal 12 2 2 2 5 6" xfId="26797"/>
    <cellStyle name="Normal 12 2 2 2 6" xfId="26798"/>
    <cellStyle name="Normal 12 2 2 2 6 2" xfId="26799"/>
    <cellStyle name="Normal 12 2 2 2 6 3" xfId="26800"/>
    <cellStyle name="Normal 12 2 2 2 6 4" xfId="26801"/>
    <cellStyle name="Normal 12 2 2 2 7" xfId="26802"/>
    <cellStyle name="Normal 12 2 2 2 8" xfId="26803"/>
    <cellStyle name="Normal 12 2 2 2 9" xfId="26804"/>
    <cellStyle name="Normal 12 2 2 3" xfId="26805"/>
    <cellStyle name="Normal 12 2 2 3 10" xfId="26806"/>
    <cellStyle name="Normal 12 2 2 3 11" xfId="26807"/>
    <cellStyle name="Normal 12 2 2 3 12" xfId="26808"/>
    <cellStyle name="Normal 12 2 2 3 13" xfId="26809"/>
    <cellStyle name="Normal 12 2 2 3 14" xfId="26810"/>
    <cellStyle name="Normal 12 2 2 3 2" xfId="26811"/>
    <cellStyle name="Normal 12 2 2 3 2 10" xfId="26812"/>
    <cellStyle name="Normal 12 2 2 3 2 11" xfId="26813"/>
    <cellStyle name="Normal 12 2 2 3 2 12" xfId="26814"/>
    <cellStyle name="Normal 12 2 2 3 2 2" xfId="26815"/>
    <cellStyle name="Normal 12 2 2 3 2 2 10" xfId="26816"/>
    <cellStyle name="Normal 12 2 2 3 2 2 2" xfId="26817"/>
    <cellStyle name="Normal 12 2 2 3 2 2 2 2" xfId="26818"/>
    <cellStyle name="Normal 12 2 2 3 2 2 2 2 2" xfId="26819"/>
    <cellStyle name="Normal 12 2 2 3 2 2 2 2 2 2" xfId="26820"/>
    <cellStyle name="Normal 12 2 2 3 2 2 2 2 3" xfId="26821"/>
    <cellStyle name="Normal 12 2 2 3 2 2 2 2 4" xfId="26822"/>
    <cellStyle name="Normal 12 2 2 3 2 2 2 2 5" xfId="26823"/>
    <cellStyle name="Normal 12 2 2 3 2 2 2 2 6" xfId="26824"/>
    <cellStyle name="Normal 12 2 2 3 2 2 2 3" xfId="26825"/>
    <cellStyle name="Normal 12 2 2 3 2 2 2 3 2" xfId="26826"/>
    <cellStyle name="Normal 12 2 2 3 2 2 2 3 3" xfId="26827"/>
    <cellStyle name="Normal 12 2 2 3 2 2 2 4" xfId="26828"/>
    <cellStyle name="Normal 12 2 2 3 2 2 2 5" xfId="26829"/>
    <cellStyle name="Normal 12 2 2 3 2 2 2 6" xfId="26830"/>
    <cellStyle name="Normal 12 2 2 3 2 2 2 7" xfId="26831"/>
    <cellStyle name="Normal 12 2 2 3 2 2 2 8" xfId="26832"/>
    <cellStyle name="Normal 12 2 2 3 2 2 3" xfId="26833"/>
    <cellStyle name="Normal 12 2 2 3 2 2 3 2" xfId="26834"/>
    <cellStyle name="Normal 12 2 2 3 2 2 3 2 2" xfId="26835"/>
    <cellStyle name="Normal 12 2 2 3 2 2 3 3" xfId="26836"/>
    <cellStyle name="Normal 12 2 2 3 2 2 3 4" xfId="26837"/>
    <cellStyle name="Normal 12 2 2 3 2 2 3 5" xfId="26838"/>
    <cellStyle name="Normal 12 2 2 3 2 2 3 6" xfId="26839"/>
    <cellStyle name="Normal 12 2 2 3 2 2 4" xfId="26840"/>
    <cellStyle name="Normal 12 2 2 3 2 2 4 2" xfId="26841"/>
    <cellStyle name="Normal 12 2 2 3 2 2 4 3" xfId="26842"/>
    <cellStyle name="Normal 12 2 2 3 2 2 4 4" xfId="26843"/>
    <cellStyle name="Normal 12 2 2 3 2 2 5" xfId="26844"/>
    <cellStyle name="Normal 12 2 2 3 2 2 6" xfId="26845"/>
    <cellStyle name="Normal 12 2 2 3 2 2 7" xfId="26846"/>
    <cellStyle name="Normal 12 2 2 3 2 2 8" xfId="26847"/>
    <cellStyle name="Normal 12 2 2 3 2 2 9" xfId="26848"/>
    <cellStyle name="Normal 12 2 2 3 2 3" xfId="26849"/>
    <cellStyle name="Normal 12 2 2 3 2 3 2" xfId="26850"/>
    <cellStyle name="Normal 12 2 2 3 2 3 2 2" xfId="26851"/>
    <cellStyle name="Normal 12 2 2 3 2 3 2 2 2" xfId="26852"/>
    <cellStyle name="Normal 12 2 2 3 2 3 2 3" xfId="26853"/>
    <cellStyle name="Normal 12 2 2 3 2 3 2 4" xfId="26854"/>
    <cellStyle name="Normal 12 2 2 3 2 3 2 5" xfId="26855"/>
    <cellStyle name="Normal 12 2 2 3 2 3 2 6" xfId="26856"/>
    <cellStyle name="Normal 12 2 2 3 2 3 3" xfId="26857"/>
    <cellStyle name="Normal 12 2 2 3 2 3 3 2" xfId="26858"/>
    <cellStyle name="Normal 12 2 2 3 2 3 3 3" xfId="26859"/>
    <cellStyle name="Normal 12 2 2 3 2 3 3 4" xfId="26860"/>
    <cellStyle name="Normal 12 2 2 3 2 3 4" xfId="26861"/>
    <cellStyle name="Normal 12 2 2 3 2 3 5" xfId="26862"/>
    <cellStyle name="Normal 12 2 2 3 2 3 6" xfId="26863"/>
    <cellStyle name="Normal 12 2 2 3 2 3 7" xfId="26864"/>
    <cellStyle name="Normal 12 2 2 3 2 3 8" xfId="26865"/>
    <cellStyle name="Normal 12 2 2 3 2 3 9" xfId="26866"/>
    <cellStyle name="Normal 12 2 2 3 2 4" xfId="26867"/>
    <cellStyle name="Normal 12 2 2 3 2 4 2" xfId="26868"/>
    <cellStyle name="Normal 12 2 2 3 2 4 2 2" xfId="26869"/>
    <cellStyle name="Normal 12 2 2 3 2 4 2 2 2" xfId="26870"/>
    <cellStyle name="Normal 12 2 2 3 2 4 2 3" xfId="26871"/>
    <cellStyle name="Normal 12 2 2 3 2 4 2 4" xfId="26872"/>
    <cellStyle name="Normal 12 2 2 3 2 4 2 5" xfId="26873"/>
    <cellStyle name="Normal 12 2 2 3 2 4 2 6" xfId="26874"/>
    <cellStyle name="Normal 12 2 2 3 2 4 3" xfId="26875"/>
    <cellStyle name="Normal 12 2 2 3 2 4 3 2" xfId="26876"/>
    <cellStyle name="Normal 12 2 2 3 2 4 3 3" xfId="26877"/>
    <cellStyle name="Normal 12 2 2 3 2 4 4" xfId="26878"/>
    <cellStyle name="Normal 12 2 2 3 2 4 5" xfId="26879"/>
    <cellStyle name="Normal 12 2 2 3 2 4 6" xfId="26880"/>
    <cellStyle name="Normal 12 2 2 3 2 4 7" xfId="26881"/>
    <cellStyle name="Normal 12 2 2 3 2 4 8" xfId="26882"/>
    <cellStyle name="Normal 12 2 2 3 2 5" xfId="26883"/>
    <cellStyle name="Normal 12 2 2 3 2 5 2" xfId="26884"/>
    <cellStyle name="Normal 12 2 2 3 2 5 2 2" xfId="26885"/>
    <cellStyle name="Normal 12 2 2 3 2 5 3" xfId="26886"/>
    <cellStyle name="Normal 12 2 2 3 2 5 4" xfId="26887"/>
    <cellStyle name="Normal 12 2 2 3 2 5 5" xfId="26888"/>
    <cellStyle name="Normal 12 2 2 3 2 5 6" xfId="26889"/>
    <cellStyle name="Normal 12 2 2 3 2 6" xfId="26890"/>
    <cellStyle name="Normal 12 2 2 3 2 6 2" xfId="26891"/>
    <cellStyle name="Normal 12 2 2 3 2 6 3" xfId="26892"/>
    <cellStyle name="Normal 12 2 2 3 2 6 4" xfId="26893"/>
    <cellStyle name="Normal 12 2 2 3 2 7" xfId="26894"/>
    <cellStyle name="Normal 12 2 2 3 2 8" xfId="26895"/>
    <cellStyle name="Normal 12 2 2 3 2 9" xfId="26896"/>
    <cellStyle name="Normal 12 2 2 3 3" xfId="26897"/>
    <cellStyle name="Normal 12 2 2 3 3 10" xfId="26898"/>
    <cellStyle name="Normal 12 2 2 3 3 11" xfId="26899"/>
    <cellStyle name="Normal 12 2 2 3 3 12" xfId="26900"/>
    <cellStyle name="Normal 12 2 2 3 3 2" xfId="26901"/>
    <cellStyle name="Normal 12 2 2 3 3 2 10" xfId="26902"/>
    <cellStyle name="Normal 12 2 2 3 3 2 2" xfId="26903"/>
    <cellStyle name="Normal 12 2 2 3 3 2 2 2" xfId="26904"/>
    <cellStyle name="Normal 12 2 2 3 3 2 2 2 2" xfId="26905"/>
    <cellStyle name="Normal 12 2 2 3 3 2 2 2 2 2" xfId="26906"/>
    <cellStyle name="Normal 12 2 2 3 3 2 2 2 3" xfId="26907"/>
    <cellStyle name="Normal 12 2 2 3 3 2 2 2 4" xfId="26908"/>
    <cellStyle name="Normal 12 2 2 3 3 2 2 2 5" xfId="26909"/>
    <cellStyle name="Normal 12 2 2 3 3 2 2 2 6" xfId="26910"/>
    <cellStyle name="Normal 12 2 2 3 3 2 2 3" xfId="26911"/>
    <cellStyle name="Normal 12 2 2 3 3 2 2 3 2" xfId="26912"/>
    <cellStyle name="Normal 12 2 2 3 3 2 2 3 3" xfId="26913"/>
    <cellStyle name="Normal 12 2 2 3 3 2 2 4" xfId="26914"/>
    <cellStyle name="Normal 12 2 2 3 3 2 2 5" xfId="26915"/>
    <cellStyle name="Normal 12 2 2 3 3 2 2 6" xfId="26916"/>
    <cellStyle name="Normal 12 2 2 3 3 2 2 7" xfId="26917"/>
    <cellStyle name="Normal 12 2 2 3 3 2 2 8" xfId="26918"/>
    <cellStyle name="Normal 12 2 2 3 3 2 3" xfId="26919"/>
    <cellStyle name="Normal 12 2 2 3 3 2 3 2" xfId="26920"/>
    <cellStyle name="Normal 12 2 2 3 3 2 3 2 2" xfId="26921"/>
    <cellStyle name="Normal 12 2 2 3 3 2 3 3" xfId="26922"/>
    <cellStyle name="Normal 12 2 2 3 3 2 3 4" xfId="26923"/>
    <cellStyle name="Normal 12 2 2 3 3 2 3 5" xfId="26924"/>
    <cellStyle name="Normal 12 2 2 3 3 2 3 6" xfId="26925"/>
    <cellStyle name="Normal 12 2 2 3 3 2 4" xfId="26926"/>
    <cellStyle name="Normal 12 2 2 3 3 2 4 2" xfId="26927"/>
    <cellStyle name="Normal 12 2 2 3 3 2 4 3" xfId="26928"/>
    <cellStyle name="Normal 12 2 2 3 3 2 4 4" xfId="26929"/>
    <cellStyle name="Normal 12 2 2 3 3 2 5" xfId="26930"/>
    <cellStyle name="Normal 12 2 2 3 3 2 6" xfId="26931"/>
    <cellStyle name="Normal 12 2 2 3 3 2 7" xfId="26932"/>
    <cellStyle name="Normal 12 2 2 3 3 2 8" xfId="26933"/>
    <cellStyle name="Normal 12 2 2 3 3 2 9" xfId="26934"/>
    <cellStyle name="Normal 12 2 2 3 3 3" xfId="26935"/>
    <cellStyle name="Normal 12 2 2 3 3 3 2" xfId="26936"/>
    <cellStyle name="Normal 12 2 2 3 3 3 2 2" xfId="26937"/>
    <cellStyle name="Normal 12 2 2 3 3 3 2 2 2" xfId="26938"/>
    <cellStyle name="Normal 12 2 2 3 3 3 2 3" xfId="26939"/>
    <cellStyle name="Normal 12 2 2 3 3 3 2 4" xfId="26940"/>
    <cellStyle name="Normal 12 2 2 3 3 3 2 5" xfId="26941"/>
    <cellStyle name="Normal 12 2 2 3 3 3 2 6" xfId="26942"/>
    <cellStyle name="Normal 12 2 2 3 3 3 3" xfId="26943"/>
    <cellStyle name="Normal 12 2 2 3 3 3 3 2" xfId="26944"/>
    <cellStyle name="Normal 12 2 2 3 3 3 3 3" xfId="26945"/>
    <cellStyle name="Normal 12 2 2 3 3 3 3 4" xfId="26946"/>
    <cellStyle name="Normal 12 2 2 3 3 3 4" xfId="26947"/>
    <cellStyle name="Normal 12 2 2 3 3 3 5" xfId="26948"/>
    <cellStyle name="Normal 12 2 2 3 3 3 6" xfId="26949"/>
    <cellStyle name="Normal 12 2 2 3 3 3 7" xfId="26950"/>
    <cellStyle name="Normal 12 2 2 3 3 3 8" xfId="26951"/>
    <cellStyle name="Normal 12 2 2 3 3 3 9" xfId="26952"/>
    <cellStyle name="Normal 12 2 2 3 3 4" xfId="26953"/>
    <cellStyle name="Normal 12 2 2 3 3 4 2" xfId="26954"/>
    <cellStyle name="Normal 12 2 2 3 3 4 2 2" xfId="26955"/>
    <cellStyle name="Normal 12 2 2 3 3 4 2 2 2" xfId="26956"/>
    <cellStyle name="Normal 12 2 2 3 3 4 2 3" xfId="26957"/>
    <cellStyle name="Normal 12 2 2 3 3 4 2 4" xfId="26958"/>
    <cellStyle name="Normal 12 2 2 3 3 4 2 5" xfId="26959"/>
    <cellStyle name="Normal 12 2 2 3 3 4 2 6" xfId="26960"/>
    <cellStyle name="Normal 12 2 2 3 3 4 3" xfId="26961"/>
    <cellStyle name="Normal 12 2 2 3 3 4 3 2" xfId="26962"/>
    <cellStyle name="Normal 12 2 2 3 3 4 3 3" xfId="26963"/>
    <cellStyle name="Normal 12 2 2 3 3 4 4" xfId="26964"/>
    <cellStyle name="Normal 12 2 2 3 3 4 5" xfId="26965"/>
    <cellStyle name="Normal 12 2 2 3 3 4 6" xfId="26966"/>
    <cellStyle name="Normal 12 2 2 3 3 4 7" xfId="26967"/>
    <cellStyle name="Normal 12 2 2 3 3 4 8" xfId="26968"/>
    <cellStyle name="Normal 12 2 2 3 3 5" xfId="26969"/>
    <cellStyle name="Normal 12 2 2 3 3 5 2" xfId="26970"/>
    <cellStyle name="Normal 12 2 2 3 3 5 2 2" xfId="26971"/>
    <cellStyle name="Normal 12 2 2 3 3 5 3" xfId="26972"/>
    <cellStyle name="Normal 12 2 2 3 3 5 4" xfId="26973"/>
    <cellStyle name="Normal 12 2 2 3 3 5 5" xfId="26974"/>
    <cellStyle name="Normal 12 2 2 3 3 5 6" xfId="26975"/>
    <cellStyle name="Normal 12 2 2 3 3 6" xfId="26976"/>
    <cellStyle name="Normal 12 2 2 3 3 6 2" xfId="26977"/>
    <cellStyle name="Normal 12 2 2 3 3 6 3" xfId="26978"/>
    <cellStyle name="Normal 12 2 2 3 3 6 4" xfId="26979"/>
    <cellStyle name="Normal 12 2 2 3 3 7" xfId="26980"/>
    <cellStyle name="Normal 12 2 2 3 3 8" xfId="26981"/>
    <cellStyle name="Normal 12 2 2 3 3 9" xfId="26982"/>
    <cellStyle name="Normal 12 2 2 3 4" xfId="26983"/>
    <cellStyle name="Normal 12 2 2 3 4 10" xfId="26984"/>
    <cellStyle name="Normal 12 2 2 3 4 2" xfId="26985"/>
    <cellStyle name="Normal 12 2 2 3 4 2 2" xfId="26986"/>
    <cellStyle name="Normal 12 2 2 3 4 2 2 2" xfId="26987"/>
    <cellStyle name="Normal 12 2 2 3 4 2 2 2 2" xfId="26988"/>
    <cellStyle name="Normal 12 2 2 3 4 2 2 3" xfId="26989"/>
    <cellStyle name="Normal 12 2 2 3 4 2 2 4" xfId="26990"/>
    <cellStyle name="Normal 12 2 2 3 4 2 2 5" xfId="26991"/>
    <cellStyle name="Normal 12 2 2 3 4 2 2 6" xfId="26992"/>
    <cellStyle name="Normal 12 2 2 3 4 2 3" xfId="26993"/>
    <cellStyle name="Normal 12 2 2 3 4 2 3 2" xfId="26994"/>
    <cellStyle name="Normal 12 2 2 3 4 2 3 3" xfId="26995"/>
    <cellStyle name="Normal 12 2 2 3 4 2 4" xfId="26996"/>
    <cellStyle name="Normal 12 2 2 3 4 2 5" xfId="26997"/>
    <cellStyle name="Normal 12 2 2 3 4 2 6" xfId="26998"/>
    <cellStyle name="Normal 12 2 2 3 4 2 7" xfId="26999"/>
    <cellStyle name="Normal 12 2 2 3 4 2 8" xfId="27000"/>
    <cellStyle name="Normal 12 2 2 3 4 3" xfId="27001"/>
    <cellStyle name="Normal 12 2 2 3 4 3 2" xfId="27002"/>
    <cellStyle name="Normal 12 2 2 3 4 3 2 2" xfId="27003"/>
    <cellStyle name="Normal 12 2 2 3 4 3 3" xfId="27004"/>
    <cellStyle name="Normal 12 2 2 3 4 3 4" xfId="27005"/>
    <cellStyle name="Normal 12 2 2 3 4 3 5" xfId="27006"/>
    <cellStyle name="Normal 12 2 2 3 4 3 6" xfId="27007"/>
    <cellStyle name="Normal 12 2 2 3 4 4" xfId="27008"/>
    <cellStyle name="Normal 12 2 2 3 4 4 2" xfId="27009"/>
    <cellStyle name="Normal 12 2 2 3 4 4 3" xfId="27010"/>
    <cellStyle name="Normal 12 2 2 3 4 4 4" xfId="27011"/>
    <cellStyle name="Normal 12 2 2 3 4 5" xfId="27012"/>
    <cellStyle name="Normal 12 2 2 3 4 6" xfId="27013"/>
    <cellStyle name="Normal 12 2 2 3 4 7" xfId="27014"/>
    <cellStyle name="Normal 12 2 2 3 4 8" xfId="27015"/>
    <cellStyle name="Normal 12 2 2 3 4 9" xfId="27016"/>
    <cellStyle name="Normal 12 2 2 3 5" xfId="27017"/>
    <cellStyle name="Normal 12 2 2 3 5 2" xfId="27018"/>
    <cellStyle name="Normal 12 2 2 3 5 2 2" xfId="27019"/>
    <cellStyle name="Normal 12 2 2 3 5 2 2 2" xfId="27020"/>
    <cellStyle name="Normal 12 2 2 3 5 2 3" xfId="27021"/>
    <cellStyle name="Normal 12 2 2 3 5 2 4" xfId="27022"/>
    <cellStyle name="Normal 12 2 2 3 5 2 5" xfId="27023"/>
    <cellStyle name="Normal 12 2 2 3 5 2 6" xfId="27024"/>
    <cellStyle name="Normal 12 2 2 3 5 3" xfId="27025"/>
    <cellStyle name="Normal 12 2 2 3 5 3 2" xfId="27026"/>
    <cellStyle name="Normal 12 2 2 3 5 3 3" xfId="27027"/>
    <cellStyle name="Normal 12 2 2 3 5 3 4" xfId="27028"/>
    <cellStyle name="Normal 12 2 2 3 5 4" xfId="27029"/>
    <cellStyle name="Normal 12 2 2 3 5 5" xfId="27030"/>
    <cellStyle name="Normal 12 2 2 3 5 6" xfId="27031"/>
    <cellStyle name="Normal 12 2 2 3 5 7" xfId="27032"/>
    <cellStyle name="Normal 12 2 2 3 5 8" xfId="27033"/>
    <cellStyle name="Normal 12 2 2 3 5 9" xfId="27034"/>
    <cellStyle name="Normal 12 2 2 3 6" xfId="27035"/>
    <cellStyle name="Normal 12 2 2 3 6 2" xfId="27036"/>
    <cellStyle name="Normal 12 2 2 3 6 2 2" xfId="27037"/>
    <cellStyle name="Normal 12 2 2 3 6 2 2 2" xfId="27038"/>
    <cellStyle name="Normal 12 2 2 3 6 2 3" xfId="27039"/>
    <cellStyle name="Normal 12 2 2 3 6 2 4" xfId="27040"/>
    <cellStyle name="Normal 12 2 2 3 6 2 5" xfId="27041"/>
    <cellStyle name="Normal 12 2 2 3 6 2 6" xfId="27042"/>
    <cellStyle name="Normal 12 2 2 3 6 3" xfId="27043"/>
    <cellStyle name="Normal 12 2 2 3 6 3 2" xfId="27044"/>
    <cellStyle name="Normal 12 2 2 3 6 3 3" xfId="27045"/>
    <cellStyle name="Normal 12 2 2 3 6 4" xfId="27046"/>
    <cellStyle name="Normal 12 2 2 3 6 5" xfId="27047"/>
    <cellStyle name="Normal 12 2 2 3 6 6" xfId="27048"/>
    <cellStyle name="Normal 12 2 2 3 6 7" xfId="27049"/>
    <cellStyle name="Normal 12 2 2 3 6 8" xfId="27050"/>
    <cellStyle name="Normal 12 2 2 3 7" xfId="27051"/>
    <cellStyle name="Normal 12 2 2 3 7 2" xfId="27052"/>
    <cellStyle name="Normal 12 2 2 3 7 2 2" xfId="27053"/>
    <cellStyle name="Normal 12 2 2 3 7 3" xfId="27054"/>
    <cellStyle name="Normal 12 2 2 3 7 4" xfId="27055"/>
    <cellStyle name="Normal 12 2 2 3 7 5" xfId="27056"/>
    <cellStyle name="Normal 12 2 2 3 7 6" xfId="27057"/>
    <cellStyle name="Normal 12 2 2 3 8" xfId="27058"/>
    <cellStyle name="Normal 12 2 2 3 8 2" xfId="27059"/>
    <cellStyle name="Normal 12 2 2 3 8 3" xfId="27060"/>
    <cellStyle name="Normal 12 2 2 3 8 4" xfId="27061"/>
    <cellStyle name="Normal 12 2 2 3 9" xfId="27062"/>
    <cellStyle name="Normal 12 2 2 4" xfId="27063"/>
    <cellStyle name="Normal 12 2 2 4 10" xfId="27064"/>
    <cellStyle name="Normal 12 2 2 4 2" xfId="27065"/>
    <cellStyle name="Normal 12 2 2 4 2 2" xfId="27066"/>
    <cellStyle name="Normal 12 2 2 4 2 2 2" xfId="27067"/>
    <cellStyle name="Normal 12 2 2 4 2 2 2 2" xfId="27068"/>
    <cellStyle name="Normal 12 2 2 4 2 2 3" xfId="27069"/>
    <cellStyle name="Normal 12 2 2 4 2 2 4" xfId="27070"/>
    <cellStyle name="Normal 12 2 2 4 2 2 5" xfId="27071"/>
    <cellStyle name="Normal 12 2 2 4 2 2 6" xfId="27072"/>
    <cellStyle name="Normal 12 2 2 4 2 3" xfId="27073"/>
    <cellStyle name="Normal 12 2 2 4 2 3 2" xfId="27074"/>
    <cellStyle name="Normal 12 2 2 4 2 3 3" xfId="27075"/>
    <cellStyle name="Normal 12 2 2 4 2 4" xfId="27076"/>
    <cellStyle name="Normal 12 2 2 4 2 5" xfId="27077"/>
    <cellStyle name="Normal 12 2 2 4 2 6" xfId="27078"/>
    <cellStyle name="Normal 12 2 2 4 2 7" xfId="27079"/>
    <cellStyle name="Normal 12 2 2 4 2 8" xfId="27080"/>
    <cellStyle name="Normal 12 2 2 4 3" xfId="27081"/>
    <cellStyle name="Normal 12 2 2 4 3 2" xfId="27082"/>
    <cellStyle name="Normal 12 2 2 4 3 2 2" xfId="27083"/>
    <cellStyle name="Normal 12 2 2 4 3 3" xfId="27084"/>
    <cellStyle name="Normal 12 2 2 4 3 4" xfId="27085"/>
    <cellStyle name="Normal 12 2 2 4 3 5" xfId="27086"/>
    <cellStyle name="Normal 12 2 2 4 3 6" xfId="27087"/>
    <cellStyle name="Normal 12 2 2 4 4" xfId="27088"/>
    <cellStyle name="Normal 12 2 2 4 4 2" xfId="27089"/>
    <cellStyle name="Normal 12 2 2 4 4 3" xfId="27090"/>
    <cellStyle name="Normal 12 2 2 4 4 4" xfId="27091"/>
    <cellStyle name="Normal 12 2 2 4 5" xfId="27092"/>
    <cellStyle name="Normal 12 2 2 4 6" xfId="27093"/>
    <cellStyle name="Normal 12 2 2 4 7" xfId="27094"/>
    <cellStyle name="Normal 12 2 2 4 8" xfId="27095"/>
    <cellStyle name="Normal 12 2 2 4 9" xfId="27096"/>
    <cellStyle name="Normal 12 2 2 5" xfId="27097"/>
    <cellStyle name="Normal 12 2 2 5 10" xfId="27098"/>
    <cellStyle name="Normal 12 2 2 5 2" xfId="27099"/>
    <cellStyle name="Normal 12 2 2 5 2 2" xfId="27100"/>
    <cellStyle name="Normal 12 2 2 5 2 2 2" xfId="27101"/>
    <cellStyle name="Normal 12 2 2 5 2 2 2 2" xfId="27102"/>
    <cellStyle name="Normal 12 2 2 5 2 2 3" xfId="27103"/>
    <cellStyle name="Normal 12 2 2 5 2 2 4" xfId="27104"/>
    <cellStyle name="Normal 12 2 2 5 2 2 5" xfId="27105"/>
    <cellStyle name="Normal 12 2 2 5 2 2 6" xfId="27106"/>
    <cellStyle name="Normal 12 2 2 5 2 3" xfId="27107"/>
    <cellStyle name="Normal 12 2 2 5 2 3 2" xfId="27108"/>
    <cellStyle name="Normal 12 2 2 5 2 3 3" xfId="27109"/>
    <cellStyle name="Normal 12 2 2 5 2 4" xfId="27110"/>
    <cellStyle name="Normal 12 2 2 5 2 5" xfId="27111"/>
    <cellStyle name="Normal 12 2 2 5 2 6" xfId="27112"/>
    <cellStyle name="Normal 12 2 2 5 2 7" xfId="27113"/>
    <cellStyle name="Normal 12 2 2 5 2 8" xfId="27114"/>
    <cellStyle name="Normal 12 2 2 5 3" xfId="27115"/>
    <cellStyle name="Normal 12 2 2 5 3 2" xfId="27116"/>
    <cellStyle name="Normal 12 2 2 5 3 2 2" xfId="27117"/>
    <cellStyle name="Normal 12 2 2 5 3 3" xfId="27118"/>
    <cellStyle name="Normal 12 2 2 5 3 4" xfId="27119"/>
    <cellStyle name="Normal 12 2 2 5 3 5" xfId="27120"/>
    <cellStyle name="Normal 12 2 2 5 3 6" xfId="27121"/>
    <cellStyle name="Normal 12 2 2 5 4" xfId="27122"/>
    <cellStyle name="Normal 12 2 2 5 4 2" xfId="27123"/>
    <cellStyle name="Normal 12 2 2 5 4 3" xfId="27124"/>
    <cellStyle name="Normal 12 2 2 5 4 4" xfId="27125"/>
    <cellStyle name="Normal 12 2 2 5 5" xfId="27126"/>
    <cellStyle name="Normal 12 2 2 5 6" xfId="27127"/>
    <cellStyle name="Normal 12 2 2 5 7" xfId="27128"/>
    <cellStyle name="Normal 12 2 2 5 8" xfId="27129"/>
    <cellStyle name="Normal 12 2 2 5 9" xfId="27130"/>
    <cellStyle name="Normal 12 2 2 6" xfId="27131"/>
    <cellStyle name="Normal 12 2 2 6 10" xfId="27132"/>
    <cellStyle name="Normal 12 2 2 6 2" xfId="27133"/>
    <cellStyle name="Normal 12 2 2 6 2 2" xfId="27134"/>
    <cellStyle name="Normal 12 2 2 6 2 2 2" xfId="27135"/>
    <cellStyle name="Normal 12 2 2 6 2 2 2 2" xfId="27136"/>
    <cellStyle name="Normal 12 2 2 6 2 2 3" xfId="27137"/>
    <cellStyle name="Normal 12 2 2 6 2 2 4" xfId="27138"/>
    <cellStyle name="Normal 12 2 2 6 2 2 5" xfId="27139"/>
    <cellStyle name="Normal 12 2 2 6 2 2 6" xfId="27140"/>
    <cellStyle name="Normal 12 2 2 6 2 3" xfId="27141"/>
    <cellStyle name="Normal 12 2 2 6 2 3 2" xfId="27142"/>
    <cellStyle name="Normal 12 2 2 6 2 3 3" xfId="27143"/>
    <cellStyle name="Normal 12 2 2 6 2 4" xfId="27144"/>
    <cellStyle name="Normal 12 2 2 6 2 5" xfId="27145"/>
    <cellStyle name="Normal 12 2 2 6 2 6" xfId="27146"/>
    <cellStyle name="Normal 12 2 2 6 2 7" xfId="27147"/>
    <cellStyle name="Normal 12 2 2 6 2 8" xfId="27148"/>
    <cellStyle name="Normal 12 2 2 6 3" xfId="27149"/>
    <cellStyle name="Normal 12 2 2 6 3 2" xfId="27150"/>
    <cellStyle name="Normal 12 2 2 6 3 2 2" xfId="27151"/>
    <cellStyle name="Normal 12 2 2 6 3 3" xfId="27152"/>
    <cellStyle name="Normal 12 2 2 6 3 4" xfId="27153"/>
    <cellStyle name="Normal 12 2 2 6 3 5" xfId="27154"/>
    <cellStyle name="Normal 12 2 2 6 3 6" xfId="27155"/>
    <cellStyle name="Normal 12 2 2 6 4" xfId="27156"/>
    <cellStyle name="Normal 12 2 2 6 4 2" xfId="27157"/>
    <cellStyle name="Normal 12 2 2 6 4 3" xfId="27158"/>
    <cellStyle name="Normal 12 2 2 6 4 4" xfId="27159"/>
    <cellStyle name="Normal 12 2 2 6 5" xfId="27160"/>
    <cellStyle name="Normal 12 2 2 6 6" xfId="27161"/>
    <cellStyle name="Normal 12 2 2 6 7" xfId="27162"/>
    <cellStyle name="Normal 12 2 2 6 8" xfId="27163"/>
    <cellStyle name="Normal 12 2 2 6 9" xfId="27164"/>
    <cellStyle name="Normal 12 2 2 7" xfId="27165"/>
    <cellStyle name="Normal 12 2 2 7 2" xfId="27166"/>
    <cellStyle name="Normal 12 2 2 7 2 2" xfId="27167"/>
    <cellStyle name="Normal 12 2 2 7 2 2 2" xfId="27168"/>
    <cellStyle name="Normal 12 2 2 7 2 3" xfId="27169"/>
    <cellStyle name="Normal 12 2 2 7 2 4" xfId="27170"/>
    <cellStyle name="Normal 12 2 2 7 2 5" xfId="27171"/>
    <cellStyle name="Normal 12 2 2 7 2 6" xfId="27172"/>
    <cellStyle name="Normal 12 2 2 7 3" xfId="27173"/>
    <cellStyle name="Normal 12 2 2 7 3 2" xfId="27174"/>
    <cellStyle name="Normal 12 2 2 7 3 3" xfId="27175"/>
    <cellStyle name="Normal 12 2 2 7 3 4" xfId="27176"/>
    <cellStyle name="Normal 12 2 2 7 4" xfId="27177"/>
    <cellStyle name="Normal 12 2 2 7 5" xfId="27178"/>
    <cellStyle name="Normal 12 2 2 7 6" xfId="27179"/>
    <cellStyle name="Normal 12 2 2 7 7" xfId="27180"/>
    <cellStyle name="Normal 12 2 2 7 8" xfId="27181"/>
    <cellStyle name="Normal 12 2 2 7 9" xfId="27182"/>
    <cellStyle name="Normal 12 2 2 8" xfId="27183"/>
    <cellStyle name="Normal 12 2 2 8 2" xfId="27184"/>
    <cellStyle name="Normal 12 2 2 8 2 2" xfId="27185"/>
    <cellStyle name="Normal 12 2 2 8 2 2 2" xfId="27186"/>
    <cellStyle name="Normal 12 2 2 8 2 3" xfId="27187"/>
    <cellStyle name="Normal 12 2 2 8 2 4" xfId="27188"/>
    <cellStyle name="Normal 12 2 2 8 2 5" xfId="27189"/>
    <cellStyle name="Normal 12 2 2 8 2 6" xfId="27190"/>
    <cellStyle name="Normal 12 2 2 8 3" xfId="27191"/>
    <cellStyle name="Normal 12 2 2 8 3 2" xfId="27192"/>
    <cellStyle name="Normal 12 2 2 8 3 3" xfId="27193"/>
    <cellStyle name="Normal 12 2 2 8 4" xfId="27194"/>
    <cellStyle name="Normal 12 2 2 8 5" xfId="27195"/>
    <cellStyle name="Normal 12 2 2 8 6" xfId="27196"/>
    <cellStyle name="Normal 12 2 2 8 7" xfId="27197"/>
    <cellStyle name="Normal 12 2 2 8 8" xfId="27198"/>
    <cellStyle name="Normal 12 2 2 9" xfId="27199"/>
    <cellStyle name="Normal 12 2 2 9 2" xfId="27200"/>
    <cellStyle name="Normal 12 2 2 9 2 2" xfId="27201"/>
    <cellStyle name="Normal 12 2 2 9 2 3" xfId="27202"/>
    <cellStyle name="Normal 12 2 2 9 3" xfId="27203"/>
    <cellStyle name="Normal 12 2 2 9 4" xfId="27204"/>
    <cellStyle name="Normal 12 2 2 9 5" xfId="27205"/>
    <cellStyle name="Normal 12 2 2 9 6" xfId="27206"/>
    <cellStyle name="Normal 12 2 2 9 7" xfId="27207"/>
    <cellStyle name="Normal 12 3" xfId="27208"/>
    <cellStyle name="Normal 12 4" xfId="27209"/>
    <cellStyle name="Normal 120" xfId="27210"/>
    <cellStyle name="Normal 121" xfId="27211"/>
    <cellStyle name="Normal 122" xfId="27212"/>
    <cellStyle name="Normal 123" xfId="27213"/>
    <cellStyle name="Normal 124" xfId="27214"/>
    <cellStyle name="Normal 125" xfId="27215"/>
    <cellStyle name="Normal 126" xfId="27216"/>
    <cellStyle name="Normal 127" xfId="27217"/>
    <cellStyle name="Normal 128" xfId="27218"/>
    <cellStyle name="Normal 129" xfId="27219"/>
    <cellStyle name="Normal 13" xfId="27220"/>
    <cellStyle name="Normal 13 2" xfId="27221"/>
    <cellStyle name="Normal 13 2 2" xfId="27222"/>
    <cellStyle name="Normal 13 2 2 2" xfId="27223"/>
    <cellStyle name="Normal 13 2 3" xfId="27224"/>
    <cellStyle name="Normal 13 3" xfId="27225"/>
    <cellStyle name="Normal 13 3 10" xfId="27226"/>
    <cellStyle name="Normal 13 3 11" xfId="27227"/>
    <cellStyle name="Normal 13 3 12" xfId="27228"/>
    <cellStyle name="Normal 13 3 2" xfId="27229"/>
    <cellStyle name="Normal 13 3 2 10" xfId="27230"/>
    <cellStyle name="Normal 13 3 2 2" xfId="27231"/>
    <cellStyle name="Normal 13 3 2 2 2" xfId="27232"/>
    <cellStyle name="Normal 13 3 2 2 2 2" xfId="27233"/>
    <cellStyle name="Normal 13 3 2 2 2 2 2" xfId="27234"/>
    <cellStyle name="Normal 13 3 2 2 2 3" xfId="27235"/>
    <cellStyle name="Normal 13 3 2 2 2 4" xfId="27236"/>
    <cellStyle name="Normal 13 3 2 2 2 5" xfId="27237"/>
    <cellStyle name="Normal 13 3 2 2 2 6" xfId="27238"/>
    <cellStyle name="Normal 13 3 2 2 3" xfId="27239"/>
    <cellStyle name="Normal 13 3 2 2 3 2" xfId="27240"/>
    <cellStyle name="Normal 13 3 2 2 3 3" xfId="27241"/>
    <cellStyle name="Normal 13 3 2 2 4" xfId="27242"/>
    <cellStyle name="Normal 13 3 2 2 5" xfId="27243"/>
    <cellStyle name="Normal 13 3 2 2 6" xfId="27244"/>
    <cellStyle name="Normal 13 3 2 2 7" xfId="27245"/>
    <cellStyle name="Normal 13 3 2 2 8" xfId="27246"/>
    <cellStyle name="Normal 13 3 2 3" xfId="27247"/>
    <cellStyle name="Normal 13 3 2 3 2" xfId="27248"/>
    <cellStyle name="Normal 13 3 2 3 2 2" xfId="27249"/>
    <cellStyle name="Normal 13 3 2 3 3" xfId="27250"/>
    <cellStyle name="Normal 13 3 2 3 4" xfId="27251"/>
    <cellStyle name="Normal 13 3 2 3 5" xfId="27252"/>
    <cellStyle name="Normal 13 3 2 3 6" xfId="27253"/>
    <cellStyle name="Normal 13 3 2 4" xfId="27254"/>
    <cellStyle name="Normal 13 3 2 4 2" xfId="27255"/>
    <cellStyle name="Normal 13 3 2 4 3" xfId="27256"/>
    <cellStyle name="Normal 13 3 2 4 4" xfId="27257"/>
    <cellStyle name="Normal 13 3 2 5" xfId="27258"/>
    <cellStyle name="Normal 13 3 2 6" xfId="27259"/>
    <cellStyle name="Normal 13 3 2 7" xfId="27260"/>
    <cellStyle name="Normal 13 3 2 8" xfId="27261"/>
    <cellStyle name="Normal 13 3 2 9" xfId="27262"/>
    <cellStyle name="Normal 13 3 3" xfId="27263"/>
    <cellStyle name="Normal 13 3 3 2" xfId="27264"/>
    <cellStyle name="Normal 13 3 3 2 2" xfId="27265"/>
    <cellStyle name="Normal 13 3 3 2 2 2" xfId="27266"/>
    <cellStyle name="Normal 13 3 3 2 3" xfId="27267"/>
    <cellStyle name="Normal 13 3 3 2 4" xfId="27268"/>
    <cellStyle name="Normal 13 3 3 2 5" xfId="27269"/>
    <cellStyle name="Normal 13 3 3 2 6" xfId="27270"/>
    <cellStyle name="Normal 13 3 3 3" xfId="27271"/>
    <cellStyle name="Normal 13 3 3 3 2" xfId="27272"/>
    <cellStyle name="Normal 13 3 3 3 3" xfId="27273"/>
    <cellStyle name="Normal 13 3 3 3 4" xfId="27274"/>
    <cellStyle name="Normal 13 3 3 4" xfId="27275"/>
    <cellStyle name="Normal 13 3 3 5" xfId="27276"/>
    <cellStyle name="Normal 13 3 3 6" xfId="27277"/>
    <cellStyle name="Normal 13 3 3 7" xfId="27278"/>
    <cellStyle name="Normal 13 3 3 8" xfId="27279"/>
    <cellStyle name="Normal 13 3 3 9" xfId="27280"/>
    <cellStyle name="Normal 13 3 4" xfId="27281"/>
    <cellStyle name="Normal 13 3 4 2" xfId="27282"/>
    <cellStyle name="Normal 13 3 4 2 2" xfId="27283"/>
    <cellStyle name="Normal 13 3 4 2 2 2" xfId="27284"/>
    <cellStyle name="Normal 13 3 4 2 3" xfId="27285"/>
    <cellStyle name="Normal 13 3 4 2 4" xfId="27286"/>
    <cellStyle name="Normal 13 3 4 2 5" xfId="27287"/>
    <cellStyle name="Normal 13 3 4 2 6" xfId="27288"/>
    <cellStyle name="Normal 13 3 4 3" xfId="27289"/>
    <cellStyle name="Normal 13 3 4 3 2" xfId="27290"/>
    <cellStyle name="Normal 13 3 4 3 3" xfId="27291"/>
    <cellStyle name="Normal 13 3 4 4" xfId="27292"/>
    <cellStyle name="Normal 13 3 4 5" xfId="27293"/>
    <cellStyle name="Normal 13 3 4 6" xfId="27294"/>
    <cellStyle name="Normal 13 3 4 7" xfId="27295"/>
    <cellStyle name="Normal 13 3 4 8" xfId="27296"/>
    <cellStyle name="Normal 13 3 5" xfId="27297"/>
    <cellStyle name="Normal 13 3 5 2" xfId="27298"/>
    <cellStyle name="Normal 13 3 5 2 2" xfId="27299"/>
    <cellStyle name="Normal 13 3 5 3" xfId="27300"/>
    <cellStyle name="Normal 13 3 5 4" xfId="27301"/>
    <cellStyle name="Normal 13 3 5 5" xfId="27302"/>
    <cellStyle name="Normal 13 3 5 6" xfId="27303"/>
    <cellStyle name="Normal 13 3 6" xfId="27304"/>
    <cellStyle name="Normal 13 3 6 2" xfId="27305"/>
    <cellStyle name="Normal 13 3 6 3" xfId="27306"/>
    <cellStyle name="Normal 13 3 6 4" xfId="27307"/>
    <cellStyle name="Normal 13 3 7" xfId="27308"/>
    <cellStyle name="Normal 13 3 8" xfId="27309"/>
    <cellStyle name="Normal 13 3 9" xfId="27310"/>
    <cellStyle name="Normal 13 4" xfId="27311"/>
    <cellStyle name="Normal 13 4 2" xfId="27312"/>
    <cellStyle name="Normal 13 5" xfId="27313"/>
    <cellStyle name="Normal 130" xfId="27314"/>
    <cellStyle name="Normal 131" xfId="27315"/>
    <cellStyle name="Normal 132" xfId="27316"/>
    <cellStyle name="Normal 133" xfId="27317"/>
    <cellStyle name="Normal 134" xfId="27318"/>
    <cellStyle name="Normal 135" xfId="27319"/>
    <cellStyle name="Normal 136" xfId="27320"/>
    <cellStyle name="Normal 137" xfId="27321"/>
    <cellStyle name="Normal 138" xfId="27322"/>
    <cellStyle name="Normal 139" xfId="27323"/>
    <cellStyle name="Normal 14" xfId="27324"/>
    <cellStyle name="Normal 14 2" xfId="27325"/>
    <cellStyle name="Normal 14 2 2" xfId="27326"/>
    <cellStyle name="Normal 14 2 2 2" xfId="27327"/>
    <cellStyle name="Normal 14 2 3" xfId="27328"/>
    <cellStyle name="Normal 14 3" xfId="27329"/>
    <cellStyle name="Normal 14 3 2" xfId="27330"/>
    <cellStyle name="Normal 14 4" xfId="27331"/>
    <cellStyle name="Normal 140" xfId="27332"/>
    <cellStyle name="Normal 141" xfId="27333"/>
    <cellStyle name="Normal 142" xfId="27334"/>
    <cellStyle name="Normal 143" xfId="27335"/>
    <cellStyle name="Normal 144" xfId="27336"/>
    <cellStyle name="Normal 145" xfId="27337"/>
    <cellStyle name="Normal 145 2" xfId="27338"/>
    <cellStyle name="Normal 145 2 10" xfId="27339"/>
    <cellStyle name="Normal 145 2 11" xfId="27340"/>
    <cellStyle name="Normal 145 2 12" xfId="27341"/>
    <cellStyle name="Normal 145 2 2" xfId="27342"/>
    <cellStyle name="Normal 145 2 3" xfId="27343"/>
    <cellStyle name="Normal 145 2 3 2" xfId="27344"/>
    <cellStyle name="Normal 145 2 3 2 2" xfId="27345"/>
    <cellStyle name="Normal 145 2 3 2 2 2" xfId="27346"/>
    <cellStyle name="Normal 145 2 3 2 3" xfId="27347"/>
    <cellStyle name="Normal 145 2 3 2 4" xfId="27348"/>
    <cellStyle name="Normal 145 2 3 2 5" xfId="27349"/>
    <cellStyle name="Normal 145 2 3 2 6" xfId="27350"/>
    <cellStyle name="Normal 145 2 3 3" xfId="27351"/>
    <cellStyle name="Normal 145 2 3 3 2" xfId="27352"/>
    <cellStyle name="Normal 145 2 3 3 3" xfId="27353"/>
    <cellStyle name="Normal 145 2 3 3 4" xfId="27354"/>
    <cellStyle name="Normal 145 2 3 4" xfId="27355"/>
    <cellStyle name="Normal 145 2 3 5" xfId="27356"/>
    <cellStyle name="Normal 145 2 3 6" xfId="27357"/>
    <cellStyle name="Normal 145 2 3 7" xfId="27358"/>
    <cellStyle name="Normal 145 2 3 8" xfId="27359"/>
    <cellStyle name="Normal 145 2 3 9" xfId="27360"/>
    <cellStyle name="Normal 145 2 4" xfId="27361"/>
    <cellStyle name="Normal 145 2 4 2" xfId="27362"/>
    <cellStyle name="Normal 145 2 4 2 2" xfId="27363"/>
    <cellStyle name="Normal 145 2 4 2 2 2" xfId="27364"/>
    <cellStyle name="Normal 145 2 4 2 3" xfId="27365"/>
    <cellStyle name="Normal 145 2 4 2 4" xfId="27366"/>
    <cellStyle name="Normal 145 2 4 2 5" xfId="27367"/>
    <cellStyle name="Normal 145 2 4 2 6" xfId="27368"/>
    <cellStyle name="Normal 145 2 4 3" xfId="27369"/>
    <cellStyle name="Normal 145 2 4 3 2" xfId="27370"/>
    <cellStyle name="Normal 145 2 4 3 3" xfId="27371"/>
    <cellStyle name="Normal 145 2 4 4" xfId="27372"/>
    <cellStyle name="Normal 145 2 4 5" xfId="27373"/>
    <cellStyle name="Normal 145 2 4 6" xfId="27374"/>
    <cellStyle name="Normal 145 2 4 7" xfId="27375"/>
    <cellStyle name="Normal 145 2 4 8" xfId="27376"/>
    <cellStyle name="Normal 145 2 5" xfId="27377"/>
    <cellStyle name="Normal 145 2 5 2" xfId="27378"/>
    <cellStyle name="Normal 145 2 5 2 2" xfId="27379"/>
    <cellStyle name="Normal 145 2 5 3" xfId="27380"/>
    <cellStyle name="Normal 145 2 5 4" xfId="27381"/>
    <cellStyle name="Normal 145 2 5 5" xfId="27382"/>
    <cellStyle name="Normal 145 2 5 6" xfId="27383"/>
    <cellStyle name="Normal 145 2 6" xfId="27384"/>
    <cellStyle name="Normal 145 2 6 2" xfId="27385"/>
    <cellStyle name="Normal 145 2 6 3" xfId="27386"/>
    <cellStyle name="Normal 145 2 6 4" xfId="27387"/>
    <cellStyle name="Normal 145 2 7" xfId="27388"/>
    <cellStyle name="Normal 145 2 8" xfId="27389"/>
    <cellStyle name="Normal 145 2 9" xfId="27390"/>
    <cellStyle name="Normal 145 3" xfId="27391"/>
    <cellStyle name="Normal 145 3 10" xfId="27392"/>
    <cellStyle name="Normal 145 3 2" xfId="27393"/>
    <cellStyle name="Normal 145 3 2 2" xfId="27394"/>
    <cellStyle name="Normal 145 3 2 2 2" xfId="27395"/>
    <cellStyle name="Normal 145 3 2 2 2 2" xfId="27396"/>
    <cellStyle name="Normal 145 3 2 2 3" xfId="27397"/>
    <cellStyle name="Normal 145 3 2 2 4" xfId="27398"/>
    <cellStyle name="Normal 145 3 2 2 5" xfId="27399"/>
    <cellStyle name="Normal 145 3 2 2 6" xfId="27400"/>
    <cellStyle name="Normal 145 3 2 3" xfId="27401"/>
    <cellStyle name="Normal 145 3 2 3 2" xfId="27402"/>
    <cellStyle name="Normal 145 3 2 3 3" xfId="27403"/>
    <cellStyle name="Normal 145 3 2 4" xfId="27404"/>
    <cellStyle name="Normal 145 3 2 5" xfId="27405"/>
    <cellStyle name="Normal 145 3 2 6" xfId="27406"/>
    <cellStyle name="Normal 145 3 2 7" xfId="27407"/>
    <cellStyle name="Normal 145 3 2 8" xfId="27408"/>
    <cellStyle name="Normal 145 3 3" xfId="27409"/>
    <cellStyle name="Normal 145 3 3 2" xfId="27410"/>
    <cellStyle name="Normal 145 3 3 2 2" xfId="27411"/>
    <cellStyle name="Normal 145 3 3 3" xfId="27412"/>
    <cellStyle name="Normal 145 3 3 4" xfId="27413"/>
    <cellStyle name="Normal 145 3 3 5" xfId="27414"/>
    <cellStyle name="Normal 145 3 3 6" xfId="27415"/>
    <cellStyle name="Normal 145 3 4" xfId="27416"/>
    <cellStyle name="Normal 145 3 4 2" xfId="27417"/>
    <cellStyle name="Normal 145 3 4 3" xfId="27418"/>
    <cellStyle name="Normal 145 3 4 4" xfId="27419"/>
    <cellStyle name="Normal 145 3 5" xfId="27420"/>
    <cellStyle name="Normal 145 3 6" xfId="27421"/>
    <cellStyle name="Normal 145 3 7" xfId="27422"/>
    <cellStyle name="Normal 145 3 8" xfId="27423"/>
    <cellStyle name="Normal 145 3 9" xfId="27424"/>
    <cellStyle name="Normal 146" xfId="27425"/>
    <cellStyle name="Normal 147" xfId="27426"/>
    <cellStyle name="Normal 148" xfId="27427"/>
    <cellStyle name="Normal 149" xfId="27428"/>
    <cellStyle name="Normal 15" xfId="27429"/>
    <cellStyle name="Normal 15 2" xfId="27430"/>
    <cellStyle name="Normal 150" xfId="27431"/>
    <cellStyle name="Normal 151" xfId="27432"/>
    <cellStyle name="Normal 152" xfId="27433"/>
    <cellStyle name="Normal 153" xfId="27434"/>
    <cellStyle name="Normal 154" xfId="27435"/>
    <cellStyle name="Normal 155" xfId="27436"/>
    <cellStyle name="Normal 156" xfId="27437"/>
    <cellStyle name="Normal 157" xfId="27438"/>
    <cellStyle name="Normal 158" xfId="27439"/>
    <cellStyle name="Normal 159" xfId="27440"/>
    <cellStyle name="Normal 16" xfId="27441"/>
    <cellStyle name="Normal 16 2" xfId="27442"/>
    <cellStyle name="Normal 16 2 2" xfId="27443"/>
    <cellStyle name="Normal 16 2 2 2" xfId="27444"/>
    <cellStyle name="Normal 16 2 3" xfId="27445"/>
    <cellStyle name="Normal 16 3" xfId="27446"/>
    <cellStyle name="Normal 16 3 2" xfId="27447"/>
    <cellStyle name="Normal 16 4" xfId="27448"/>
    <cellStyle name="Normal 160" xfId="27449"/>
    <cellStyle name="Normal 161" xfId="27450"/>
    <cellStyle name="Normal 162" xfId="27451"/>
    <cellStyle name="Normal 163" xfId="27452"/>
    <cellStyle name="Normal 164" xfId="27453"/>
    <cellStyle name="Normal 165" xfId="27454"/>
    <cellStyle name="Normal 166" xfId="27455"/>
    <cellStyle name="Normal 167" xfId="27456"/>
    <cellStyle name="Normal 168" xfId="27457"/>
    <cellStyle name="Normal 169" xfId="27458"/>
    <cellStyle name="Normal 17" xfId="27459"/>
    <cellStyle name="Normal 17 2" xfId="27460"/>
    <cellStyle name="Normal 17 2 2" xfId="27461"/>
    <cellStyle name="Normal 17 2 2 2" xfId="27462"/>
    <cellStyle name="Normal 17 2 3" xfId="27463"/>
    <cellStyle name="Normal 17 3" xfId="27464"/>
    <cellStyle name="Normal 17 3 2" xfId="27465"/>
    <cellStyle name="Normal 17 4" xfId="27466"/>
    <cellStyle name="Normal 170" xfId="27467"/>
    <cellStyle name="Normal 171" xfId="27468"/>
    <cellStyle name="Normal 172" xfId="27469"/>
    <cellStyle name="Normal 173" xfId="27470"/>
    <cellStyle name="Normal 174" xfId="27471"/>
    <cellStyle name="Normal 175" xfId="27472"/>
    <cellStyle name="Normal 176" xfId="27473"/>
    <cellStyle name="Normal 177" xfId="27474"/>
    <cellStyle name="Normal 178" xfId="27475"/>
    <cellStyle name="Normal 179" xfId="27476"/>
    <cellStyle name="Normal 18" xfId="27477"/>
    <cellStyle name="Normal 18 2" xfId="27478"/>
    <cellStyle name="Normal 18 3" xfId="27479"/>
    <cellStyle name="Normal 18 4" xfId="27480"/>
    <cellStyle name="Normal 180" xfId="27481"/>
    <cellStyle name="Normal 181" xfId="27482"/>
    <cellStyle name="Normal 182" xfId="27483"/>
    <cellStyle name="Normal 183" xfId="27484"/>
    <cellStyle name="Normal 184" xfId="27485"/>
    <cellStyle name="Normal 184 10" xfId="27486"/>
    <cellStyle name="Normal 184 11" xfId="27487"/>
    <cellStyle name="Normal 184 12" xfId="27488"/>
    <cellStyle name="Normal 184 13" xfId="27489"/>
    <cellStyle name="Normal 184 14" xfId="27490"/>
    <cellStyle name="Normal 184 15" xfId="27491"/>
    <cellStyle name="Normal 184 2" xfId="27492"/>
    <cellStyle name="Normal 184 3" xfId="27493"/>
    <cellStyle name="Normal 184 3 10" xfId="27494"/>
    <cellStyle name="Normal 184 3 2" xfId="27495"/>
    <cellStyle name="Normal 184 3 2 2" xfId="27496"/>
    <cellStyle name="Normal 184 3 2 2 2" xfId="27497"/>
    <cellStyle name="Normal 184 3 2 2 2 2" xfId="27498"/>
    <cellStyle name="Normal 184 3 2 2 3" xfId="27499"/>
    <cellStyle name="Normal 184 3 2 2 4" xfId="27500"/>
    <cellStyle name="Normal 184 3 2 2 5" xfId="27501"/>
    <cellStyle name="Normal 184 3 2 2 6" xfId="27502"/>
    <cellStyle name="Normal 184 3 2 3" xfId="27503"/>
    <cellStyle name="Normal 184 3 2 3 2" xfId="27504"/>
    <cellStyle name="Normal 184 3 2 3 3" xfId="27505"/>
    <cellStyle name="Normal 184 3 2 4" xfId="27506"/>
    <cellStyle name="Normal 184 3 2 5" xfId="27507"/>
    <cellStyle name="Normal 184 3 2 6" xfId="27508"/>
    <cellStyle name="Normal 184 3 2 7" xfId="27509"/>
    <cellStyle name="Normal 184 3 2 8" xfId="27510"/>
    <cellStyle name="Normal 184 3 3" xfId="27511"/>
    <cellStyle name="Normal 184 3 3 2" xfId="27512"/>
    <cellStyle name="Normal 184 3 3 2 2" xfId="27513"/>
    <cellStyle name="Normal 184 3 3 3" xfId="27514"/>
    <cellStyle name="Normal 184 3 3 4" xfId="27515"/>
    <cellStyle name="Normal 184 3 3 5" xfId="27516"/>
    <cellStyle name="Normal 184 3 3 6" xfId="27517"/>
    <cellStyle name="Normal 184 3 4" xfId="27518"/>
    <cellStyle name="Normal 184 3 4 2" xfId="27519"/>
    <cellStyle name="Normal 184 3 4 3" xfId="27520"/>
    <cellStyle name="Normal 184 3 4 4" xfId="27521"/>
    <cellStyle name="Normal 184 3 5" xfId="27522"/>
    <cellStyle name="Normal 184 3 6" xfId="27523"/>
    <cellStyle name="Normal 184 3 7" xfId="27524"/>
    <cellStyle name="Normal 184 3 8" xfId="27525"/>
    <cellStyle name="Normal 184 3 9" xfId="27526"/>
    <cellStyle name="Normal 184 4" xfId="27527"/>
    <cellStyle name="Normal 184 4 10" xfId="27528"/>
    <cellStyle name="Normal 184 4 2" xfId="27529"/>
    <cellStyle name="Normal 184 4 2 2" xfId="27530"/>
    <cellStyle name="Normal 184 4 2 2 2" xfId="27531"/>
    <cellStyle name="Normal 184 4 2 2 2 2" xfId="27532"/>
    <cellStyle name="Normal 184 4 2 2 3" xfId="27533"/>
    <cellStyle name="Normal 184 4 2 2 4" xfId="27534"/>
    <cellStyle name="Normal 184 4 2 2 5" xfId="27535"/>
    <cellStyle name="Normal 184 4 2 2 6" xfId="27536"/>
    <cellStyle name="Normal 184 4 2 3" xfId="27537"/>
    <cellStyle name="Normal 184 4 2 3 2" xfId="27538"/>
    <cellStyle name="Normal 184 4 2 3 3" xfId="27539"/>
    <cellStyle name="Normal 184 4 2 4" xfId="27540"/>
    <cellStyle name="Normal 184 4 2 5" xfId="27541"/>
    <cellStyle name="Normal 184 4 2 6" xfId="27542"/>
    <cellStyle name="Normal 184 4 2 7" xfId="27543"/>
    <cellStyle name="Normal 184 4 2 8" xfId="27544"/>
    <cellStyle name="Normal 184 4 3" xfId="27545"/>
    <cellStyle name="Normal 184 4 3 2" xfId="27546"/>
    <cellStyle name="Normal 184 4 3 2 2" xfId="27547"/>
    <cellStyle name="Normal 184 4 3 3" xfId="27548"/>
    <cellStyle name="Normal 184 4 3 4" xfId="27549"/>
    <cellStyle name="Normal 184 4 3 5" xfId="27550"/>
    <cellStyle name="Normal 184 4 3 6" xfId="27551"/>
    <cellStyle name="Normal 184 4 4" xfId="27552"/>
    <cellStyle name="Normal 184 4 4 2" xfId="27553"/>
    <cellStyle name="Normal 184 4 4 3" xfId="27554"/>
    <cellStyle name="Normal 184 4 4 4" xfId="27555"/>
    <cellStyle name="Normal 184 4 5" xfId="27556"/>
    <cellStyle name="Normal 184 4 6" xfId="27557"/>
    <cellStyle name="Normal 184 4 7" xfId="27558"/>
    <cellStyle name="Normal 184 4 8" xfId="27559"/>
    <cellStyle name="Normal 184 4 9" xfId="27560"/>
    <cellStyle name="Normal 184 5" xfId="27561"/>
    <cellStyle name="Normal 184 5 10" xfId="27562"/>
    <cellStyle name="Normal 184 5 2" xfId="27563"/>
    <cellStyle name="Normal 184 5 2 2" xfId="27564"/>
    <cellStyle name="Normal 184 5 2 2 2" xfId="27565"/>
    <cellStyle name="Normal 184 5 2 2 2 2" xfId="27566"/>
    <cellStyle name="Normal 184 5 2 2 3" xfId="27567"/>
    <cellStyle name="Normal 184 5 2 2 4" xfId="27568"/>
    <cellStyle name="Normal 184 5 2 2 5" xfId="27569"/>
    <cellStyle name="Normal 184 5 2 2 6" xfId="27570"/>
    <cellStyle name="Normal 184 5 2 3" xfId="27571"/>
    <cellStyle name="Normal 184 5 2 3 2" xfId="27572"/>
    <cellStyle name="Normal 184 5 2 3 3" xfId="27573"/>
    <cellStyle name="Normal 184 5 2 4" xfId="27574"/>
    <cellStyle name="Normal 184 5 2 5" xfId="27575"/>
    <cellStyle name="Normal 184 5 2 6" xfId="27576"/>
    <cellStyle name="Normal 184 5 2 7" xfId="27577"/>
    <cellStyle name="Normal 184 5 2 8" xfId="27578"/>
    <cellStyle name="Normal 184 5 3" xfId="27579"/>
    <cellStyle name="Normal 184 5 3 2" xfId="27580"/>
    <cellStyle name="Normal 184 5 3 2 2" xfId="27581"/>
    <cellStyle name="Normal 184 5 3 3" xfId="27582"/>
    <cellStyle name="Normal 184 5 3 4" xfId="27583"/>
    <cellStyle name="Normal 184 5 3 5" xfId="27584"/>
    <cellStyle name="Normal 184 5 3 6" xfId="27585"/>
    <cellStyle name="Normal 184 5 4" xfId="27586"/>
    <cellStyle name="Normal 184 5 4 2" xfId="27587"/>
    <cellStyle name="Normal 184 5 4 3" xfId="27588"/>
    <cellStyle name="Normal 184 5 4 4" xfId="27589"/>
    <cellStyle name="Normal 184 5 5" xfId="27590"/>
    <cellStyle name="Normal 184 5 6" xfId="27591"/>
    <cellStyle name="Normal 184 5 7" xfId="27592"/>
    <cellStyle name="Normal 184 5 8" xfId="27593"/>
    <cellStyle name="Normal 184 5 9" xfId="27594"/>
    <cellStyle name="Normal 184 6" xfId="27595"/>
    <cellStyle name="Normal 184 6 2" xfId="27596"/>
    <cellStyle name="Normal 184 6 2 2" xfId="27597"/>
    <cellStyle name="Normal 184 6 2 2 2" xfId="27598"/>
    <cellStyle name="Normal 184 6 2 3" xfId="27599"/>
    <cellStyle name="Normal 184 6 2 4" xfId="27600"/>
    <cellStyle name="Normal 184 6 2 5" xfId="27601"/>
    <cellStyle name="Normal 184 6 2 6" xfId="27602"/>
    <cellStyle name="Normal 184 6 3" xfId="27603"/>
    <cellStyle name="Normal 184 6 3 2" xfId="27604"/>
    <cellStyle name="Normal 184 6 3 3" xfId="27605"/>
    <cellStyle name="Normal 184 6 3 4" xfId="27606"/>
    <cellStyle name="Normal 184 6 4" xfId="27607"/>
    <cellStyle name="Normal 184 6 5" xfId="27608"/>
    <cellStyle name="Normal 184 6 6" xfId="27609"/>
    <cellStyle name="Normal 184 6 7" xfId="27610"/>
    <cellStyle name="Normal 184 6 8" xfId="27611"/>
    <cellStyle name="Normal 184 6 9" xfId="27612"/>
    <cellStyle name="Normal 184 7" xfId="27613"/>
    <cellStyle name="Normal 184 7 2" xfId="27614"/>
    <cellStyle name="Normal 184 7 2 2" xfId="27615"/>
    <cellStyle name="Normal 184 7 2 2 2" xfId="27616"/>
    <cellStyle name="Normal 184 7 2 3" xfId="27617"/>
    <cellStyle name="Normal 184 7 2 4" xfId="27618"/>
    <cellStyle name="Normal 184 7 2 5" xfId="27619"/>
    <cellStyle name="Normal 184 7 2 6" xfId="27620"/>
    <cellStyle name="Normal 184 7 3" xfId="27621"/>
    <cellStyle name="Normal 184 7 3 2" xfId="27622"/>
    <cellStyle name="Normal 184 7 3 3" xfId="27623"/>
    <cellStyle name="Normal 184 7 4" xfId="27624"/>
    <cellStyle name="Normal 184 7 5" xfId="27625"/>
    <cellStyle name="Normal 184 7 6" xfId="27626"/>
    <cellStyle name="Normal 184 7 7" xfId="27627"/>
    <cellStyle name="Normal 184 7 8" xfId="27628"/>
    <cellStyle name="Normal 184 8" xfId="27629"/>
    <cellStyle name="Normal 184 8 2" xfId="27630"/>
    <cellStyle name="Normal 184 8 2 2" xfId="27631"/>
    <cellStyle name="Normal 184 8 2 3" xfId="27632"/>
    <cellStyle name="Normal 184 8 3" xfId="27633"/>
    <cellStyle name="Normal 184 8 4" xfId="27634"/>
    <cellStyle name="Normal 184 8 5" xfId="27635"/>
    <cellStyle name="Normal 184 8 6" xfId="27636"/>
    <cellStyle name="Normal 184 8 7" xfId="27637"/>
    <cellStyle name="Normal 184 9" xfId="27638"/>
    <cellStyle name="Normal 184 9 2" xfId="27639"/>
    <cellStyle name="Normal 184 9 3" xfId="27640"/>
    <cellStyle name="Normal 184 9 4" xfId="27641"/>
    <cellStyle name="Normal 184 9 5" xfId="27642"/>
    <cellStyle name="Normal 184 9 6" xfId="27643"/>
    <cellStyle name="Normal 185" xfId="27644"/>
    <cellStyle name="Normal 186" xfId="27645"/>
    <cellStyle name="Normal 187" xfId="27646"/>
    <cellStyle name="Normal 188" xfId="27647"/>
    <cellStyle name="Normal 189" xfId="27648"/>
    <cellStyle name="Normal 19" xfId="27649"/>
    <cellStyle name="Normal 19 2" xfId="27650"/>
    <cellStyle name="Normal 19 3" xfId="27651"/>
    <cellStyle name="Normal 19 4" xfId="27652"/>
    <cellStyle name="Normal 190" xfId="27653"/>
    <cellStyle name="Normal 191" xfId="27654"/>
    <cellStyle name="Normal 192" xfId="27655"/>
    <cellStyle name="Normal 193" xfId="27656"/>
    <cellStyle name="Normal 194" xfId="27657"/>
    <cellStyle name="Normal 195" xfId="27658"/>
    <cellStyle name="Normal 196" xfId="27659"/>
    <cellStyle name="Normal 197" xfId="27660"/>
    <cellStyle name="Normal 198" xfId="27661"/>
    <cellStyle name="Normal 199" xfId="27662"/>
    <cellStyle name="Normal 2" xfId="27663"/>
    <cellStyle name="Normal 2 10" xfId="27664"/>
    <cellStyle name="Normal 2 10 2" xfId="27665"/>
    <cellStyle name="Normal 2 10 3" xfId="27666"/>
    <cellStyle name="Normal 2 11" xfId="27667"/>
    <cellStyle name="Normal 2 12" xfId="27668"/>
    <cellStyle name="Normal 2 13" xfId="27669"/>
    <cellStyle name="Normal 2 14" xfId="27670"/>
    <cellStyle name="Normal 2 15" xfId="27671"/>
    <cellStyle name="Normal 2 16" xfId="27672"/>
    <cellStyle name="Normal 2 17" xfId="27673"/>
    <cellStyle name="Normal 2 18" xfId="27674"/>
    <cellStyle name="Normal 2 18 10" xfId="27675"/>
    <cellStyle name="Normal 2 18 11" xfId="27676"/>
    <cellStyle name="Normal 2 18 12" xfId="27677"/>
    <cellStyle name="Normal 2 18 13" xfId="27678"/>
    <cellStyle name="Normal 2 18 14" xfId="27679"/>
    <cellStyle name="Normal 2 18 2" xfId="27680"/>
    <cellStyle name="Normal 2 18 2 10" xfId="27681"/>
    <cellStyle name="Normal 2 18 2 2" xfId="27682"/>
    <cellStyle name="Normal 2 18 2 2 2" xfId="27683"/>
    <cellStyle name="Normal 2 18 2 2 2 2" xfId="27684"/>
    <cellStyle name="Normal 2 18 2 2 2 2 2" xfId="27685"/>
    <cellStyle name="Normal 2 18 2 2 2 3" xfId="27686"/>
    <cellStyle name="Normal 2 18 2 2 2 4" xfId="27687"/>
    <cellStyle name="Normal 2 18 2 2 2 5" xfId="27688"/>
    <cellStyle name="Normal 2 18 2 2 2 6" xfId="27689"/>
    <cellStyle name="Normal 2 18 2 2 3" xfId="27690"/>
    <cellStyle name="Normal 2 18 2 2 3 2" xfId="27691"/>
    <cellStyle name="Normal 2 18 2 2 3 3" xfId="27692"/>
    <cellStyle name="Normal 2 18 2 2 4" xfId="27693"/>
    <cellStyle name="Normal 2 18 2 2 5" xfId="27694"/>
    <cellStyle name="Normal 2 18 2 2 6" xfId="27695"/>
    <cellStyle name="Normal 2 18 2 2 7" xfId="27696"/>
    <cellStyle name="Normal 2 18 2 2 8" xfId="27697"/>
    <cellStyle name="Normal 2 18 2 3" xfId="27698"/>
    <cellStyle name="Normal 2 18 2 3 2" xfId="27699"/>
    <cellStyle name="Normal 2 18 2 3 2 2" xfId="27700"/>
    <cellStyle name="Normal 2 18 2 3 3" xfId="27701"/>
    <cellStyle name="Normal 2 18 2 3 4" xfId="27702"/>
    <cellStyle name="Normal 2 18 2 3 5" xfId="27703"/>
    <cellStyle name="Normal 2 18 2 3 6" xfId="27704"/>
    <cellStyle name="Normal 2 18 2 4" xfId="27705"/>
    <cellStyle name="Normal 2 18 2 4 2" xfId="27706"/>
    <cellStyle name="Normal 2 18 2 4 3" xfId="27707"/>
    <cellStyle name="Normal 2 18 2 4 4" xfId="27708"/>
    <cellStyle name="Normal 2 18 2 5" xfId="27709"/>
    <cellStyle name="Normal 2 18 2 6" xfId="27710"/>
    <cellStyle name="Normal 2 18 2 7" xfId="27711"/>
    <cellStyle name="Normal 2 18 2 8" xfId="27712"/>
    <cellStyle name="Normal 2 18 2 9" xfId="27713"/>
    <cellStyle name="Normal 2 18 3" xfId="27714"/>
    <cellStyle name="Normal 2 18 3 10" xfId="27715"/>
    <cellStyle name="Normal 2 18 3 2" xfId="27716"/>
    <cellStyle name="Normal 2 18 3 2 2" xfId="27717"/>
    <cellStyle name="Normal 2 18 3 2 2 2" xfId="27718"/>
    <cellStyle name="Normal 2 18 3 2 2 2 2" xfId="27719"/>
    <cellStyle name="Normal 2 18 3 2 2 3" xfId="27720"/>
    <cellStyle name="Normal 2 18 3 2 2 4" xfId="27721"/>
    <cellStyle name="Normal 2 18 3 2 2 5" xfId="27722"/>
    <cellStyle name="Normal 2 18 3 2 2 6" xfId="27723"/>
    <cellStyle name="Normal 2 18 3 2 3" xfId="27724"/>
    <cellStyle name="Normal 2 18 3 2 3 2" xfId="27725"/>
    <cellStyle name="Normal 2 18 3 2 3 3" xfId="27726"/>
    <cellStyle name="Normal 2 18 3 2 4" xfId="27727"/>
    <cellStyle name="Normal 2 18 3 2 5" xfId="27728"/>
    <cellStyle name="Normal 2 18 3 2 6" xfId="27729"/>
    <cellStyle name="Normal 2 18 3 2 7" xfId="27730"/>
    <cellStyle name="Normal 2 18 3 2 8" xfId="27731"/>
    <cellStyle name="Normal 2 18 3 3" xfId="27732"/>
    <cellStyle name="Normal 2 18 3 3 2" xfId="27733"/>
    <cellStyle name="Normal 2 18 3 3 2 2" xfId="27734"/>
    <cellStyle name="Normal 2 18 3 3 3" xfId="27735"/>
    <cellStyle name="Normal 2 18 3 3 4" xfId="27736"/>
    <cellStyle name="Normal 2 18 3 3 5" xfId="27737"/>
    <cellStyle name="Normal 2 18 3 3 6" xfId="27738"/>
    <cellStyle name="Normal 2 18 3 4" xfId="27739"/>
    <cellStyle name="Normal 2 18 3 4 2" xfId="27740"/>
    <cellStyle name="Normal 2 18 3 4 3" xfId="27741"/>
    <cellStyle name="Normal 2 18 3 4 4" xfId="27742"/>
    <cellStyle name="Normal 2 18 3 5" xfId="27743"/>
    <cellStyle name="Normal 2 18 3 6" xfId="27744"/>
    <cellStyle name="Normal 2 18 3 7" xfId="27745"/>
    <cellStyle name="Normal 2 18 3 8" xfId="27746"/>
    <cellStyle name="Normal 2 18 3 9" xfId="27747"/>
    <cellStyle name="Normal 2 18 4" xfId="27748"/>
    <cellStyle name="Normal 2 18 4 10" xfId="27749"/>
    <cellStyle name="Normal 2 18 4 2" xfId="27750"/>
    <cellStyle name="Normal 2 18 4 2 2" xfId="27751"/>
    <cellStyle name="Normal 2 18 4 2 2 2" xfId="27752"/>
    <cellStyle name="Normal 2 18 4 2 2 2 2" xfId="27753"/>
    <cellStyle name="Normal 2 18 4 2 2 3" xfId="27754"/>
    <cellStyle name="Normal 2 18 4 2 2 4" xfId="27755"/>
    <cellStyle name="Normal 2 18 4 2 2 5" xfId="27756"/>
    <cellStyle name="Normal 2 18 4 2 2 6" xfId="27757"/>
    <cellStyle name="Normal 2 18 4 2 3" xfId="27758"/>
    <cellStyle name="Normal 2 18 4 2 3 2" xfId="27759"/>
    <cellStyle name="Normal 2 18 4 2 3 3" xfId="27760"/>
    <cellStyle name="Normal 2 18 4 2 4" xfId="27761"/>
    <cellStyle name="Normal 2 18 4 2 5" xfId="27762"/>
    <cellStyle name="Normal 2 18 4 2 6" xfId="27763"/>
    <cellStyle name="Normal 2 18 4 2 7" xfId="27764"/>
    <cellStyle name="Normal 2 18 4 2 8" xfId="27765"/>
    <cellStyle name="Normal 2 18 4 3" xfId="27766"/>
    <cellStyle name="Normal 2 18 4 3 2" xfId="27767"/>
    <cellStyle name="Normal 2 18 4 3 2 2" xfId="27768"/>
    <cellStyle name="Normal 2 18 4 3 3" xfId="27769"/>
    <cellStyle name="Normal 2 18 4 3 4" xfId="27770"/>
    <cellStyle name="Normal 2 18 4 3 5" xfId="27771"/>
    <cellStyle name="Normal 2 18 4 3 6" xfId="27772"/>
    <cellStyle name="Normal 2 18 4 4" xfId="27773"/>
    <cellStyle name="Normal 2 18 4 4 2" xfId="27774"/>
    <cellStyle name="Normal 2 18 4 4 3" xfId="27775"/>
    <cellStyle name="Normal 2 18 4 4 4" xfId="27776"/>
    <cellStyle name="Normal 2 18 4 5" xfId="27777"/>
    <cellStyle name="Normal 2 18 4 6" xfId="27778"/>
    <cellStyle name="Normal 2 18 4 7" xfId="27779"/>
    <cellStyle name="Normal 2 18 4 8" xfId="27780"/>
    <cellStyle name="Normal 2 18 4 9" xfId="27781"/>
    <cellStyle name="Normal 2 18 5" xfId="27782"/>
    <cellStyle name="Normal 2 18 5 2" xfId="27783"/>
    <cellStyle name="Normal 2 18 5 2 2" xfId="27784"/>
    <cellStyle name="Normal 2 18 5 2 2 2" xfId="27785"/>
    <cellStyle name="Normal 2 18 5 2 3" xfId="27786"/>
    <cellStyle name="Normal 2 18 5 2 4" xfId="27787"/>
    <cellStyle name="Normal 2 18 5 2 5" xfId="27788"/>
    <cellStyle name="Normal 2 18 5 2 6" xfId="27789"/>
    <cellStyle name="Normal 2 18 5 3" xfId="27790"/>
    <cellStyle name="Normal 2 18 5 3 2" xfId="27791"/>
    <cellStyle name="Normal 2 18 5 3 3" xfId="27792"/>
    <cellStyle name="Normal 2 18 5 3 4" xfId="27793"/>
    <cellStyle name="Normal 2 18 5 4" xfId="27794"/>
    <cellStyle name="Normal 2 18 5 5" xfId="27795"/>
    <cellStyle name="Normal 2 18 5 6" xfId="27796"/>
    <cellStyle name="Normal 2 18 5 7" xfId="27797"/>
    <cellStyle name="Normal 2 18 5 8" xfId="27798"/>
    <cellStyle name="Normal 2 18 5 9" xfId="27799"/>
    <cellStyle name="Normal 2 18 6" xfId="27800"/>
    <cellStyle name="Normal 2 18 6 2" xfId="27801"/>
    <cellStyle name="Normal 2 18 6 2 2" xfId="27802"/>
    <cellStyle name="Normal 2 18 6 2 2 2" xfId="27803"/>
    <cellStyle name="Normal 2 18 6 2 3" xfId="27804"/>
    <cellStyle name="Normal 2 18 6 2 4" xfId="27805"/>
    <cellStyle name="Normal 2 18 6 2 5" xfId="27806"/>
    <cellStyle name="Normal 2 18 6 2 6" xfId="27807"/>
    <cellStyle name="Normal 2 18 6 3" xfId="27808"/>
    <cellStyle name="Normal 2 18 6 3 2" xfId="27809"/>
    <cellStyle name="Normal 2 18 6 3 3" xfId="27810"/>
    <cellStyle name="Normal 2 18 6 4" xfId="27811"/>
    <cellStyle name="Normal 2 18 6 5" xfId="27812"/>
    <cellStyle name="Normal 2 18 6 6" xfId="27813"/>
    <cellStyle name="Normal 2 18 6 7" xfId="27814"/>
    <cellStyle name="Normal 2 18 6 8" xfId="27815"/>
    <cellStyle name="Normal 2 18 7" xfId="27816"/>
    <cellStyle name="Normal 2 18 7 2" xfId="27817"/>
    <cellStyle name="Normal 2 18 7 2 2" xfId="27818"/>
    <cellStyle name="Normal 2 18 7 2 3" xfId="27819"/>
    <cellStyle name="Normal 2 18 7 3" xfId="27820"/>
    <cellStyle name="Normal 2 18 7 4" xfId="27821"/>
    <cellStyle name="Normal 2 18 7 5" xfId="27822"/>
    <cellStyle name="Normal 2 18 7 6" xfId="27823"/>
    <cellStyle name="Normal 2 18 7 7" xfId="27824"/>
    <cellStyle name="Normal 2 18 8" xfId="27825"/>
    <cellStyle name="Normal 2 18 8 2" xfId="27826"/>
    <cellStyle name="Normal 2 18 8 3" xfId="27827"/>
    <cellStyle name="Normal 2 18 8 4" xfId="27828"/>
    <cellStyle name="Normal 2 18 8 5" xfId="27829"/>
    <cellStyle name="Normal 2 18 8 6" xfId="27830"/>
    <cellStyle name="Normal 2 18 9" xfId="27831"/>
    <cellStyle name="Normal 2 19" xfId="27832"/>
    <cellStyle name="Normal 2 19 2" xfId="27833"/>
    <cellStyle name="Normal 2 19 3" xfId="27834"/>
    <cellStyle name="Normal 2 19 3 10" xfId="27835"/>
    <cellStyle name="Normal 2 19 3 2" xfId="27836"/>
    <cellStyle name="Normal 2 19 3 2 2" xfId="27837"/>
    <cellStyle name="Normal 2 19 3 2 2 2" xfId="27838"/>
    <cellStyle name="Normal 2 19 3 2 2 2 2" xfId="27839"/>
    <cellStyle name="Normal 2 19 3 2 2 3" xfId="27840"/>
    <cellStyle name="Normal 2 19 3 2 2 4" xfId="27841"/>
    <cellStyle name="Normal 2 19 3 2 2 5" xfId="27842"/>
    <cellStyle name="Normal 2 19 3 2 2 6" xfId="27843"/>
    <cellStyle name="Normal 2 19 3 2 3" xfId="27844"/>
    <cellStyle name="Normal 2 19 3 2 3 2" xfId="27845"/>
    <cellStyle name="Normal 2 19 3 2 3 3" xfId="27846"/>
    <cellStyle name="Normal 2 19 3 2 4" xfId="27847"/>
    <cellStyle name="Normal 2 19 3 2 5" xfId="27848"/>
    <cellStyle name="Normal 2 19 3 2 6" xfId="27849"/>
    <cellStyle name="Normal 2 19 3 2 7" xfId="27850"/>
    <cellStyle name="Normal 2 19 3 2 8" xfId="27851"/>
    <cellStyle name="Normal 2 19 3 3" xfId="27852"/>
    <cellStyle name="Normal 2 19 3 3 2" xfId="27853"/>
    <cellStyle name="Normal 2 19 3 3 2 2" xfId="27854"/>
    <cellStyle name="Normal 2 19 3 3 3" xfId="27855"/>
    <cellStyle name="Normal 2 19 3 3 4" xfId="27856"/>
    <cellStyle name="Normal 2 19 3 3 5" xfId="27857"/>
    <cellStyle name="Normal 2 19 3 3 6" xfId="27858"/>
    <cellStyle name="Normal 2 19 3 4" xfId="27859"/>
    <cellStyle name="Normal 2 19 3 4 2" xfId="27860"/>
    <cellStyle name="Normal 2 19 3 4 3" xfId="27861"/>
    <cellStyle name="Normal 2 19 3 4 4" xfId="27862"/>
    <cellStyle name="Normal 2 19 3 5" xfId="27863"/>
    <cellStyle name="Normal 2 19 3 6" xfId="27864"/>
    <cellStyle name="Normal 2 19 3 7" xfId="27865"/>
    <cellStyle name="Normal 2 19 3 8" xfId="27866"/>
    <cellStyle name="Normal 2 19 3 9" xfId="27867"/>
    <cellStyle name="Normal 2 2" xfId="27868"/>
    <cellStyle name="Normal 2 2 10" xfId="27869"/>
    <cellStyle name="Normal 2 2 11" xfId="27870"/>
    <cellStyle name="Normal 2 2 12" xfId="27871"/>
    <cellStyle name="Normal 2 2 13" xfId="27872"/>
    <cellStyle name="Normal 2 2 14" xfId="27873"/>
    <cellStyle name="Normal 2 2 15" xfId="27874"/>
    <cellStyle name="Normal 2 2 16" xfId="27875"/>
    <cellStyle name="Normal 2 2 17" xfId="27876"/>
    <cellStyle name="Normal 2 2 17 10" xfId="27877"/>
    <cellStyle name="Normal 2 2 17 11" xfId="27878"/>
    <cellStyle name="Normal 2 2 17 12" xfId="27879"/>
    <cellStyle name="Normal 2 2 17 2" xfId="27880"/>
    <cellStyle name="Normal 2 2 17 3" xfId="27881"/>
    <cellStyle name="Normal 2 2 17 3 2" xfId="27882"/>
    <cellStyle name="Normal 2 2 17 3 2 2" xfId="27883"/>
    <cellStyle name="Normal 2 2 17 3 2 2 2" xfId="27884"/>
    <cellStyle name="Normal 2 2 17 3 2 3" xfId="27885"/>
    <cellStyle name="Normal 2 2 17 3 2 4" xfId="27886"/>
    <cellStyle name="Normal 2 2 17 3 2 5" xfId="27887"/>
    <cellStyle name="Normal 2 2 17 3 2 6" xfId="27888"/>
    <cellStyle name="Normal 2 2 17 3 3" xfId="27889"/>
    <cellStyle name="Normal 2 2 17 3 3 2" xfId="27890"/>
    <cellStyle name="Normal 2 2 17 3 3 3" xfId="27891"/>
    <cellStyle name="Normal 2 2 17 3 3 4" xfId="27892"/>
    <cellStyle name="Normal 2 2 17 3 4" xfId="27893"/>
    <cellStyle name="Normal 2 2 17 3 5" xfId="27894"/>
    <cellStyle name="Normal 2 2 17 3 6" xfId="27895"/>
    <cellStyle name="Normal 2 2 17 3 7" xfId="27896"/>
    <cellStyle name="Normal 2 2 17 3 8" xfId="27897"/>
    <cellStyle name="Normal 2 2 17 3 9" xfId="27898"/>
    <cellStyle name="Normal 2 2 17 4" xfId="27899"/>
    <cellStyle name="Normal 2 2 17 4 2" xfId="27900"/>
    <cellStyle name="Normal 2 2 17 4 2 2" xfId="27901"/>
    <cellStyle name="Normal 2 2 17 4 2 2 2" xfId="27902"/>
    <cellStyle name="Normal 2 2 17 4 2 3" xfId="27903"/>
    <cellStyle name="Normal 2 2 17 4 2 4" xfId="27904"/>
    <cellStyle name="Normal 2 2 17 4 2 5" xfId="27905"/>
    <cellStyle name="Normal 2 2 17 4 2 6" xfId="27906"/>
    <cellStyle name="Normal 2 2 17 4 3" xfId="27907"/>
    <cellStyle name="Normal 2 2 17 4 3 2" xfId="27908"/>
    <cellStyle name="Normal 2 2 17 4 3 3" xfId="27909"/>
    <cellStyle name="Normal 2 2 17 4 4" xfId="27910"/>
    <cellStyle name="Normal 2 2 17 4 5" xfId="27911"/>
    <cellStyle name="Normal 2 2 17 4 6" xfId="27912"/>
    <cellStyle name="Normal 2 2 17 4 7" xfId="27913"/>
    <cellStyle name="Normal 2 2 17 4 8" xfId="27914"/>
    <cellStyle name="Normal 2 2 17 5" xfId="27915"/>
    <cellStyle name="Normal 2 2 17 5 2" xfId="27916"/>
    <cellStyle name="Normal 2 2 17 5 2 2" xfId="27917"/>
    <cellStyle name="Normal 2 2 17 5 3" xfId="27918"/>
    <cellStyle name="Normal 2 2 17 5 4" xfId="27919"/>
    <cellStyle name="Normal 2 2 17 5 5" xfId="27920"/>
    <cellStyle name="Normal 2 2 17 5 6" xfId="27921"/>
    <cellStyle name="Normal 2 2 17 6" xfId="27922"/>
    <cellStyle name="Normal 2 2 17 6 2" xfId="27923"/>
    <cellStyle name="Normal 2 2 17 6 3" xfId="27924"/>
    <cellStyle name="Normal 2 2 17 6 4" xfId="27925"/>
    <cellStyle name="Normal 2 2 17 7" xfId="27926"/>
    <cellStyle name="Normal 2 2 17 8" xfId="27927"/>
    <cellStyle name="Normal 2 2 17 9" xfId="27928"/>
    <cellStyle name="Normal 2 2 2" xfId="27929"/>
    <cellStyle name="Normal 2 2 2 10" xfId="27930"/>
    <cellStyle name="Normal 2 2 2 11" xfId="27931"/>
    <cellStyle name="Normal 2 2 2 12" xfId="27932"/>
    <cellStyle name="Normal 2 2 2 13" xfId="27933"/>
    <cellStyle name="Normal 2 2 2 13 10" xfId="27934"/>
    <cellStyle name="Normal 2 2 2 13 11" xfId="27935"/>
    <cellStyle name="Normal 2 2 2 13 12" xfId="27936"/>
    <cellStyle name="Normal 2 2 2 13 2" xfId="27937"/>
    <cellStyle name="Normal 2 2 2 13 2 10" xfId="27938"/>
    <cellStyle name="Normal 2 2 2 13 2 2" xfId="27939"/>
    <cellStyle name="Normal 2 2 2 13 2 2 2" xfId="27940"/>
    <cellStyle name="Normal 2 2 2 13 2 2 2 2" xfId="27941"/>
    <cellStyle name="Normal 2 2 2 13 2 2 2 2 2" xfId="27942"/>
    <cellStyle name="Normal 2 2 2 13 2 2 2 3" xfId="27943"/>
    <cellStyle name="Normal 2 2 2 13 2 2 2 4" xfId="27944"/>
    <cellStyle name="Normal 2 2 2 13 2 2 2 5" xfId="27945"/>
    <cellStyle name="Normal 2 2 2 13 2 2 2 6" xfId="27946"/>
    <cellStyle name="Normal 2 2 2 13 2 2 3" xfId="27947"/>
    <cellStyle name="Normal 2 2 2 13 2 2 3 2" xfId="27948"/>
    <cellStyle name="Normal 2 2 2 13 2 2 3 3" xfId="27949"/>
    <cellStyle name="Normal 2 2 2 13 2 2 4" xfId="27950"/>
    <cellStyle name="Normal 2 2 2 13 2 2 5" xfId="27951"/>
    <cellStyle name="Normal 2 2 2 13 2 2 6" xfId="27952"/>
    <cellStyle name="Normal 2 2 2 13 2 2 7" xfId="27953"/>
    <cellStyle name="Normal 2 2 2 13 2 2 8" xfId="27954"/>
    <cellStyle name="Normal 2 2 2 13 2 3" xfId="27955"/>
    <cellStyle name="Normal 2 2 2 13 2 3 2" xfId="27956"/>
    <cellStyle name="Normal 2 2 2 13 2 3 2 2" xfId="27957"/>
    <cellStyle name="Normal 2 2 2 13 2 3 3" xfId="27958"/>
    <cellStyle name="Normal 2 2 2 13 2 3 4" xfId="27959"/>
    <cellStyle name="Normal 2 2 2 13 2 3 5" xfId="27960"/>
    <cellStyle name="Normal 2 2 2 13 2 3 6" xfId="27961"/>
    <cellStyle name="Normal 2 2 2 13 2 4" xfId="27962"/>
    <cellStyle name="Normal 2 2 2 13 2 4 2" xfId="27963"/>
    <cellStyle name="Normal 2 2 2 13 2 4 3" xfId="27964"/>
    <cellStyle name="Normal 2 2 2 13 2 4 4" xfId="27965"/>
    <cellStyle name="Normal 2 2 2 13 2 5" xfId="27966"/>
    <cellStyle name="Normal 2 2 2 13 2 6" xfId="27967"/>
    <cellStyle name="Normal 2 2 2 13 2 7" xfId="27968"/>
    <cellStyle name="Normal 2 2 2 13 2 8" xfId="27969"/>
    <cellStyle name="Normal 2 2 2 13 2 9" xfId="27970"/>
    <cellStyle name="Normal 2 2 2 13 3" xfId="27971"/>
    <cellStyle name="Normal 2 2 2 13 3 2" xfId="27972"/>
    <cellStyle name="Normal 2 2 2 13 3 2 2" xfId="27973"/>
    <cellStyle name="Normal 2 2 2 13 3 2 2 2" xfId="27974"/>
    <cellStyle name="Normal 2 2 2 13 3 2 3" xfId="27975"/>
    <cellStyle name="Normal 2 2 2 13 3 2 4" xfId="27976"/>
    <cellStyle name="Normal 2 2 2 13 3 2 5" xfId="27977"/>
    <cellStyle name="Normal 2 2 2 13 3 2 6" xfId="27978"/>
    <cellStyle name="Normal 2 2 2 13 3 3" xfId="27979"/>
    <cellStyle name="Normal 2 2 2 13 3 3 2" xfId="27980"/>
    <cellStyle name="Normal 2 2 2 13 3 3 3" xfId="27981"/>
    <cellStyle name="Normal 2 2 2 13 3 3 4" xfId="27982"/>
    <cellStyle name="Normal 2 2 2 13 3 4" xfId="27983"/>
    <cellStyle name="Normal 2 2 2 13 3 5" xfId="27984"/>
    <cellStyle name="Normal 2 2 2 13 3 6" xfId="27985"/>
    <cellStyle name="Normal 2 2 2 13 3 7" xfId="27986"/>
    <cellStyle name="Normal 2 2 2 13 3 8" xfId="27987"/>
    <cellStyle name="Normal 2 2 2 13 3 9" xfId="27988"/>
    <cellStyle name="Normal 2 2 2 13 4" xfId="27989"/>
    <cellStyle name="Normal 2 2 2 13 4 2" xfId="27990"/>
    <cellStyle name="Normal 2 2 2 13 4 2 2" xfId="27991"/>
    <cellStyle name="Normal 2 2 2 13 4 2 2 2" xfId="27992"/>
    <cellStyle name="Normal 2 2 2 13 4 2 3" xfId="27993"/>
    <cellStyle name="Normal 2 2 2 13 4 2 4" xfId="27994"/>
    <cellStyle name="Normal 2 2 2 13 4 2 5" xfId="27995"/>
    <cellStyle name="Normal 2 2 2 13 4 2 6" xfId="27996"/>
    <cellStyle name="Normal 2 2 2 13 4 3" xfId="27997"/>
    <cellStyle name="Normal 2 2 2 13 4 3 2" xfId="27998"/>
    <cellStyle name="Normal 2 2 2 13 4 3 3" xfId="27999"/>
    <cellStyle name="Normal 2 2 2 13 4 4" xfId="28000"/>
    <cellStyle name="Normal 2 2 2 13 4 5" xfId="28001"/>
    <cellStyle name="Normal 2 2 2 13 4 6" xfId="28002"/>
    <cellStyle name="Normal 2 2 2 13 4 7" xfId="28003"/>
    <cellStyle name="Normal 2 2 2 13 4 8" xfId="28004"/>
    <cellStyle name="Normal 2 2 2 13 5" xfId="28005"/>
    <cellStyle name="Normal 2 2 2 13 5 2" xfId="28006"/>
    <cellStyle name="Normal 2 2 2 13 5 2 2" xfId="28007"/>
    <cellStyle name="Normal 2 2 2 13 5 3" xfId="28008"/>
    <cellStyle name="Normal 2 2 2 13 5 4" xfId="28009"/>
    <cellStyle name="Normal 2 2 2 13 5 5" xfId="28010"/>
    <cellStyle name="Normal 2 2 2 13 5 6" xfId="28011"/>
    <cellStyle name="Normal 2 2 2 13 6" xfId="28012"/>
    <cellStyle name="Normal 2 2 2 13 6 2" xfId="28013"/>
    <cellStyle name="Normal 2 2 2 13 6 3" xfId="28014"/>
    <cellStyle name="Normal 2 2 2 13 6 4" xfId="28015"/>
    <cellStyle name="Normal 2 2 2 13 7" xfId="28016"/>
    <cellStyle name="Normal 2 2 2 13 8" xfId="28017"/>
    <cellStyle name="Normal 2 2 2 13 9" xfId="28018"/>
    <cellStyle name="Normal 2 2 2 2" xfId="28019"/>
    <cellStyle name="Normal 2 2 2 2 2" xfId="28020"/>
    <cellStyle name="Normal 2 2 2 2 2 2" xfId="28021"/>
    <cellStyle name="Normal 2 2 2 2 2 2 10" xfId="28022"/>
    <cellStyle name="Normal 2 2 2 2 2 2 11" xfId="28023"/>
    <cellStyle name="Normal 2 2 2 2 2 2 12" xfId="28024"/>
    <cellStyle name="Normal 2 2 2 2 2 2 2" xfId="28025"/>
    <cellStyle name="Normal 2 2 2 2 2 2 2 10" xfId="28026"/>
    <cellStyle name="Normal 2 2 2 2 2 2 2 2" xfId="28027"/>
    <cellStyle name="Normal 2 2 2 2 2 2 2 2 2" xfId="28028"/>
    <cellStyle name="Normal 2 2 2 2 2 2 2 2 2 2" xfId="28029"/>
    <cellStyle name="Normal 2 2 2 2 2 2 2 2 2 2 2" xfId="28030"/>
    <cellStyle name="Normal 2 2 2 2 2 2 2 2 2 3" xfId="28031"/>
    <cellStyle name="Normal 2 2 2 2 2 2 2 2 2 4" xfId="28032"/>
    <cellStyle name="Normal 2 2 2 2 2 2 2 2 2 5" xfId="28033"/>
    <cellStyle name="Normal 2 2 2 2 2 2 2 2 2 6" xfId="28034"/>
    <cellStyle name="Normal 2 2 2 2 2 2 2 2 3" xfId="28035"/>
    <cellStyle name="Normal 2 2 2 2 2 2 2 2 3 2" xfId="28036"/>
    <cellStyle name="Normal 2 2 2 2 2 2 2 2 3 3" xfId="28037"/>
    <cellStyle name="Normal 2 2 2 2 2 2 2 2 4" xfId="28038"/>
    <cellStyle name="Normal 2 2 2 2 2 2 2 2 5" xfId="28039"/>
    <cellStyle name="Normal 2 2 2 2 2 2 2 2 6" xfId="28040"/>
    <cellStyle name="Normal 2 2 2 2 2 2 2 2 7" xfId="28041"/>
    <cellStyle name="Normal 2 2 2 2 2 2 2 2 8" xfId="28042"/>
    <cellStyle name="Normal 2 2 2 2 2 2 2 3" xfId="28043"/>
    <cellStyle name="Normal 2 2 2 2 2 2 2 3 2" xfId="28044"/>
    <cellStyle name="Normal 2 2 2 2 2 2 2 3 2 2" xfId="28045"/>
    <cellStyle name="Normal 2 2 2 2 2 2 2 3 3" xfId="28046"/>
    <cellStyle name="Normal 2 2 2 2 2 2 2 3 4" xfId="28047"/>
    <cellStyle name="Normal 2 2 2 2 2 2 2 3 5" xfId="28048"/>
    <cellStyle name="Normal 2 2 2 2 2 2 2 3 6" xfId="28049"/>
    <cellStyle name="Normal 2 2 2 2 2 2 2 4" xfId="28050"/>
    <cellStyle name="Normal 2 2 2 2 2 2 2 4 2" xfId="28051"/>
    <cellStyle name="Normal 2 2 2 2 2 2 2 4 3" xfId="28052"/>
    <cellStyle name="Normal 2 2 2 2 2 2 2 4 4" xfId="28053"/>
    <cellStyle name="Normal 2 2 2 2 2 2 2 5" xfId="28054"/>
    <cellStyle name="Normal 2 2 2 2 2 2 2 6" xfId="28055"/>
    <cellStyle name="Normal 2 2 2 2 2 2 2 7" xfId="28056"/>
    <cellStyle name="Normal 2 2 2 2 2 2 2 8" xfId="28057"/>
    <cellStyle name="Normal 2 2 2 2 2 2 2 9" xfId="28058"/>
    <cellStyle name="Normal 2 2 2 2 2 2 3" xfId="28059"/>
    <cellStyle name="Normal 2 2 2 2 2 2 3 2" xfId="28060"/>
    <cellStyle name="Normal 2 2 2 2 2 2 3 2 2" xfId="28061"/>
    <cellStyle name="Normal 2 2 2 2 2 2 3 2 2 2" xfId="28062"/>
    <cellStyle name="Normal 2 2 2 2 2 2 3 2 3" xfId="28063"/>
    <cellStyle name="Normal 2 2 2 2 2 2 3 2 4" xfId="28064"/>
    <cellStyle name="Normal 2 2 2 2 2 2 3 2 5" xfId="28065"/>
    <cellStyle name="Normal 2 2 2 2 2 2 3 2 6" xfId="28066"/>
    <cellStyle name="Normal 2 2 2 2 2 2 3 3" xfId="28067"/>
    <cellStyle name="Normal 2 2 2 2 2 2 3 3 2" xfId="28068"/>
    <cellStyle name="Normal 2 2 2 2 2 2 3 3 3" xfId="28069"/>
    <cellStyle name="Normal 2 2 2 2 2 2 3 3 4" xfId="28070"/>
    <cellStyle name="Normal 2 2 2 2 2 2 3 4" xfId="28071"/>
    <cellStyle name="Normal 2 2 2 2 2 2 3 5" xfId="28072"/>
    <cellStyle name="Normal 2 2 2 2 2 2 3 6" xfId="28073"/>
    <cellStyle name="Normal 2 2 2 2 2 2 3 7" xfId="28074"/>
    <cellStyle name="Normal 2 2 2 2 2 2 3 8" xfId="28075"/>
    <cellStyle name="Normal 2 2 2 2 2 2 3 9" xfId="28076"/>
    <cellStyle name="Normal 2 2 2 2 2 2 4" xfId="28077"/>
    <cellStyle name="Normal 2 2 2 2 2 2 4 2" xfId="28078"/>
    <cellStyle name="Normal 2 2 2 2 2 2 4 2 2" xfId="28079"/>
    <cellStyle name="Normal 2 2 2 2 2 2 4 2 2 2" xfId="28080"/>
    <cellStyle name="Normal 2 2 2 2 2 2 4 2 3" xfId="28081"/>
    <cellStyle name="Normal 2 2 2 2 2 2 4 2 4" xfId="28082"/>
    <cellStyle name="Normal 2 2 2 2 2 2 4 2 5" xfId="28083"/>
    <cellStyle name="Normal 2 2 2 2 2 2 4 2 6" xfId="28084"/>
    <cellStyle name="Normal 2 2 2 2 2 2 4 3" xfId="28085"/>
    <cellStyle name="Normal 2 2 2 2 2 2 4 3 2" xfId="28086"/>
    <cellStyle name="Normal 2 2 2 2 2 2 4 3 3" xfId="28087"/>
    <cellStyle name="Normal 2 2 2 2 2 2 4 4" xfId="28088"/>
    <cellStyle name="Normal 2 2 2 2 2 2 4 5" xfId="28089"/>
    <cellStyle name="Normal 2 2 2 2 2 2 4 6" xfId="28090"/>
    <cellStyle name="Normal 2 2 2 2 2 2 4 7" xfId="28091"/>
    <cellStyle name="Normal 2 2 2 2 2 2 4 8" xfId="28092"/>
    <cellStyle name="Normal 2 2 2 2 2 2 5" xfId="28093"/>
    <cellStyle name="Normal 2 2 2 2 2 2 5 2" xfId="28094"/>
    <cellStyle name="Normal 2 2 2 2 2 2 5 2 2" xfId="28095"/>
    <cellStyle name="Normal 2 2 2 2 2 2 5 3" xfId="28096"/>
    <cellStyle name="Normal 2 2 2 2 2 2 5 4" xfId="28097"/>
    <cellStyle name="Normal 2 2 2 2 2 2 5 5" xfId="28098"/>
    <cellStyle name="Normal 2 2 2 2 2 2 5 6" xfId="28099"/>
    <cellStyle name="Normal 2 2 2 2 2 2 6" xfId="28100"/>
    <cellStyle name="Normal 2 2 2 2 2 2 6 2" xfId="28101"/>
    <cellStyle name="Normal 2 2 2 2 2 2 6 3" xfId="28102"/>
    <cellStyle name="Normal 2 2 2 2 2 2 6 4" xfId="28103"/>
    <cellStyle name="Normal 2 2 2 2 2 2 7" xfId="28104"/>
    <cellStyle name="Normal 2 2 2 2 2 2 8" xfId="28105"/>
    <cellStyle name="Normal 2 2 2 2 2 2 9" xfId="28106"/>
    <cellStyle name="Normal 2 2 2 2 3" xfId="28107"/>
    <cellStyle name="Normal 2 2 2 2 3 10" xfId="28108"/>
    <cellStyle name="Normal 2 2 2 2 3 11" xfId="28109"/>
    <cellStyle name="Normal 2 2 2 2 3 12" xfId="28110"/>
    <cellStyle name="Normal 2 2 2 2 3 2" xfId="28111"/>
    <cellStyle name="Normal 2 2 2 2 3 2 10" xfId="28112"/>
    <cellStyle name="Normal 2 2 2 2 3 2 2" xfId="28113"/>
    <cellStyle name="Normal 2 2 2 2 3 2 2 2" xfId="28114"/>
    <cellStyle name="Normal 2 2 2 2 3 2 2 2 2" xfId="28115"/>
    <cellStyle name="Normal 2 2 2 2 3 2 2 2 2 2" xfId="28116"/>
    <cellStyle name="Normal 2 2 2 2 3 2 2 2 3" xfId="28117"/>
    <cellStyle name="Normal 2 2 2 2 3 2 2 2 4" xfId="28118"/>
    <cellStyle name="Normal 2 2 2 2 3 2 2 2 5" xfId="28119"/>
    <cellStyle name="Normal 2 2 2 2 3 2 2 2 6" xfId="28120"/>
    <cellStyle name="Normal 2 2 2 2 3 2 2 3" xfId="28121"/>
    <cellStyle name="Normal 2 2 2 2 3 2 2 3 2" xfId="28122"/>
    <cellStyle name="Normal 2 2 2 2 3 2 2 3 3" xfId="28123"/>
    <cellStyle name="Normal 2 2 2 2 3 2 2 4" xfId="28124"/>
    <cellStyle name="Normal 2 2 2 2 3 2 2 5" xfId="28125"/>
    <cellStyle name="Normal 2 2 2 2 3 2 2 6" xfId="28126"/>
    <cellStyle name="Normal 2 2 2 2 3 2 2 7" xfId="28127"/>
    <cellStyle name="Normal 2 2 2 2 3 2 2 8" xfId="28128"/>
    <cellStyle name="Normal 2 2 2 2 3 2 3" xfId="28129"/>
    <cellStyle name="Normal 2 2 2 2 3 2 3 2" xfId="28130"/>
    <cellStyle name="Normal 2 2 2 2 3 2 3 2 2" xfId="28131"/>
    <cellStyle name="Normal 2 2 2 2 3 2 3 3" xfId="28132"/>
    <cellStyle name="Normal 2 2 2 2 3 2 3 4" xfId="28133"/>
    <cellStyle name="Normal 2 2 2 2 3 2 3 5" xfId="28134"/>
    <cellStyle name="Normal 2 2 2 2 3 2 3 6" xfId="28135"/>
    <cellStyle name="Normal 2 2 2 2 3 2 4" xfId="28136"/>
    <cellStyle name="Normal 2 2 2 2 3 2 4 2" xfId="28137"/>
    <cellStyle name="Normal 2 2 2 2 3 2 4 3" xfId="28138"/>
    <cellStyle name="Normal 2 2 2 2 3 2 4 4" xfId="28139"/>
    <cellStyle name="Normal 2 2 2 2 3 2 5" xfId="28140"/>
    <cellStyle name="Normal 2 2 2 2 3 2 6" xfId="28141"/>
    <cellStyle name="Normal 2 2 2 2 3 2 7" xfId="28142"/>
    <cellStyle name="Normal 2 2 2 2 3 2 8" xfId="28143"/>
    <cellStyle name="Normal 2 2 2 2 3 2 9" xfId="28144"/>
    <cellStyle name="Normal 2 2 2 2 3 3" xfId="28145"/>
    <cellStyle name="Normal 2 2 2 2 3 3 2" xfId="28146"/>
    <cellStyle name="Normal 2 2 2 2 3 3 2 2" xfId="28147"/>
    <cellStyle name="Normal 2 2 2 2 3 3 2 2 2" xfId="28148"/>
    <cellStyle name="Normal 2 2 2 2 3 3 2 3" xfId="28149"/>
    <cellStyle name="Normal 2 2 2 2 3 3 2 4" xfId="28150"/>
    <cellStyle name="Normal 2 2 2 2 3 3 2 5" xfId="28151"/>
    <cellStyle name="Normal 2 2 2 2 3 3 2 6" xfId="28152"/>
    <cellStyle name="Normal 2 2 2 2 3 3 3" xfId="28153"/>
    <cellStyle name="Normal 2 2 2 2 3 3 3 2" xfId="28154"/>
    <cellStyle name="Normal 2 2 2 2 3 3 3 3" xfId="28155"/>
    <cellStyle name="Normal 2 2 2 2 3 3 3 4" xfId="28156"/>
    <cellStyle name="Normal 2 2 2 2 3 3 4" xfId="28157"/>
    <cellStyle name="Normal 2 2 2 2 3 3 5" xfId="28158"/>
    <cellStyle name="Normal 2 2 2 2 3 3 6" xfId="28159"/>
    <cellStyle name="Normal 2 2 2 2 3 3 7" xfId="28160"/>
    <cellStyle name="Normal 2 2 2 2 3 3 8" xfId="28161"/>
    <cellStyle name="Normal 2 2 2 2 3 3 9" xfId="28162"/>
    <cellStyle name="Normal 2 2 2 2 3 4" xfId="28163"/>
    <cellStyle name="Normal 2 2 2 2 3 4 2" xfId="28164"/>
    <cellStyle name="Normal 2 2 2 2 3 4 2 2" xfId="28165"/>
    <cellStyle name="Normal 2 2 2 2 3 4 2 2 2" xfId="28166"/>
    <cellStyle name="Normal 2 2 2 2 3 4 2 3" xfId="28167"/>
    <cellStyle name="Normal 2 2 2 2 3 4 2 4" xfId="28168"/>
    <cellStyle name="Normal 2 2 2 2 3 4 2 5" xfId="28169"/>
    <cellStyle name="Normal 2 2 2 2 3 4 2 6" xfId="28170"/>
    <cellStyle name="Normal 2 2 2 2 3 4 3" xfId="28171"/>
    <cellStyle name="Normal 2 2 2 2 3 4 3 2" xfId="28172"/>
    <cellStyle name="Normal 2 2 2 2 3 4 3 3" xfId="28173"/>
    <cellStyle name="Normal 2 2 2 2 3 4 4" xfId="28174"/>
    <cellStyle name="Normal 2 2 2 2 3 4 5" xfId="28175"/>
    <cellStyle name="Normal 2 2 2 2 3 4 6" xfId="28176"/>
    <cellStyle name="Normal 2 2 2 2 3 4 7" xfId="28177"/>
    <cellStyle name="Normal 2 2 2 2 3 4 8" xfId="28178"/>
    <cellStyle name="Normal 2 2 2 2 3 5" xfId="28179"/>
    <cellStyle name="Normal 2 2 2 2 3 5 2" xfId="28180"/>
    <cellStyle name="Normal 2 2 2 2 3 5 2 2" xfId="28181"/>
    <cellStyle name="Normal 2 2 2 2 3 5 3" xfId="28182"/>
    <cellStyle name="Normal 2 2 2 2 3 5 4" xfId="28183"/>
    <cellStyle name="Normal 2 2 2 2 3 5 5" xfId="28184"/>
    <cellStyle name="Normal 2 2 2 2 3 5 6" xfId="28185"/>
    <cellStyle name="Normal 2 2 2 2 3 6" xfId="28186"/>
    <cellStyle name="Normal 2 2 2 2 3 6 2" xfId="28187"/>
    <cellStyle name="Normal 2 2 2 2 3 6 3" xfId="28188"/>
    <cellStyle name="Normal 2 2 2 2 3 6 4" xfId="28189"/>
    <cellStyle name="Normal 2 2 2 2 3 7" xfId="28190"/>
    <cellStyle name="Normal 2 2 2 2 3 8" xfId="28191"/>
    <cellStyle name="Normal 2 2 2 2 3 9" xfId="28192"/>
    <cellStyle name="Normal 2 2 2 3" xfId="28193"/>
    <cellStyle name="Normal 2 2 2 4" xfId="28194"/>
    <cellStyle name="Normal 2 2 2 5" xfId="28195"/>
    <cellStyle name="Normal 2 2 2 6" xfId="28196"/>
    <cellStyle name="Normal 2 2 2 7" xfId="28197"/>
    <cellStyle name="Normal 2 2 2 8" xfId="28198"/>
    <cellStyle name="Normal 2 2 2 9" xfId="28199"/>
    <cellStyle name="Normal 2 2 3" xfId="28200"/>
    <cellStyle name="Normal 2 2 3 2" xfId="28201"/>
    <cellStyle name="Normal 2 2 3 3" xfId="28202"/>
    <cellStyle name="Normal 2 2 3 4" xfId="28203"/>
    <cellStyle name="Normal 2 2 3 4 2" xfId="28204"/>
    <cellStyle name="Normal 2 2 3 5" xfId="28205"/>
    <cellStyle name="Normal 2 2 4" xfId="28206"/>
    <cellStyle name="Normal 2 2 5" xfId="28207"/>
    <cellStyle name="Normal 2 2 5 2" xfId="28208"/>
    <cellStyle name="Normal 2 2 6" xfId="28209"/>
    <cellStyle name="Normal 2 2 7" xfId="28210"/>
    <cellStyle name="Normal 2 2 8" xfId="28211"/>
    <cellStyle name="Normal 2 2 9" xfId="28212"/>
    <cellStyle name="Normal 2 25" xfId="28213"/>
    <cellStyle name="Normal 2 3" xfId="28214"/>
    <cellStyle name="Normal 2 3 10" xfId="28215"/>
    <cellStyle name="Normal 2 3 11" xfId="28216"/>
    <cellStyle name="Normal 2 3 12" xfId="28217"/>
    <cellStyle name="Normal 2 3 13" xfId="28218"/>
    <cellStyle name="Normal 2 3 2" xfId="28219"/>
    <cellStyle name="Normal 2 3 2 2" xfId="28220"/>
    <cellStyle name="Normal 2 3 3" xfId="28221"/>
    <cellStyle name="Normal 2 3 4" xfId="28222"/>
    <cellStyle name="Normal 2 3 5" xfId="28223"/>
    <cellStyle name="Normal 2 3 6" xfId="28224"/>
    <cellStyle name="Normal 2 3 7" xfId="28225"/>
    <cellStyle name="Normal 2 3 8" xfId="28226"/>
    <cellStyle name="Normal 2 3 9" xfId="28227"/>
    <cellStyle name="Normal 2 4" xfId="28228"/>
    <cellStyle name="Normal 2 4 2" xfId="28229"/>
    <cellStyle name="Normal 2 4 3" xfId="28230"/>
    <cellStyle name="Normal 2 4 3 10" xfId="28231"/>
    <cellStyle name="Normal 2 4 3 11" xfId="28232"/>
    <cellStyle name="Normal 2 4 3 12" xfId="28233"/>
    <cellStyle name="Normal 2 4 3 2" xfId="28234"/>
    <cellStyle name="Normal 2 4 3 2 10" xfId="28235"/>
    <cellStyle name="Normal 2 4 3 2 2" xfId="28236"/>
    <cellStyle name="Normal 2 4 3 2 2 2" xfId="28237"/>
    <cellStyle name="Normal 2 4 3 2 2 2 2" xfId="28238"/>
    <cellStyle name="Normal 2 4 3 2 2 2 2 2" xfId="28239"/>
    <cellStyle name="Normal 2 4 3 2 2 2 3" xfId="28240"/>
    <cellStyle name="Normal 2 4 3 2 2 2 4" xfId="28241"/>
    <cellStyle name="Normal 2 4 3 2 2 2 5" xfId="28242"/>
    <cellStyle name="Normal 2 4 3 2 2 2 6" xfId="28243"/>
    <cellStyle name="Normal 2 4 3 2 2 3" xfId="28244"/>
    <cellStyle name="Normal 2 4 3 2 2 3 2" xfId="28245"/>
    <cellStyle name="Normal 2 4 3 2 2 3 3" xfId="28246"/>
    <cellStyle name="Normal 2 4 3 2 2 4" xfId="28247"/>
    <cellStyle name="Normal 2 4 3 2 2 5" xfId="28248"/>
    <cellStyle name="Normal 2 4 3 2 2 6" xfId="28249"/>
    <cellStyle name="Normal 2 4 3 2 2 7" xfId="28250"/>
    <cellStyle name="Normal 2 4 3 2 2 8" xfId="28251"/>
    <cellStyle name="Normal 2 4 3 2 3" xfId="28252"/>
    <cellStyle name="Normal 2 4 3 2 3 2" xfId="28253"/>
    <cellStyle name="Normal 2 4 3 2 3 2 2" xfId="28254"/>
    <cellStyle name="Normal 2 4 3 2 3 3" xfId="28255"/>
    <cellStyle name="Normal 2 4 3 2 3 4" xfId="28256"/>
    <cellStyle name="Normal 2 4 3 2 3 5" xfId="28257"/>
    <cellStyle name="Normal 2 4 3 2 3 6" xfId="28258"/>
    <cellStyle name="Normal 2 4 3 2 4" xfId="28259"/>
    <cellStyle name="Normal 2 4 3 2 4 2" xfId="28260"/>
    <cellStyle name="Normal 2 4 3 2 4 3" xfId="28261"/>
    <cellStyle name="Normal 2 4 3 2 4 4" xfId="28262"/>
    <cellStyle name="Normal 2 4 3 2 5" xfId="28263"/>
    <cellStyle name="Normal 2 4 3 2 6" xfId="28264"/>
    <cellStyle name="Normal 2 4 3 2 7" xfId="28265"/>
    <cellStyle name="Normal 2 4 3 2 8" xfId="28266"/>
    <cellStyle name="Normal 2 4 3 2 9" xfId="28267"/>
    <cellStyle name="Normal 2 4 3 3" xfId="28268"/>
    <cellStyle name="Normal 2 4 3 3 2" xfId="28269"/>
    <cellStyle name="Normal 2 4 3 3 2 2" xfId="28270"/>
    <cellStyle name="Normal 2 4 3 3 2 2 2" xfId="28271"/>
    <cellStyle name="Normal 2 4 3 3 2 3" xfId="28272"/>
    <cellStyle name="Normal 2 4 3 3 2 4" xfId="28273"/>
    <cellStyle name="Normal 2 4 3 3 2 5" xfId="28274"/>
    <cellStyle name="Normal 2 4 3 3 2 6" xfId="28275"/>
    <cellStyle name="Normal 2 4 3 3 3" xfId="28276"/>
    <cellStyle name="Normal 2 4 3 3 3 2" xfId="28277"/>
    <cellStyle name="Normal 2 4 3 3 3 3" xfId="28278"/>
    <cellStyle name="Normal 2 4 3 3 3 4" xfId="28279"/>
    <cellStyle name="Normal 2 4 3 3 4" xfId="28280"/>
    <cellStyle name="Normal 2 4 3 3 5" xfId="28281"/>
    <cellStyle name="Normal 2 4 3 3 6" xfId="28282"/>
    <cellStyle name="Normal 2 4 3 3 7" xfId="28283"/>
    <cellStyle name="Normal 2 4 3 3 8" xfId="28284"/>
    <cellStyle name="Normal 2 4 3 3 9" xfId="28285"/>
    <cellStyle name="Normal 2 4 3 4" xfId="28286"/>
    <cellStyle name="Normal 2 4 3 4 2" xfId="28287"/>
    <cellStyle name="Normal 2 4 3 4 2 2" xfId="28288"/>
    <cellStyle name="Normal 2 4 3 4 2 2 2" xfId="28289"/>
    <cellStyle name="Normal 2 4 3 4 2 3" xfId="28290"/>
    <cellStyle name="Normal 2 4 3 4 2 4" xfId="28291"/>
    <cellStyle name="Normal 2 4 3 4 2 5" xfId="28292"/>
    <cellStyle name="Normal 2 4 3 4 2 6" xfId="28293"/>
    <cellStyle name="Normal 2 4 3 4 3" xfId="28294"/>
    <cellStyle name="Normal 2 4 3 4 3 2" xfId="28295"/>
    <cellStyle name="Normal 2 4 3 4 3 3" xfId="28296"/>
    <cellStyle name="Normal 2 4 3 4 4" xfId="28297"/>
    <cellStyle name="Normal 2 4 3 4 5" xfId="28298"/>
    <cellStyle name="Normal 2 4 3 4 6" xfId="28299"/>
    <cellStyle name="Normal 2 4 3 4 7" xfId="28300"/>
    <cellStyle name="Normal 2 4 3 4 8" xfId="28301"/>
    <cellStyle name="Normal 2 4 3 5" xfId="28302"/>
    <cellStyle name="Normal 2 4 3 5 2" xfId="28303"/>
    <cellStyle name="Normal 2 4 3 5 2 2" xfId="28304"/>
    <cellStyle name="Normal 2 4 3 5 3" xfId="28305"/>
    <cellStyle name="Normal 2 4 3 5 4" xfId="28306"/>
    <cellStyle name="Normal 2 4 3 5 5" xfId="28307"/>
    <cellStyle name="Normal 2 4 3 5 6" xfId="28308"/>
    <cellStyle name="Normal 2 4 3 6" xfId="28309"/>
    <cellStyle name="Normal 2 4 3 6 2" xfId="28310"/>
    <cellStyle name="Normal 2 4 3 6 3" xfId="28311"/>
    <cellStyle name="Normal 2 4 3 6 4" xfId="28312"/>
    <cellStyle name="Normal 2 4 3 7" xfId="28313"/>
    <cellStyle name="Normal 2 4 3 8" xfId="28314"/>
    <cellStyle name="Normal 2 4 3 9" xfId="28315"/>
    <cellStyle name="Normal 2 5" xfId="28316"/>
    <cellStyle name="Normal 2 5 2" xfId="28317"/>
    <cellStyle name="Normal 2 55" xfId="28318"/>
    <cellStyle name="Normal 2 6" xfId="28319"/>
    <cellStyle name="Normal 2 7" xfId="28320"/>
    <cellStyle name="Normal 2 8" xfId="28321"/>
    <cellStyle name="Normal 2 8 2" xfId="28322"/>
    <cellStyle name="Normal 2 8 2 2" xfId="28323"/>
    <cellStyle name="Normal 2 8 3" xfId="28324"/>
    <cellStyle name="Normal 2 9" xfId="28325"/>
    <cellStyle name="Normal 2_Arquitetura 3º Batalhão comando prancha 1-4" xfId="28326"/>
    <cellStyle name="Normal 20" xfId="28327"/>
    <cellStyle name="Normal 20 2" xfId="28328"/>
    <cellStyle name="Normal 20 3" xfId="28329"/>
    <cellStyle name="Normal 20 4" xfId="28330"/>
    <cellStyle name="Normal 200" xfId="28331"/>
    <cellStyle name="Normal 201" xfId="28332"/>
    <cellStyle name="Normal 202" xfId="28333"/>
    <cellStyle name="Normal 203" xfId="28334"/>
    <cellStyle name="Normal 204" xfId="28335"/>
    <cellStyle name="Normal 205" xfId="28336"/>
    <cellStyle name="Normal 206" xfId="28337"/>
    <cellStyle name="Normal 206 10" xfId="28338"/>
    <cellStyle name="Normal 206 11" xfId="28339"/>
    <cellStyle name="Normal 206 12" xfId="28340"/>
    <cellStyle name="Normal 206 13" xfId="28341"/>
    <cellStyle name="Normal 206 14" xfId="28342"/>
    <cellStyle name="Normal 206 2" xfId="28343"/>
    <cellStyle name="Normal 206 2 10" xfId="28344"/>
    <cellStyle name="Normal 206 2 2" xfId="28345"/>
    <cellStyle name="Normal 206 2 2 2" xfId="28346"/>
    <cellStyle name="Normal 206 2 2 2 2" xfId="28347"/>
    <cellStyle name="Normal 206 2 2 2 2 2" xfId="28348"/>
    <cellStyle name="Normal 206 2 2 2 3" xfId="28349"/>
    <cellStyle name="Normal 206 2 2 2 4" xfId="28350"/>
    <cellStyle name="Normal 206 2 2 2 5" xfId="28351"/>
    <cellStyle name="Normal 206 2 2 2 6" xfId="28352"/>
    <cellStyle name="Normal 206 2 2 3" xfId="28353"/>
    <cellStyle name="Normal 206 2 2 3 2" xfId="28354"/>
    <cellStyle name="Normal 206 2 2 3 3" xfId="28355"/>
    <cellStyle name="Normal 206 2 2 4" xfId="28356"/>
    <cellStyle name="Normal 206 2 2 5" xfId="28357"/>
    <cellStyle name="Normal 206 2 2 6" xfId="28358"/>
    <cellStyle name="Normal 206 2 2 7" xfId="28359"/>
    <cellStyle name="Normal 206 2 2 8" xfId="28360"/>
    <cellStyle name="Normal 206 2 3" xfId="28361"/>
    <cellStyle name="Normal 206 2 3 2" xfId="28362"/>
    <cellStyle name="Normal 206 2 3 2 2" xfId="28363"/>
    <cellStyle name="Normal 206 2 3 3" xfId="28364"/>
    <cellStyle name="Normal 206 2 3 4" xfId="28365"/>
    <cellStyle name="Normal 206 2 3 5" xfId="28366"/>
    <cellStyle name="Normal 206 2 3 6" xfId="28367"/>
    <cellStyle name="Normal 206 2 4" xfId="28368"/>
    <cellStyle name="Normal 206 2 4 2" xfId="28369"/>
    <cellStyle name="Normal 206 2 4 3" xfId="28370"/>
    <cellStyle name="Normal 206 2 4 4" xfId="28371"/>
    <cellStyle name="Normal 206 2 5" xfId="28372"/>
    <cellStyle name="Normal 206 2 6" xfId="28373"/>
    <cellStyle name="Normal 206 2 7" xfId="28374"/>
    <cellStyle name="Normal 206 2 8" xfId="28375"/>
    <cellStyle name="Normal 206 2 9" xfId="28376"/>
    <cellStyle name="Normal 206 3" xfId="28377"/>
    <cellStyle name="Normal 206 3 10" xfId="28378"/>
    <cellStyle name="Normal 206 3 2" xfId="28379"/>
    <cellStyle name="Normal 206 3 2 2" xfId="28380"/>
    <cellStyle name="Normal 206 3 2 2 2" xfId="28381"/>
    <cellStyle name="Normal 206 3 2 2 2 2" xfId="28382"/>
    <cellStyle name="Normal 206 3 2 2 3" xfId="28383"/>
    <cellStyle name="Normal 206 3 2 2 4" xfId="28384"/>
    <cellStyle name="Normal 206 3 2 2 5" xfId="28385"/>
    <cellStyle name="Normal 206 3 2 2 6" xfId="28386"/>
    <cellStyle name="Normal 206 3 2 3" xfId="28387"/>
    <cellStyle name="Normal 206 3 2 3 2" xfId="28388"/>
    <cellStyle name="Normal 206 3 2 3 3" xfId="28389"/>
    <cellStyle name="Normal 206 3 2 4" xfId="28390"/>
    <cellStyle name="Normal 206 3 2 5" xfId="28391"/>
    <cellStyle name="Normal 206 3 2 6" xfId="28392"/>
    <cellStyle name="Normal 206 3 2 7" xfId="28393"/>
    <cellStyle name="Normal 206 3 2 8" xfId="28394"/>
    <cellStyle name="Normal 206 3 3" xfId="28395"/>
    <cellStyle name="Normal 206 3 3 2" xfId="28396"/>
    <cellStyle name="Normal 206 3 3 2 2" xfId="28397"/>
    <cellStyle name="Normal 206 3 3 3" xfId="28398"/>
    <cellStyle name="Normal 206 3 3 4" xfId="28399"/>
    <cellStyle name="Normal 206 3 3 5" xfId="28400"/>
    <cellStyle name="Normal 206 3 3 6" xfId="28401"/>
    <cellStyle name="Normal 206 3 4" xfId="28402"/>
    <cellStyle name="Normal 206 3 4 2" xfId="28403"/>
    <cellStyle name="Normal 206 3 4 3" xfId="28404"/>
    <cellStyle name="Normal 206 3 4 4" xfId="28405"/>
    <cellStyle name="Normal 206 3 5" xfId="28406"/>
    <cellStyle name="Normal 206 3 6" xfId="28407"/>
    <cellStyle name="Normal 206 3 7" xfId="28408"/>
    <cellStyle name="Normal 206 3 8" xfId="28409"/>
    <cellStyle name="Normal 206 3 9" xfId="28410"/>
    <cellStyle name="Normal 206 4" xfId="28411"/>
    <cellStyle name="Normal 206 4 10" xfId="28412"/>
    <cellStyle name="Normal 206 4 2" xfId="28413"/>
    <cellStyle name="Normal 206 4 2 2" xfId="28414"/>
    <cellStyle name="Normal 206 4 2 2 2" xfId="28415"/>
    <cellStyle name="Normal 206 4 2 2 2 2" xfId="28416"/>
    <cellStyle name="Normal 206 4 2 2 3" xfId="28417"/>
    <cellStyle name="Normal 206 4 2 2 4" xfId="28418"/>
    <cellStyle name="Normal 206 4 2 2 5" xfId="28419"/>
    <cellStyle name="Normal 206 4 2 2 6" xfId="28420"/>
    <cellStyle name="Normal 206 4 2 3" xfId="28421"/>
    <cellStyle name="Normal 206 4 2 3 2" xfId="28422"/>
    <cellStyle name="Normal 206 4 2 3 3" xfId="28423"/>
    <cellStyle name="Normal 206 4 2 4" xfId="28424"/>
    <cellStyle name="Normal 206 4 2 5" xfId="28425"/>
    <cellStyle name="Normal 206 4 2 6" xfId="28426"/>
    <cellStyle name="Normal 206 4 2 7" xfId="28427"/>
    <cellStyle name="Normal 206 4 2 8" xfId="28428"/>
    <cellStyle name="Normal 206 4 3" xfId="28429"/>
    <cellStyle name="Normal 206 4 3 2" xfId="28430"/>
    <cellStyle name="Normal 206 4 3 2 2" xfId="28431"/>
    <cellStyle name="Normal 206 4 3 3" xfId="28432"/>
    <cellStyle name="Normal 206 4 3 4" xfId="28433"/>
    <cellStyle name="Normal 206 4 3 5" xfId="28434"/>
    <cellStyle name="Normal 206 4 3 6" xfId="28435"/>
    <cellStyle name="Normal 206 4 4" xfId="28436"/>
    <cellStyle name="Normal 206 4 4 2" xfId="28437"/>
    <cellStyle name="Normal 206 4 4 3" xfId="28438"/>
    <cellStyle name="Normal 206 4 4 4" xfId="28439"/>
    <cellStyle name="Normal 206 4 5" xfId="28440"/>
    <cellStyle name="Normal 206 4 6" xfId="28441"/>
    <cellStyle name="Normal 206 4 7" xfId="28442"/>
    <cellStyle name="Normal 206 4 8" xfId="28443"/>
    <cellStyle name="Normal 206 4 9" xfId="28444"/>
    <cellStyle name="Normal 206 5" xfId="28445"/>
    <cellStyle name="Normal 206 5 2" xfId="28446"/>
    <cellStyle name="Normal 206 5 2 2" xfId="28447"/>
    <cellStyle name="Normal 206 5 2 2 2" xfId="28448"/>
    <cellStyle name="Normal 206 5 2 3" xfId="28449"/>
    <cellStyle name="Normal 206 5 2 4" xfId="28450"/>
    <cellStyle name="Normal 206 5 2 5" xfId="28451"/>
    <cellStyle name="Normal 206 5 2 6" xfId="28452"/>
    <cellStyle name="Normal 206 5 3" xfId="28453"/>
    <cellStyle name="Normal 206 5 3 2" xfId="28454"/>
    <cellStyle name="Normal 206 5 3 3" xfId="28455"/>
    <cellStyle name="Normal 206 5 3 4" xfId="28456"/>
    <cellStyle name="Normal 206 5 4" xfId="28457"/>
    <cellStyle name="Normal 206 5 5" xfId="28458"/>
    <cellStyle name="Normal 206 5 6" xfId="28459"/>
    <cellStyle name="Normal 206 5 7" xfId="28460"/>
    <cellStyle name="Normal 206 5 8" xfId="28461"/>
    <cellStyle name="Normal 206 5 9" xfId="28462"/>
    <cellStyle name="Normal 206 6" xfId="28463"/>
    <cellStyle name="Normal 206 6 2" xfId="28464"/>
    <cellStyle name="Normal 206 6 2 2" xfId="28465"/>
    <cellStyle name="Normal 206 6 2 2 2" xfId="28466"/>
    <cellStyle name="Normal 206 6 2 3" xfId="28467"/>
    <cellStyle name="Normal 206 6 2 4" xfId="28468"/>
    <cellStyle name="Normal 206 6 2 5" xfId="28469"/>
    <cellStyle name="Normal 206 6 2 6" xfId="28470"/>
    <cellStyle name="Normal 206 6 3" xfId="28471"/>
    <cellStyle name="Normal 206 6 3 2" xfId="28472"/>
    <cellStyle name="Normal 206 6 3 3" xfId="28473"/>
    <cellStyle name="Normal 206 6 4" xfId="28474"/>
    <cellStyle name="Normal 206 6 5" xfId="28475"/>
    <cellStyle name="Normal 206 6 6" xfId="28476"/>
    <cellStyle name="Normal 206 6 7" xfId="28477"/>
    <cellStyle name="Normal 206 6 8" xfId="28478"/>
    <cellStyle name="Normal 206 7" xfId="28479"/>
    <cellStyle name="Normal 206 7 2" xfId="28480"/>
    <cellStyle name="Normal 206 7 2 2" xfId="28481"/>
    <cellStyle name="Normal 206 7 2 3" xfId="28482"/>
    <cellStyle name="Normal 206 7 3" xfId="28483"/>
    <cellStyle name="Normal 206 7 4" xfId="28484"/>
    <cellStyle name="Normal 206 7 5" xfId="28485"/>
    <cellStyle name="Normal 206 7 6" xfId="28486"/>
    <cellStyle name="Normal 206 7 7" xfId="28487"/>
    <cellStyle name="Normal 206 8" xfId="28488"/>
    <cellStyle name="Normal 206 8 2" xfId="28489"/>
    <cellStyle name="Normal 206 8 3" xfId="28490"/>
    <cellStyle name="Normal 206 8 4" xfId="28491"/>
    <cellStyle name="Normal 206 8 5" xfId="28492"/>
    <cellStyle name="Normal 206 8 6" xfId="28493"/>
    <cellStyle name="Normal 206 9" xfId="28494"/>
    <cellStyle name="Normal 207" xfId="28495"/>
    <cellStyle name="Normal 208" xfId="28496"/>
    <cellStyle name="Normal 208 2" xfId="28497"/>
    <cellStyle name="Normal 208 2 10" xfId="28498"/>
    <cellStyle name="Normal 208 2 11" xfId="28499"/>
    <cellStyle name="Normal 208 2 12" xfId="28500"/>
    <cellStyle name="Normal 208 2 2" xfId="28501"/>
    <cellStyle name="Normal 208 2 2 10" xfId="28502"/>
    <cellStyle name="Normal 208 2 2 2" xfId="28503"/>
    <cellStyle name="Normal 208 2 2 2 2" xfId="28504"/>
    <cellStyle name="Normal 208 2 2 2 2 2" xfId="28505"/>
    <cellStyle name="Normal 208 2 2 2 2 2 2" xfId="28506"/>
    <cellStyle name="Normal 208 2 2 2 2 3" xfId="28507"/>
    <cellStyle name="Normal 208 2 2 2 2 4" xfId="28508"/>
    <cellStyle name="Normal 208 2 2 2 2 5" xfId="28509"/>
    <cellStyle name="Normal 208 2 2 2 2 6" xfId="28510"/>
    <cellStyle name="Normal 208 2 2 2 3" xfId="28511"/>
    <cellStyle name="Normal 208 2 2 2 3 2" xfId="28512"/>
    <cellStyle name="Normal 208 2 2 2 3 3" xfId="28513"/>
    <cellStyle name="Normal 208 2 2 2 4" xfId="28514"/>
    <cellStyle name="Normal 208 2 2 2 5" xfId="28515"/>
    <cellStyle name="Normal 208 2 2 2 6" xfId="28516"/>
    <cellStyle name="Normal 208 2 2 2 7" xfId="28517"/>
    <cellStyle name="Normal 208 2 2 2 8" xfId="28518"/>
    <cellStyle name="Normal 208 2 2 3" xfId="28519"/>
    <cellStyle name="Normal 208 2 2 3 2" xfId="28520"/>
    <cellStyle name="Normal 208 2 2 3 2 2" xfId="28521"/>
    <cellStyle name="Normal 208 2 2 3 3" xfId="28522"/>
    <cellStyle name="Normal 208 2 2 3 4" xfId="28523"/>
    <cellStyle name="Normal 208 2 2 3 5" xfId="28524"/>
    <cellStyle name="Normal 208 2 2 3 6" xfId="28525"/>
    <cellStyle name="Normal 208 2 2 4" xfId="28526"/>
    <cellStyle name="Normal 208 2 2 4 2" xfId="28527"/>
    <cellStyle name="Normal 208 2 2 4 3" xfId="28528"/>
    <cellStyle name="Normal 208 2 2 4 4" xfId="28529"/>
    <cellStyle name="Normal 208 2 2 5" xfId="28530"/>
    <cellStyle name="Normal 208 2 2 6" xfId="28531"/>
    <cellStyle name="Normal 208 2 2 7" xfId="28532"/>
    <cellStyle name="Normal 208 2 2 8" xfId="28533"/>
    <cellStyle name="Normal 208 2 2 9" xfId="28534"/>
    <cellStyle name="Normal 208 2 3" xfId="28535"/>
    <cellStyle name="Normal 208 2 3 2" xfId="28536"/>
    <cellStyle name="Normal 208 2 3 2 2" xfId="28537"/>
    <cellStyle name="Normal 208 2 3 2 2 2" xfId="28538"/>
    <cellStyle name="Normal 208 2 3 2 3" xfId="28539"/>
    <cellStyle name="Normal 208 2 3 2 4" xfId="28540"/>
    <cellStyle name="Normal 208 2 3 2 5" xfId="28541"/>
    <cellStyle name="Normal 208 2 3 2 6" xfId="28542"/>
    <cellStyle name="Normal 208 2 3 3" xfId="28543"/>
    <cellStyle name="Normal 208 2 3 3 2" xfId="28544"/>
    <cellStyle name="Normal 208 2 3 3 3" xfId="28545"/>
    <cellStyle name="Normal 208 2 3 3 4" xfId="28546"/>
    <cellStyle name="Normal 208 2 3 4" xfId="28547"/>
    <cellStyle name="Normal 208 2 3 5" xfId="28548"/>
    <cellStyle name="Normal 208 2 3 6" xfId="28549"/>
    <cellStyle name="Normal 208 2 3 7" xfId="28550"/>
    <cellStyle name="Normal 208 2 3 8" xfId="28551"/>
    <cellStyle name="Normal 208 2 3 9" xfId="28552"/>
    <cellStyle name="Normal 208 2 4" xfId="28553"/>
    <cellStyle name="Normal 208 2 4 2" xfId="28554"/>
    <cellStyle name="Normal 208 2 4 2 2" xfId="28555"/>
    <cellStyle name="Normal 208 2 4 2 2 2" xfId="28556"/>
    <cellStyle name="Normal 208 2 4 2 3" xfId="28557"/>
    <cellStyle name="Normal 208 2 4 2 4" xfId="28558"/>
    <cellStyle name="Normal 208 2 4 2 5" xfId="28559"/>
    <cellStyle name="Normal 208 2 4 2 6" xfId="28560"/>
    <cellStyle name="Normal 208 2 4 3" xfId="28561"/>
    <cellStyle name="Normal 208 2 4 3 2" xfId="28562"/>
    <cellStyle name="Normal 208 2 4 3 3" xfId="28563"/>
    <cellStyle name="Normal 208 2 4 4" xfId="28564"/>
    <cellStyle name="Normal 208 2 4 5" xfId="28565"/>
    <cellStyle name="Normal 208 2 4 6" xfId="28566"/>
    <cellStyle name="Normal 208 2 4 7" xfId="28567"/>
    <cellStyle name="Normal 208 2 4 8" xfId="28568"/>
    <cellStyle name="Normal 208 2 5" xfId="28569"/>
    <cellStyle name="Normal 208 2 5 2" xfId="28570"/>
    <cellStyle name="Normal 208 2 5 2 2" xfId="28571"/>
    <cellStyle name="Normal 208 2 5 3" xfId="28572"/>
    <cellStyle name="Normal 208 2 5 4" xfId="28573"/>
    <cellStyle name="Normal 208 2 5 5" xfId="28574"/>
    <cellStyle name="Normal 208 2 5 6" xfId="28575"/>
    <cellStyle name="Normal 208 2 6" xfId="28576"/>
    <cellStyle name="Normal 208 2 6 2" xfId="28577"/>
    <cellStyle name="Normal 208 2 6 3" xfId="28578"/>
    <cellStyle name="Normal 208 2 6 4" xfId="28579"/>
    <cellStyle name="Normal 208 2 7" xfId="28580"/>
    <cellStyle name="Normal 208 2 8" xfId="28581"/>
    <cellStyle name="Normal 208 2 9" xfId="28582"/>
    <cellStyle name="Normal 208 3" xfId="28583"/>
    <cellStyle name="Normal 208 4" xfId="28584"/>
    <cellStyle name="Normal 208 4 10" xfId="28585"/>
    <cellStyle name="Normal 208 4 2" xfId="28586"/>
    <cellStyle name="Normal 208 4 2 2" xfId="28587"/>
    <cellStyle name="Normal 208 4 2 2 2" xfId="28588"/>
    <cellStyle name="Normal 208 4 2 2 2 2" xfId="28589"/>
    <cellStyle name="Normal 208 4 2 2 3" xfId="28590"/>
    <cellStyle name="Normal 208 4 2 2 4" xfId="28591"/>
    <cellStyle name="Normal 208 4 2 2 5" xfId="28592"/>
    <cellStyle name="Normal 208 4 2 2 6" xfId="28593"/>
    <cellStyle name="Normal 208 4 2 3" xfId="28594"/>
    <cellStyle name="Normal 208 4 2 3 2" xfId="28595"/>
    <cellStyle name="Normal 208 4 2 3 3" xfId="28596"/>
    <cellStyle name="Normal 208 4 2 4" xfId="28597"/>
    <cellStyle name="Normal 208 4 2 5" xfId="28598"/>
    <cellStyle name="Normal 208 4 2 6" xfId="28599"/>
    <cellStyle name="Normal 208 4 2 7" xfId="28600"/>
    <cellStyle name="Normal 208 4 2 8" xfId="28601"/>
    <cellStyle name="Normal 208 4 3" xfId="28602"/>
    <cellStyle name="Normal 208 4 3 2" xfId="28603"/>
    <cellStyle name="Normal 208 4 3 2 2" xfId="28604"/>
    <cellStyle name="Normal 208 4 3 3" xfId="28605"/>
    <cellStyle name="Normal 208 4 3 4" xfId="28606"/>
    <cellStyle name="Normal 208 4 3 5" xfId="28607"/>
    <cellStyle name="Normal 208 4 3 6" xfId="28608"/>
    <cellStyle name="Normal 208 4 4" xfId="28609"/>
    <cellStyle name="Normal 208 4 4 2" xfId="28610"/>
    <cellStyle name="Normal 208 4 4 3" xfId="28611"/>
    <cellStyle name="Normal 208 4 4 4" xfId="28612"/>
    <cellStyle name="Normal 208 4 5" xfId="28613"/>
    <cellStyle name="Normal 208 4 6" xfId="28614"/>
    <cellStyle name="Normal 208 4 7" xfId="28615"/>
    <cellStyle name="Normal 208 4 8" xfId="28616"/>
    <cellStyle name="Normal 208 4 9" xfId="28617"/>
    <cellStyle name="Normal 209" xfId="28618"/>
    <cellStyle name="Normal 209 2" xfId="28619"/>
    <cellStyle name="Normal 209 2 2" xfId="28620"/>
    <cellStyle name="Normal 209 3" xfId="28621"/>
    <cellStyle name="Normal 21" xfId="28622"/>
    <cellStyle name="Normal 21 2" xfId="28623"/>
    <cellStyle name="Normal 21 2 2" xfId="28624"/>
    <cellStyle name="Normal 21 2 2 2" xfId="28625"/>
    <cellStyle name="Normal 21 2 3" xfId="28626"/>
    <cellStyle name="Normal 21 3" xfId="28627"/>
    <cellStyle name="Normal 21 3 2" xfId="28628"/>
    <cellStyle name="Normal 21 4" xfId="28629"/>
    <cellStyle name="Normal 210" xfId="28630"/>
    <cellStyle name="Normal 210 2" xfId="28631"/>
    <cellStyle name="Normal 210 2 2" xfId="28632"/>
    <cellStyle name="Normal 210 2 2 2" xfId="28633"/>
    <cellStyle name="Normal 210 3" xfId="28634"/>
    <cellStyle name="Normal 210 3 2" xfId="28635"/>
    <cellStyle name="Normal 210 4" xfId="28636"/>
    <cellStyle name="Normal 210 5" xfId="28637"/>
    <cellStyle name="Normal 210 5 10" xfId="28638"/>
    <cellStyle name="Normal 210 5 2" xfId="28639"/>
    <cellStyle name="Normal 210 5 2 2" xfId="28640"/>
    <cellStyle name="Normal 210 5 2 2 2" xfId="28641"/>
    <cellStyle name="Normal 210 5 2 2 2 2" xfId="28642"/>
    <cellStyle name="Normal 210 5 2 2 3" xfId="28643"/>
    <cellStyle name="Normal 210 5 2 2 4" xfId="28644"/>
    <cellStyle name="Normal 210 5 2 2 5" xfId="28645"/>
    <cellStyle name="Normal 210 5 2 2 6" xfId="28646"/>
    <cellStyle name="Normal 210 5 2 3" xfId="28647"/>
    <cellStyle name="Normal 210 5 2 3 2" xfId="28648"/>
    <cellStyle name="Normal 210 5 2 3 3" xfId="28649"/>
    <cellStyle name="Normal 210 5 2 4" xfId="28650"/>
    <cellStyle name="Normal 210 5 2 5" xfId="28651"/>
    <cellStyle name="Normal 210 5 2 6" xfId="28652"/>
    <cellStyle name="Normal 210 5 2 7" xfId="28653"/>
    <cellStyle name="Normal 210 5 2 8" xfId="28654"/>
    <cellStyle name="Normal 210 5 3" xfId="28655"/>
    <cellStyle name="Normal 210 5 3 2" xfId="28656"/>
    <cellStyle name="Normal 210 5 3 2 2" xfId="28657"/>
    <cellStyle name="Normal 210 5 3 3" xfId="28658"/>
    <cellStyle name="Normal 210 5 3 4" xfId="28659"/>
    <cellStyle name="Normal 210 5 3 5" xfId="28660"/>
    <cellStyle name="Normal 210 5 3 6" xfId="28661"/>
    <cellStyle name="Normal 210 5 4" xfId="28662"/>
    <cellStyle name="Normal 210 5 4 2" xfId="28663"/>
    <cellStyle name="Normal 210 5 4 3" xfId="28664"/>
    <cellStyle name="Normal 210 5 4 4" xfId="28665"/>
    <cellStyle name="Normal 210 5 5" xfId="28666"/>
    <cellStyle name="Normal 210 5 6" xfId="28667"/>
    <cellStyle name="Normal 210 5 7" xfId="28668"/>
    <cellStyle name="Normal 210 5 8" xfId="28669"/>
    <cellStyle name="Normal 210 5 9" xfId="28670"/>
    <cellStyle name="Normal 211" xfId="28671"/>
    <cellStyle name="Normal 211 2" xfId="28672"/>
    <cellStyle name="Normal 211 3" xfId="28673"/>
    <cellStyle name="Normal 211 3 2" xfId="28674"/>
    <cellStyle name="Normal 211 4" xfId="28675"/>
    <cellStyle name="Normal 212" xfId="28676"/>
    <cellStyle name="Normal 212 10" xfId="28677"/>
    <cellStyle name="Normal 212 11" xfId="28678"/>
    <cellStyle name="Normal 212 12" xfId="28679"/>
    <cellStyle name="Normal 212 13" xfId="28680"/>
    <cellStyle name="Normal 212 14" xfId="28681"/>
    <cellStyle name="Normal 212 2" xfId="28682"/>
    <cellStyle name="Normal 212 2 10" xfId="28683"/>
    <cellStyle name="Normal 212 2 11" xfId="28684"/>
    <cellStyle name="Normal 212 2 12" xfId="28685"/>
    <cellStyle name="Normal 212 2 2" xfId="28686"/>
    <cellStyle name="Normal 212 2 2 10" xfId="28687"/>
    <cellStyle name="Normal 212 2 2 2" xfId="28688"/>
    <cellStyle name="Normal 212 2 2 2 2" xfId="28689"/>
    <cellStyle name="Normal 212 2 2 2 2 2" xfId="28690"/>
    <cellStyle name="Normal 212 2 2 2 2 2 2" xfId="28691"/>
    <cellStyle name="Normal 212 2 2 2 2 3" xfId="28692"/>
    <cellStyle name="Normal 212 2 2 2 2 4" xfId="28693"/>
    <cellStyle name="Normal 212 2 2 2 2 5" xfId="28694"/>
    <cellStyle name="Normal 212 2 2 2 2 6" xfId="28695"/>
    <cellStyle name="Normal 212 2 2 2 3" xfId="28696"/>
    <cellStyle name="Normal 212 2 2 2 3 2" xfId="28697"/>
    <cellStyle name="Normal 212 2 2 2 3 3" xfId="28698"/>
    <cellStyle name="Normal 212 2 2 2 4" xfId="28699"/>
    <cellStyle name="Normal 212 2 2 2 5" xfId="28700"/>
    <cellStyle name="Normal 212 2 2 2 6" xfId="28701"/>
    <cellStyle name="Normal 212 2 2 2 7" xfId="28702"/>
    <cellStyle name="Normal 212 2 2 2 8" xfId="28703"/>
    <cellStyle name="Normal 212 2 2 3" xfId="28704"/>
    <cellStyle name="Normal 212 2 2 3 2" xfId="28705"/>
    <cellStyle name="Normal 212 2 2 3 2 2" xfId="28706"/>
    <cellStyle name="Normal 212 2 2 3 3" xfId="28707"/>
    <cellStyle name="Normal 212 2 2 3 4" xfId="28708"/>
    <cellStyle name="Normal 212 2 2 3 5" xfId="28709"/>
    <cellStyle name="Normal 212 2 2 3 6" xfId="28710"/>
    <cellStyle name="Normal 212 2 2 4" xfId="28711"/>
    <cellStyle name="Normal 212 2 2 4 2" xfId="28712"/>
    <cellStyle name="Normal 212 2 2 4 3" xfId="28713"/>
    <cellStyle name="Normal 212 2 2 4 4" xfId="28714"/>
    <cellStyle name="Normal 212 2 2 5" xfId="28715"/>
    <cellStyle name="Normal 212 2 2 6" xfId="28716"/>
    <cellStyle name="Normal 212 2 2 7" xfId="28717"/>
    <cellStyle name="Normal 212 2 2 8" xfId="28718"/>
    <cellStyle name="Normal 212 2 2 9" xfId="28719"/>
    <cellStyle name="Normal 212 2 3" xfId="28720"/>
    <cellStyle name="Normal 212 2 3 2" xfId="28721"/>
    <cellStyle name="Normal 212 2 3 2 2" xfId="28722"/>
    <cellStyle name="Normal 212 2 3 2 2 2" xfId="28723"/>
    <cellStyle name="Normal 212 2 3 2 3" xfId="28724"/>
    <cellStyle name="Normal 212 2 3 2 4" xfId="28725"/>
    <cellStyle name="Normal 212 2 3 2 5" xfId="28726"/>
    <cellStyle name="Normal 212 2 3 2 6" xfId="28727"/>
    <cellStyle name="Normal 212 2 3 3" xfId="28728"/>
    <cellStyle name="Normal 212 2 3 3 2" xfId="28729"/>
    <cellStyle name="Normal 212 2 3 3 3" xfId="28730"/>
    <cellStyle name="Normal 212 2 3 3 4" xfId="28731"/>
    <cellStyle name="Normal 212 2 3 4" xfId="28732"/>
    <cellStyle name="Normal 212 2 3 5" xfId="28733"/>
    <cellStyle name="Normal 212 2 3 6" xfId="28734"/>
    <cellStyle name="Normal 212 2 3 7" xfId="28735"/>
    <cellStyle name="Normal 212 2 3 8" xfId="28736"/>
    <cellStyle name="Normal 212 2 3 9" xfId="28737"/>
    <cellStyle name="Normal 212 2 4" xfId="28738"/>
    <cellStyle name="Normal 212 2 4 2" xfId="28739"/>
    <cellStyle name="Normal 212 2 4 2 2" xfId="28740"/>
    <cellStyle name="Normal 212 2 4 2 2 2" xfId="28741"/>
    <cellStyle name="Normal 212 2 4 2 3" xfId="28742"/>
    <cellStyle name="Normal 212 2 4 2 4" xfId="28743"/>
    <cellStyle name="Normal 212 2 4 2 5" xfId="28744"/>
    <cellStyle name="Normal 212 2 4 2 6" xfId="28745"/>
    <cellStyle name="Normal 212 2 4 3" xfId="28746"/>
    <cellStyle name="Normal 212 2 4 3 2" xfId="28747"/>
    <cellStyle name="Normal 212 2 4 3 3" xfId="28748"/>
    <cellStyle name="Normal 212 2 4 4" xfId="28749"/>
    <cellStyle name="Normal 212 2 4 5" xfId="28750"/>
    <cellStyle name="Normal 212 2 4 6" xfId="28751"/>
    <cellStyle name="Normal 212 2 4 7" xfId="28752"/>
    <cellStyle name="Normal 212 2 4 8" xfId="28753"/>
    <cellStyle name="Normal 212 2 5" xfId="28754"/>
    <cellStyle name="Normal 212 2 5 2" xfId="28755"/>
    <cellStyle name="Normal 212 2 5 2 2" xfId="28756"/>
    <cellStyle name="Normal 212 2 5 3" xfId="28757"/>
    <cellStyle name="Normal 212 2 5 4" xfId="28758"/>
    <cellStyle name="Normal 212 2 5 5" xfId="28759"/>
    <cellStyle name="Normal 212 2 5 6" xfId="28760"/>
    <cellStyle name="Normal 212 2 6" xfId="28761"/>
    <cellStyle name="Normal 212 2 6 2" xfId="28762"/>
    <cellStyle name="Normal 212 2 6 3" xfId="28763"/>
    <cellStyle name="Normal 212 2 6 4" xfId="28764"/>
    <cellStyle name="Normal 212 2 7" xfId="28765"/>
    <cellStyle name="Normal 212 2 8" xfId="28766"/>
    <cellStyle name="Normal 212 2 9" xfId="28767"/>
    <cellStyle name="Normal 212 3" xfId="28768"/>
    <cellStyle name="Normal 212 4" xfId="28769"/>
    <cellStyle name="Normal 212 4 10" xfId="28770"/>
    <cellStyle name="Normal 212 4 2" xfId="28771"/>
    <cellStyle name="Normal 212 4 2 2" xfId="28772"/>
    <cellStyle name="Normal 212 4 2 2 2" xfId="28773"/>
    <cellStyle name="Normal 212 4 2 2 2 2" xfId="28774"/>
    <cellStyle name="Normal 212 4 2 2 3" xfId="28775"/>
    <cellStyle name="Normal 212 4 2 2 4" xfId="28776"/>
    <cellStyle name="Normal 212 4 2 2 5" xfId="28777"/>
    <cellStyle name="Normal 212 4 2 2 6" xfId="28778"/>
    <cellStyle name="Normal 212 4 2 3" xfId="28779"/>
    <cellStyle name="Normal 212 4 2 3 2" xfId="28780"/>
    <cellStyle name="Normal 212 4 2 3 3" xfId="28781"/>
    <cellStyle name="Normal 212 4 2 4" xfId="28782"/>
    <cellStyle name="Normal 212 4 2 5" xfId="28783"/>
    <cellStyle name="Normal 212 4 2 6" xfId="28784"/>
    <cellStyle name="Normal 212 4 2 7" xfId="28785"/>
    <cellStyle name="Normal 212 4 2 8" xfId="28786"/>
    <cellStyle name="Normal 212 4 3" xfId="28787"/>
    <cellStyle name="Normal 212 4 3 2" xfId="28788"/>
    <cellStyle name="Normal 212 4 3 2 2" xfId="28789"/>
    <cellStyle name="Normal 212 4 3 3" xfId="28790"/>
    <cellStyle name="Normal 212 4 3 4" xfId="28791"/>
    <cellStyle name="Normal 212 4 3 5" xfId="28792"/>
    <cellStyle name="Normal 212 4 3 6" xfId="28793"/>
    <cellStyle name="Normal 212 4 4" xfId="28794"/>
    <cellStyle name="Normal 212 4 4 2" xfId="28795"/>
    <cellStyle name="Normal 212 4 4 3" xfId="28796"/>
    <cellStyle name="Normal 212 4 4 4" xfId="28797"/>
    <cellStyle name="Normal 212 4 5" xfId="28798"/>
    <cellStyle name="Normal 212 4 6" xfId="28799"/>
    <cellStyle name="Normal 212 4 7" xfId="28800"/>
    <cellStyle name="Normal 212 4 8" xfId="28801"/>
    <cellStyle name="Normal 212 4 9" xfId="28802"/>
    <cellStyle name="Normal 212 5" xfId="28803"/>
    <cellStyle name="Normal 212 5 2" xfId="28804"/>
    <cellStyle name="Normal 212 5 2 2" xfId="28805"/>
    <cellStyle name="Normal 212 5 2 2 2" xfId="28806"/>
    <cellStyle name="Normal 212 5 2 3" xfId="28807"/>
    <cellStyle name="Normal 212 5 2 4" xfId="28808"/>
    <cellStyle name="Normal 212 5 2 5" xfId="28809"/>
    <cellStyle name="Normal 212 5 2 6" xfId="28810"/>
    <cellStyle name="Normal 212 5 3" xfId="28811"/>
    <cellStyle name="Normal 212 5 3 2" xfId="28812"/>
    <cellStyle name="Normal 212 5 3 3" xfId="28813"/>
    <cellStyle name="Normal 212 5 3 4" xfId="28814"/>
    <cellStyle name="Normal 212 5 4" xfId="28815"/>
    <cellStyle name="Normal 212 5 5" xfId="28816"/>
    <cellStyle name="Normal 212 5 6" xfId="28817"/>
    <cellStyle name="Normal 212 5 7" xfId="28818"/>
    <cellStyle name="Normal 212 5 8" xfId="28819"/>
    <cellStyle name="Normal 212 5 9" xfId="28820"/>
    <cellStyle name="Normal 212 6" xfId="28821"/>
    <cellStyle name="Normal 212 6 2" xfId="28822"/>
    <cellStyle name="Normal 212 6 2 2" xfId="28823"/>
    <cellStyle name="Normal 212 6 2 2 2" xfId="28824"/>
    <cellStyle name="Normal 212 6 2 3" xfId="28825"/>
    <cellStyle name="Normal 212 6 2 4" xfId="28826"/>
    <cellStyle name="Normal 212 6 2 5" xfId="28827"/>
    <cellStyle name="Normal 212 6 2 6" xfId="28828"/>
    <cellStyle name="Normal 212 6 3" xfId="28829"/>
    <cellStyle name="Normal 212 6 3 2" xfId="28830"/>
    <cellStyle name="Normal 212 6 3 3" xfId="28831"/>
    <cellStyle name="Normal 212 6 4" xfId="28832"/>
    <cellStyle name="Normal 212 6 5" xfId="28833"/>
    <cellStyle name="Normal 212 6 6" xfId="28834"/>
    <cellStyle name="Normal 212 6 7" xfId="28835"/>
    <cellStyle name="Normal 212 6 8" xfId="28836"/>
    <cellStyle name="Normal 212 7" xfId="28837"/>
    <cellStyle name="Normal 212 7 2" xfId="28838"/>
    <cellStyle name="Normal 212 7 2 2" xfId="28839"/>
    <cellStyle name="Normal 212 7 3" xfId="28840"/>
    <cellStyle name="Normal 212 7 4" xfId="28841"/>
    <cellStyle name="Normal 212 7 5" xfId="28842"/>
    <cellStyle name="Normal 212 7 6" xfId="28843"/>
    <cellStyle name="Normal 212 8" xfId="28844"/>
    <cellStyle name="Normal 212 8 2" xfId="28845"/>
    <cellStyle name="Normal 212 8 3" xfId="28846"/>
    <cellStyle name="Normal 212 8 4" xfId="28847"/>
    <cellStyle name="Normal 212 9" xfId="28848"/>
    <cellStyle name="Normal 213" xfId="28849"/>
    <cellStyle name="Normal 213 10" xfId="28850"/>
    <cellStyle name="Normal 213 11" xfId="28851"/>
    <cellStyle name="Normal 213 12" xfId="28852"/>
    <cellStyle name="Normal 213 2" xfId="28853"/>
    <cellStyle name="Normal 213 2 10" xfId="28854"/>
    <cellStyle name="Normal 213 2 2" xfId="28855"/>
    <cellStyle name="Normal 213 2 2 2" xfId="28856"/>
    <cellStyle name="Normal 213 2 2 2 2" xfId="28857"/>
    <cellStyle name="Normal 213 2 2 2 2 2" xfId="28858"/>
    <cellStyle name="Normal 213 2 2 2 3" xfId="28859"/>
    <cellStyle name="Normal 213 2 2 2 4" xfId="28860"/>
    <cellStyle name="Normal 213 2 2 2 5" xfId="28861"/>
    <cellStyle name="Normal 213 2 2 2 6" xfId="28862"/>
    <cellStyle name="Normal 213 2 2 3" xfId="28863"/>
    <cellStyle name="Normal 213 2 2 3 2" xfId="28864"/>
    <cellStyle name="Normal 213 2 2 3 3" xfId="28865"/>
    <cellStyle name="Normal 213 2 2 4" xfId="28866"/>
    <cellStyle name="Normal 213 2 2 5" xfId="28867"/>
    <cellStyle name="Normal 213 2 2 6" xfId="28868"/>
    <cellStyle name="Normal 213 2 2 7" xfId="28869"/>
    <cellStyle name="Normal 213 2 2 8" xfId="28870"/>
    <cellStyle name="Normal 213 2 3" xfId="28871"/>
    <cellStyle name="Normal 213 2 3 2" xfId="28872"/>
    <cellStyle name="Normal 213 2 3 2 2" xfId="28873"/>
    <cellStyle name="Normal 213 2 3 3" xfId="28874"/>
    <cellStyle name="Normal 213 2 3 4" xfId="28875"/>
    <cellStyle name="Normal 213 2 3 5" xfId="28876"/>
    <cellStyle name="Normal 213 2 3 6" xfId="28877"/>
    <cellStyle name="Normal 213 2 4" xfId="28878"/>
    <cellStyle name="Normal 213 2 4 2" xfId="28879"/>
    <cellStyle name="Normal 213 2 4 3" xfId="28880"/>
    <cellStyle name="Normal 213 2 4 4" xfId="28881"/>
    <cellStyle name="Normal 213 2 5" xfId="28882"/>
    <cellStyle name="Normal 213 2 6" xfId="28883"/>
    <cellStyle name="Normal 213 2 7" xfId="28884"/>
    <cellStyle name="Normal 213 2 8" xfId="28885"/>
    <cellStyle name="Normal 213 2 9" xfId="28886"/>
    <cellStyle name="Normal 213 3" xfId="28887"/>
    <cellStyle name="Normal 213 3 2" xfId="28888"/>
    <cellStyle name="Normal 213 3 2 2" xfId="28889"/>
    <cellStyle name="Normal 213 3 2 2 2" xfId="28890"/>
    <cellStyle name="Normal 213 3 2 3" xfId="28891"/>
    <cellStyle name="Normal 213 3 2 4" xfId="28892"/>
    <cellStyle name="Normal 213 3 2 5" xfId="28893"/>
    <cellStyle name="Normal 213 3 2 6" xfId="28894"/>
    <cellStyle name="Normal 213 3 3" xfId="28895"/>
    <cellStyle name="Normal 213 3 3 2" xfId="28896"/>
    <cellStyle name="Normal 213 3 3 3" xfId="28897"/>
    <cellStyle name="Normal 213 3 3 4" xfId="28898"/>
    <cellStyle name="Normal 213 3 4" xfId="28899"/>
    <cellStyle name="Normal 213 3 5" xfId="28900"/>
    <cellStyle name="Normal 213 3 6" xfId="28901"/>
    <cellStyle name="Normal 213 3 7" xfId="28902"/>
    <cellStyle name="Normal 213 3 8" xfId="28903"/>
    <cellStyle name="Normal 213 3 9" xfId="28904"/>
    <cellStyle name="Normal 213 4" xfId="28905"/>
    <cellStyle name="Normal 213 4 2" xfId="28906"/>
    <cellStyle name="Normal 213 4 2 2" xfId="28907"/>
    <cellStyle name="Normal 213 4 2 2 2" xfId="28908"/>
    <cellStyle name="Normal 213 4 2 3" xfId="28909"/>
    <cellStyle name="Normal 213 4 2 4" xfId="28910"/>
    <cellStyle name="Normal 213 4 2 5" xfId="28911"/>
    <cellStyle name="Normal 213 4 2 6" xfId="28912"/>
    <cellStyle name="Normal 213 4 3" xfId="28913"/>
    <cellStyle name="Normal 213 4 3 2" xfId="28914"/>
    <cellStyle name="Normal 213 4 3 3" xfId="28915"/>
    <cellStyle name="Normal 213 4 4" xfId="28916"/>
    <cellStyle name="Normal 213 4 5" xfId="28917"/>
    <cellStyle name="Normal 213 4 6" xfId="28918"/>
    <cellStyle name="Normal 213 4 7" xfId="28919"/>
    <cellStyle name="Normal 213 4 8" xfId="28920"/>
    <cellStyle name="Normal 213 5" xfId="28921"/>
    <cellStyle name="Normal 213 5 2" xfId="28922"/>
    <cellStyle name="Normal 213 5 2 2" xfId="28923"/>
    <cellStyle name="Normal 213 5 3" xfId="28924"/>
    <cellStyle name="Normal 213 5 4" xfId="28925"/>
    <cellStyle name="Normal 213 5 5" xfId="28926"/>
    <cellStyle name="Normal 213 5 6" xfId="28927"/>
    <cellStyle name="Normal 213 6" xfId="28928"/>
    <cellStyle name="Normal 213 6 2" xfId="28929"/>
    <cellStyle name="Normal 213 6 3" xfId="28930"/>
    <cellStyle name="Normal 213 6 4" xfId="28931"/>
    <cellStyle name="Normal 213 7" xfId="28932"/>
    <cellStyle name="Normal 213 8" xfId="28933"/>
    <cellStyle name="Normal 213 9" xfId="28934"/>
    <cellStyle name="Normal 214" xfId="28935"/>
    <cellStyle name="Normal 214 10" xfId="28936"/>
    <cellStyle name="Normal 214 11" xfId="28937"/>
    <cellStyle name="Normal 214 12" xfId="28938"/>
    <cellStyle name="Normal 214 2" xfId="28939"/>
    <cellStyle name="Normal 214 2 10" xfId="28940"/>
    <cellStyle name="Normal 214 2 2" xfId="28941"/>
    <cellStyle name="Normal 214 2 2 2" xfId="28942"/>
    <cellStyle name="Normal 214 2 2 2 2" xfId="28943"/>
    <cellStyle name="Normal 214 2 2 2 2 2" xfId="28944"/>
    <cellStyle name="Normal 214 2 2 2 3" xfId="28945"/>
    <cellStyle name="Normal 214 2 2 2 4" xfId="28946"/>
    <cellStyle name="Normal 214 2 2 2 5" xfId="28947"/>
    <cellStyle name="Normal 214 2 2 2 6" xfId="28948"/>
    <cellStyle name="Normal 214 2 2 3" xfId="28949"/>
    <cellStyle name="Normal 214 2 2 3 2" xfId="28950"/>
    <cellStyle name="Normal 214 2 2 3 3" xfId="28951"/>
    <cellStyle name="Normal 214 2 2 4" xfId="28952"/>
    <cellStyle name="Normal 214 2 2 5" xfId="28953"/>
    <cellStyle name="Normal 214 2 2 6" xfId="28954"/>
    <cellStyle name="Normal 214 2 2 7" xfId="28955"/>
    <cellStyle name="Normal 214 2 2 8" xfId="28956"/>
    <cellStyle name="Normal 214 2 3" xfId="28957"/>
    <cellStyle name="Normal 214 2 3 2" xfId="28958"/>
    <cellStyle name="Normal 214 2 3 2 2" xfId="28959"/>
    <cellStyle name="Normal 214 2 3 3" xfId="28960"/>
    <cellStyle name="Normal 214 2 3 4" xfId="28961"/>
    <cellStyle name="Normal 214 2 3 5" xfId="28962"/>
    <cellStyle name="Normal 214 2 3 6" xfId="28963"/>
    <cellStyle name="Normal 214 2 4" xfId="28964"/>
    <cellStyle name="Normal 214 2 4 2" xfId="28965"/>
    <cellStyle name="Normal 214 2 4 3" xfId="28966"/>
    <cellStyle name="Normal 214 2 4 4" xfId="28967"/>
    <cellStyle name="Normal 214 2 5" xfId="28968"/>
    <cellStyle name="Normal 214 2 6" xfId="28969"/>
    <cellStyle name="Normal 214 2 7" xfId="28970"/>
    <cellStyle name="Normal 214 2 8" xfId="28971"/>
    <cellStyle name="Normal 214 2 9" xfId="28972"/>
    <cellStyle name="Normal 214 3" xfId="28973"/>
    <cellStyle name="Normal 214 3 2" xfId="28974"/>
    <cellStyle name="Normal 214 3 2 2" xfId="28975"/>
    <cellStyle name="Normal 214 3 2 2 2" xfId="28976"/>
    <cellStyle name="Normal 214 3 2 3" xfId="28977"/>
    <cellStyle name="Normal 214 3 2 4" xfId="28978"/>
    <cellStyle name="Normal 214 3 2 5" xfId="28979"/>
    <cellStyle name="Normal 214 3 2 6" xfId="28980"/>
    <cellStyle name="Normal 214 3 3" xfId="28981"/>
    <cellStyle name="Normal 214 3 3 2" xfId="28982"/>
    <cellStyle name="Normal 214 3 3 3" xfId="28983"/>
    <cellStyle name="Normal 214 3 3 4" xfId="28984"/>
    <cellStyle name="Normal 214 3 4" xfId="28985"/>
    <cellStyle name="Normal 214 3 5" xfId="28986"/>
    <cellStyle name="Normal 214 3 6" xfId="28987"/>
    <cellStyle name="Normal 214 3 7" xfId="28988"/>
    <cellStyle name="Normal 214 3 8" xfId="28989"/>
    <cellStyle name="Normal 214 3 9" xfId="28990"/>
    <cellStyle name="Normal 214 4" xfId="28991"/>
    <cellStyle name="Normal 214 4 2" xfId="28992"/>
    <cellStyle name="Normal 214 4 2 2" xfId="28993"/>
    <cellStyle name="Normal 214 4 2 2 2" xfId="28994"/>
    <cellStyle name="Normal 214 4 2 3" xfId="28995"/>
    <cellStyle name="Normal 214 4 2 4" xfId="28996"/>
    <cellStyle name="Normal 214 4 2 5" xfId="28997"/>
    <cellStyle name="Normal 214 4 2 6" xfId="28998"/>
    <cellStyle name="Normal 214 4 3" xfId="28999"/>
    <cellStyle name="Normal 214 4 3 2" xfId="29000"/>
    <cellStyle name="Normal 214 4 3 3" xfId="29001"/>
    <cellStyle name="Normal 214 4 4" xfId="29002"/>
    <cellStyle name="Normal 214 4 5" xfId="29003"/>
    <cellStyle name="Normal 214 4 6" xfId="29004"/>
    <cellStyle name="Normal 214 4 7" xfId="29005"/>
    <cellStyle name="Normal 214 4 8" xfId="29006"/>
    <cellStyle name="Normal 214 5" xfId="29007"/>
    <cellStyle name="Normal 214 5 2" xfId="29008"/>
    <cellStyle name="Normal 214 5 2 2" xfId="29009"/>
    <cellStyle name="Normal 214 5 3" xfId="29010"/>
    <cellStyle name="Normal 214 5 4" xfId="29011"/>
    <cellStyle name="Normal 214 5 5" xfId="29012"/>
    <cellStyle name="Normal 214 5 6" xfId="29013"/>
    <cellStyle name="Normal 214 6" xfId="29014"/>
    <cellStyle name="Normal 214 6 2" xfId="29015"/>
    <cellStyle name="Normal 214 6 3" xfId="29016"/>
    <cellStyle name="Normal 214 6 4" xfId="29017"/>
    <cellStyle name="Normal 214 7" xfId="29018"/>
    <cellStyle name="Normal 214 8" xfId="29019"/>
    <cellStyle name="Normal 214 9" xfId="29020"/>
    <cellStyle name="Normal 215" xfId="29021"/>
    <cellStyle name="Normal 215 10" xfId="29022"/>
    <cellStyle name="Normal 215 11" xfId="29023"/>
    <cellStyle name="Normal 215 12" xfId="29024"/>
    <cellStyle name="Normal 215 2" xfId="29025"/>
    <cellStyle name="Normal 215 2 10" xfId="29026"/>
    <cellStyle name="Normal 215 2 2" xfId="29027"/>
    <cellStyle name="Normal 215 2 2 2" xfId="29028"/>
    <cellStyle name="Normal 215 2 2 2 2" xfId="29029"/>
    <cellStyle name="Normal 215 2 2 2 2 2" xfId="29030"/>
    <cellStyle name="Normal 215 2 2 2 3" xfId="29031"/>
    <cellStyle name="Normal 215 2 2 2 4" xfId="29032"/>
    <cellStyle name="Normal 215 2 2 2 5" xfId="29033"/>
    <cellStyle name="Normal 215 2 2 2 6" xfId="29034"/>
    <cellStyle name="Normal 215 2 2 3" xfId="29035"/>
    <cellStyle name="Normal 215 2 2 3 2" xfId="29036"/>
    <cellStyle name="Normal 215 2 2 3 3" xfId="29037"/>
    <cellStyle name="Normal 215 2 2 4" xfId="29038"/>
    <cellStyle name="Normal 215 2 2 5" xfId="29039"/>
    <cellStyle name="Normal 215 2 2 6" xfId="29040"/>
    <cellStyle name="Normal 215 2 2 7" xfId="29041"/>
    <cellStyle name="Normal 215 2 2 8" xfId="29042"/>
    <cellStyle name="Normal 215 2 3" xfId="29043"/>
    <cellStyle name="Normal 215 2 3 2" xfId="29044"/>
    <cellStyle name="Normal 215 2 3 2 2" xfId="29045"/>
    <cellStyle name="Normal 215 2 3 3" xfId="29046"/>
    <cellStyle name="Normal 215 2 3 4" xfId="29047"/>
    <cellStyle name="Normal 215 2 3 5" xfId="29048"/>
    <cellStyle name="Normal 215 2 3 6" xfId="29049"/>
    <cellStyle name="Normal 215 2 4" xfId="29050"/>
    <cellStyle name="Normal 215 2 4 2" xfId="29051"/>
    <cellStyle name="Normal 215 2 4 3" xfId="29052"/>
    <cellStyle name="Normal 215 2 4 4" xfId="29053"/>
    <cellStyle name="Normal 215 2 5" xfId="29054"/>
    <cellStyle name="Normal 215 2 6" xfId="29055"/>
    <cellStyle name="Normal 215 2 7" xfId="29056"/>
    <cellStyle name="Normal 215 2 8" xfId="29057"/>
    <cellStyle name="Normal 215 2 9" xfId="29058"/>
    <cellStyle name="Normal 215 3" xfId="29059"/>
    <cellStyle name="Normal 215 3 2" xfId="29060"/>
    <cellStyle name="Normal 215 3 2 2" xfId="29061"/>
    <cellStyle name="Normal 215 3 2 2 2" xfId="29062"/>
    <cellStyle name="Normal 215 3 2 3" xfId="29063"/>
    <cellStyle name="Normal 215 3 2 4" xfId="29064"/>
    <cellStyle name="Normal 215 3 2 5" xfId="29065"/>
    <cellStyle name="Normal 215 3 2 6" xfId="29066"/>
    <cellStyle name="Normal 215 3 3" xfId="29067"/>
    <cellStyle name="Normal 215 3 3 2" xfId="29068"/>
    <cellStyle name="Normal 215 3 3 3" xfId="29069"/>
    <cellStyle name="Normal 215 3 3 4" xfId="29070"/>
    <cellStyle name="Normal 215 3 4" xfId="29071"/>
    <cellStyle name="Normal 215 3 5" xfId="29072"/>
    <cellStyle name="Normal 215 3 6" xfId="29073"/>
    <cellStyle name="Normal 215 3 7" xfId="29074"/>
    <cellStyle name="Normal 215 3 8" xfId="29075"/>
    <cellStyle name="Normal 215 3 9" xfId="29076"/>
    <cellStyle name="Normal 215 4" xfId="29077"/>
    <cellStyle name="Normal 215 4 2" xfId="29078"/>
    <cellStyle name="Normal 215 4 2 2" xfId="29079"/>
    <cellStyle name="Normal 215 4 2 2 2" xfId="29080"/>
    <cellStyle name="Normal 215 4 2 3" xfId="29081"/>
    <cellStyle name="Normal 215 4 2 4" xfId="29082"/>
    <cellStyle name="Normal 215 4 2 5" xfId="29083"/>
    <cellStyle name="Normal 215 4 2 6" xfId="29084"/>
    <cellStyle name="Normal 215 4 3" xfId="29085"/>
    <cellStyle name="Normal 215 4 3 2" xfId="29086"/>
    <cellStyle name="Normal 215 4 3 3" xfId="29087"/>
    <cellStyle name="Normal 215 4 4" xfId="29088"/>
    <cellStyle name="Normal 215 4 5" xfId="29089"/>
    <cellStyle name="Normal 215 4 6" xfId="29090"/>
    <cellStyle name="Normal 215 4 7" xfId="29091"/>
    <cellStyle name="Normal 215 4 8" xfId="29092"/>
    <cellStyle name="Normal 215 5" xfId="29093"/>
    <cellStyle name="Normal 215 5 2" xfId="29094"/>
    <cellStyle name="Normal 215 5 2 2" xfId="29095"/>
    <cellStyle name="Normal 215 5 3" xfId="29096"/>
    <cellStyle name="Normal 215 5 4" xfId="29097"/>
    <cellStyle name="Normal 215 5 5" xfId="29098"/>
    <cellStyle name="Normal 215 5 6" xfId="29099"/>
    <cellStyle name="Normal 215 6" xfId="29100"/>
    <cellStyle name="Normal 215 6 2" xfId="29101"/>
    <cellStyle name="Normal 215 6 3" xfId="29102"/>
    <cellStyle name="Normal 215 6 4" xfId="29103"/>
    <cellStyle name="Normal 215 7" xfId="29104"/>
    <cellStyle name="Normal 215 8" xfId="29105"/>
    <cellStyle name="Normal 215 9" xfId="29106"/>
    <cellStyle name="Normal 216" xfId="29107"/>
    <cellStyle name="Normal 216 4" xfId="29108"/>
    <cellStyle name="Normal 217" xfId="29109"/>
    <cellStyle name="Normal 218" xfId="29110"/>
    <cellStyle name="Normal 219" xfId="29111"/>
    <cellStyle name="Normal 219 2" xfId="29112"/>
    <cellStyle name="Normal 219 2 2" xfId="29113"/>
    <cellStyle name="Normal 219 3" xfId="29114"/>
    <cellStyle name="Normal 22" xfId="29115"/>
    <cellStyle name="Normal 22 2" xfId="29116"/>
    <cellStyle name="Normal 22 2 2" xfId="29117"/>
    <cellStyle name="Normal 22 2 2 2" xfId="29118"/>
    <cellStyle name="Normal 22 2 3" xfId="29119"/>
    <cellStyle name="Normal 22 3" xfId="29120"/>
    <cellStyle name="Normal 22 3 2" xfId="29121"/>
    <cellStyle name="Normal 22 4" xfId="29122"/>
    <cellStyle name="Normal 220" xfId="29123"/>
    <cellStyle name="Normal 220 10" xfId="29124"/>
    <cellStyle name="Normal 220 2" xfId="29125"/>
    <cellStyle name="Normal 220 2 2" xfId="29126"/>
    <cellStyle name="Normal 220 2 2 2" xfId="29127"/>
    <cellStyle name="Normal 220 2 2 2 2" xfId="29128"/>
    <cellStyle name="Normal 220 2 2 3" xfId="29129"/>
    <cellStyle name="Normal 220 2 2 4" xfId="29130"/>
    <cellStyle name="Normal 220 2 2 5" xfId="29131"/>
    <cellStyle name="Normal 220 2 2 6" xfId="29132"/>
    <cellStyle name="Normal 220 2 3" xfId="29133"/>
    <cellStyle name="Normal 220 2 3 2" xfId="29134"/>
    <cellStyle name="Normal 220 2 3 3" xfId="29135"/>
    <cellStyle name="Normal 220 2 4" xfId="29136"/>
    <cellStyle name="Normal 220 2 5" xfId="29137"/>
    <cellStyle name="Normal 220 2 6" xfId="29138"/>
    <cellStyle name="Normal 220 2 7" xfId="29139"/>
    <cellStyle name="Normal 220 2 8" xfId="29140"/>
    <cellStyle name="Normal 220 3" xfId="29141"/>
    <cellStyle name="Normal 220 3 2" xfId="29142"/>
    <cellStyle name="Normal 220 3 2 2" xfId="29143"/>
    <cellStyle name="Normal 220 3 3" xfId="29144"/>
    <cellStyle name="Normal 220 3 4" xfId="29145"/>
    <cellStyle name="Normal 220 3 5" xfId="29146"/>
    <cellStyle name="Normal 220 3 6" xfId="29147"/>
    <cellStyle name="Normal 220 4" xfId="29148"/>
    <cellStyle name="Normal 220 4 2" xfId="29149"/>
    <cellStyle name="Normal 220 4 3" xfId="29150"/>
    <cellStyle name="Normal 220 4 4" xfId="29151"/>
    <cellStyle name="Normal 220 5" xfId="29152"/>
    <cellStyle name="Normal 220 6" xfId="29153"/>
    <cellStyle name="Normal 220 7" xfId="29154"/>
    <cellStyle name="Normal 220 8" xfId="29155"/>
    <cellStyle name="Normal 220 9" xfId="29156"/>
    <cellStyle name="Normal 221" xfId="29157"/>
    <cellStyle name="Normal 221 10" xfId="29158"/>
    <cellStyle name="Normal 221 2" xfId="29159"/>
    <cellStyle name="Normal 221 2 2" xfId="29160"/>
    <cellStyle name="Normal 221 2 2 2" xfId="29161"/>
    <cellStyle name="Normal 221 2 2 2 2" xfId="29162"/>
    <cellStyle name="Normal 221 2 2 3" xfId="29163"/>
    <cellStyle name="Normal 221 2 2 4" xfId="29164"/>
    <cellStyle name="Normal 221 2 2 5" xfId="29165"/>
    <cellStyle name="Normal 221 2 2 6" xfId="29166"/>
    <cellStyle name="Normal 221 2 3" xfId="29167"/>
    <cellStyle name="Normal 221 2 3 2" xfId="29168"/>
    <cellStyle name="Normal 221 2 3 3" xfId="29169"/>
    <cellStyle name="Normal 221 2 4" xfId="29170"/>
    <cellStyle name="Normal 221 2 5" xfId="29171"/>
    <cellStyle name="Normal 221 2 6" xfId="29172"/>
    <cellStyle name="Normal 221 2 7" xfId="29173"/>
    <cellStyle name="Normal 221 2 8" xfId="29174"/>
    <cellStyle name="Normal 221 3" xfId="29175"/>
    <cellStyle name="Normal 221 3 2" xfId="29176"/>
    <cellStyle name="Normal 221 3 2 2" xfId="29177"/>
    <cellStyle name="Normal 221 3 3" xfId="29178"/>
    <cellStyle name="Normal 221 3 4" xfId="29179"/>
    <cellStyle name="Normal 221 3 5" xfId="29180"/>
    <cellStyle name="Normal 221 3 6" xfId="29181"/>
    <cellStyle name="Normal 221 4" xfId="29182"/>
    <cellStyle name="Normal 221 4 2" xfId="29183"/>
    <cellStyle name="Normal 221 4 3" xfId="29184"/>
    <cellStyle name="Normal 221 4 4" xfId="29185"/>
    <cellStyle name="Normal 221 5" xfId="29186"/>
    <cellStyle name="Normal 221 6" xfId="29187"/>
    <cellStyle name="Normal 221 7" xfId="29188"/>
    <cellStyle name="Normal 221 8" xfId="29189"/>
    <cellStyle name="Normal 221 9" xfId="29190"/>
    <cellStyle name="Normal 222" xfId="29191"/>
    <cellStyle name="Normal 222 10" xfId="29192"/>
    <cellStyle name="Normal 222 2" xfId="29193"/>
    <cellStyle name="Normal 222 2 2" xfId="29194"/>
    <cellStyle name="Normal 222 2 2 2" xfId="29195"/>
    <cellStyle name="Normal 222 2 2 2 2" xfId="29196"/>
    <cellStyle name="Normal 222 2 2 3" xfId="29197"/>
    <cellStyle name="Normal 222 2 2 4" xfId="29198"/>
    <cellStyle name="Normal 222 2 2 5" xfId="29199"/>
    <cellStyle name="Normal 222 2 2 6" xfId="29200"/>
    <cellStyle name="Normal 222 2 3" xfId="29201"/>
    <cellStyle name="Normal 222 2 3 2" xfId="29202"/>
    <cellStyle name="Normal 222 2 3 3" xfId="29203"/>
    <cellStyle name="Normal 222 2 4" xfId="29204"/>
    <cellStyle name="Normal 222 2 5" xfId="29205"/>
    <cellStyle name="Normal 222 2 6" xfId="29206"/>
    <cellStyle name="Normal 222 2 7" xfId="29207"/>
    <cellStyle name="Normal 222 2 8" xfId="29208"/>
    <cellStyle name="Normal 222 3" xfId="29209"/>
    <cellStyle name="Normal 222 3 2" xfId="29210"/>
    <cellStyle name="Normal 222 3 2 2" xfId="29211"/>
    <cellStyle name="Normal 222 3 3" xfId="29212"/>
    <cellStyle name="Normal 222 3 4" xfId="29213"/>
    <cellStyle name="Normal 222 3 5" xfId="29214"/>
    <cellStyle name="Normal 222 3 6" xfId="29215"/>
    <cellStyle name="Normal 222 4" xfId="29216"/>
    <cellStyle name="Normal 222 4 2" xfId="29217"/>
    <cellStyle name="Normal 222 4 3" xfId="29218"/>
    <cellStyle name="Normal 222 4 4" xfId="29219"/>
    <cellStyle name="Normal 222 5" xfId="29220"/>
    <cellStyle name="Normal 222 6" xfId="29221"/>
    <cellStyle name="Normal 222 7" xfId="29222"/>
    <cellStyle name="Normal 222 8" xfId="29223"/>
    <cellStyle name="Normal 222 9" xfId="29224"/>
    <cellStyle name="Normal 223" xfId="29225"/>
    <cellStyle name="Normal 223 2" xfId="29226"/>
    <cellStyle name="Normal 223 3" xfId="29227"/>
    <cellStyle name="Normal 223 4" xfId="29228"/>
    <cellStyle name="Normal 224" xfId="29229"/>
    <cellStyle name="Normal 224 2" xfId="29230"/>
    <cellStyle name="Normal 224 3" xfId="29231"/>
    <cellStyle name="Normal 224 4" xfId="29232"/>
    <cellStyle name="Normal 225" xfId="29233"/>
    <cellStyle name="Normal 226" xfId="29234"/>
    <cellStyle name="Normal 227" xfId="29235"/>
    <cellStyle name="Normal 228" xfId="29236"/>
    <cellStyle name="Normal 229" xfId="29237"/>
    <cellStyle name="Normal 23" xfId="29238"/>
    <cellStyle name="Normal 23 2" xfId="29239"/>
    <cellStyle name="Normal 23 3" xfId="29240"/>
    <cellStyle name="Normal 23 4" xfId="29241"/>
    <cellStyle name="Normal 230" xfId="29242"/>
    <cellStyle name="Normal 231" xfId="29243"/>
    <cellStyle name="Normal 232" xfId="29244"/>
    <cellStyle name="Normal 233" xfId="29245"/>
    <cellStyle name="Normal 234" xfId="3"/>
    <cellStyle name="Normal 24" xfId="29246"/>
    <cellStyle name="Normal 24 2" xfId="29247"/>
    <cellStyle name="Normal 24 3" xfId="29248"/>
    <cellStyle name="Normal 24 4" xfId="29249"/>
    <cellStyle name="Normal 25" xfId="29250"/>
    <cellStyle name="Normal 25 2" xfId="29251"/>
    <cellStyle name="Normal 25 2 2" xfId="29252"/>
    <cellStyle name="Normal 25 2 2 2" xfId="29253"/>
    <cellStyle name="Normal 25 2 3" xfId="29254"/>
    <cellStyle name="Normal 25 3" xfId="29255"/>
    <cellStyle name="Normal 25 3 2" xfId="29256"/>
    <cellStyle name="Normal 25 4" xfId="29257"/>
    <cellStyle name="Normal 26" xfId="29258"/>
    <cellStyle name="Normal 26 2" xfId="29259"/>
    <cellStyle name="Normal 27" xfId="29260"/>
    <cellStyle name="Normal 27 2" xfId="29261"/>
    <cellStyle name="Normal 27 3" xfId="29262"/>
    <cellStyle name="Normal 27 4" xfId="29263"/>
    <cellStyle name="Normal 28" xfId="29264"/>
    <cellStyle name="Normal 28 2" xfId="29265"/>
    <cellStyle name="Normal 28 2 2" xfId="29266"/>
    <cellStyle name="Normal 28 2 2 2" xfId="29267"/>
    <cellStyle name="Normal 28 2 3" xfId="29268"/>
    <cellStyle name="Normal 28 3" xfId="29269"/>
    <cellStyle name="Normal 28 3 2" xfId="29270"/>
    <cellStyle name="Normal 28 4" xfId="29271"/>
    <cellStyle name="Normal 29" xfId="29272"/>
    <cellStyle name="Normal 29 2" xfId="29273"/>
    <cellStyle name="Normal 29 2 2" xfId="29274"/>
    <cellStyle name="Normal 29 2 2 2" xfId="29275"/>
    <cellStyle name="Normal 29 2 3" xfId="29276"/>
    <cellStyle name="Normal 3" xfId="29277"/>
    <cellStyle name="Normal 3 10" xfId="29278"/>
    <cellStyle name="Normal 3 11" xfId="29279"/>
    <cellStyle name="Normal 3 12" xfId="29280"/>
    <cellStyle name="Normal 3 13" xfId="29281"/>
    <cellStyle name="Normal 3 14" xfId="29282"/>
    <cellStyle name="Normal 3 15" xfId="29283"/>
    <cellStyle name="Normal 3 16" xfId="29284"/>
    <cellStyle name="Normal 3 17" xfId="29285"/>
    <cellStyle name="Normal 3 18" xfId="29286"/>
    <cellStyle name="Normal 3 19" xfId="29287"/>
    <cellStyle name="Normal 3 2" xfId="29288"/>
    <cellStyle name="Normal 3 2 2" xfId="29289"/>
    <cellStyle name="Normal 3 2 2 2" xfId="29290"/>
    <cellStyle name="Normal 3 2 2 3" xfId="29291"/>
    <cellStyle name="Normal 3 2 3" xfId="29292"/>
    <cellStyle name="Normal 3 2 4" xfId="29293"/>
    <cellStyle name="Normal 3 2 5" xfId="29294"/>
    <cellStyle name="Normal 3 2 6" xfId="29295"/>
    <cellStyle name="Normal 3 2 6 10" xfId="29296"/>
    <cellStyle name="Normal 3 2 6 11" xfId="29297"/>
    <cellStyle name="Normal 3 2 6 12" xfId="29298"/>
    <cellStyle name="Normal 3 2 6 2" xfId="29299"/>
    <cellStyle name="Normal 3 2 6 2 10" xfId="29300"/>
    <cellStyle name="Normal 3 2 6 2 2" xfId="29301"/>
    <cellStyle name="Normal 3 2 6 2 2 2" xfId="29302"/>
    <cellStyle name="Normal 3 2 6 2 2 2 2" xfId="29303"/>
    <cellStyle name="Normal 3 2 6 2 2 2 2 2" xfId="29304"/>
    <cellStyle name="Normal 3 2 6 2 2 2 3" xfId="29305"/>
    <cellStyle name="Normal 3 2 6 2 2 2 4" xfId="29306"/>
    <cellStyle name="Normal 3 2 6 2 2 2 5" xfId="29307"/>
    <cellStyle name="Normal 3 2 6 2 2 2 6" xfId="29308"/>
    <cellStyle name="Normal 3 2 6 2 2 3" xfId="29309"/>
    <cellStyle name="Normal 3 2 6 2 2 3 2" xfId="29310"/>
    <cellStyle name="Normal 3 2 6 2 2 3 3" xfId="29311"/>
    <cellStyle name="Normal 3 2 6 2 2 4" xfId="29312"/>
    <cellStyle name="Normal 3 2 6 2 2 5" xfId="29313"/>
    <cellStyle name="Normal 3 2 6 2 2 6" xfId="29314"/>
    <cellStyle name="Normal 3 2 6 2 2 7" xfId="29315"/>
    <cellStyle name="Normal 3 2 6 2 2 8" xfId="29316"/>
    <cellStyle name="Normal 3 2 6 2 3" xfId="29317"/>
    <cellStyle name="Normal 3 2 6 2 3 2" xfId="29318"/>
    <cellStyle name="Normal 3 2 6 2 3 2 2" xfId="29319"/>
    <cellStyle name="Normal 3 2 6 2 3 3" xfId="29320"/>
    <cellStyle name="Normal 3 2 6 2 3 4" xfId="29321"/>
    <cellStyle name="Normal 3 2 6 2 3 5" xfId="29322"/>
    <cellStyle name="Normal 3 2 6 2 3 6" xfId="29323"/>
    <cellStyle name="Normal 3 2 6 2 4" xfId="29324"/>
    <cellStyle name="Normal 3 2 6 2 4 2" xfId="29325"/>
    <cellStyle name="Normal 3 2 6 2 4 3" xfId="29326"/>
    <cellStyle name="Normal 3 2 6 2 4 4" xfId="29327"/>
    <cellStyle name="Normal 3 2 6 2 5" xfId="29328"/>
    <cellStyle name="Normal 3 2 6 2 6" xfId="29329"/>
    <cellStyle name="Normal 3 2 6 2 7" xfId="29330"/>
    <cellStyle name="Normal 3 2 6 2 8" xfId="29331"/>
    <cellStyle name="Normal 3 2 6 2 9" xfId="29332"/>
    <cellStyle name="Normal 3 2 6 3" xfId="29333"/>
    <cellStyle name="Normal 3 2 6 3 2" xfId="29334"/>
    <cellStyle name="Normal 3 2 6 3 2 2" xfId="29335"/>
    <cellStyle name="Normal 3 2 6 3 2 2 2" xfId="29336"/>
    <cellStyle name="Normal 3 2 6 3 2 3" xfId="29337"/>
    <cellStyle name="Normal 3 2 6 3 2 4" xfId="29338"/>
    <cellStyle name="Normal 3 2 6 3 2 5" xfId="29339"/>
    <cellStyle name="Normal 3 2 6 3 2 6" xfId="29340"/>
    <cellStyle name="Normal 3 2 6 3 3" xfId="29341"/>
    <cellStyle name="Normal 3 2 6 3 3 2" xfId="29342"/>
    <cellStyle name="Normal 3 2 6 3 3 3" xfId="29343"/>
    <cellStyle name="Normal 3 2 6 3 3 4" xfId="29344"/>
    <cellStyle name="Normal 3 2 6 3 4" xfId="29345"/>
    <cellStyle name="Normal 3 2 6 3 5" xfId="29346"/>
    <cellStyle name="Normal 3 2 6 3 6" xfId="29347"/>
    <cellStyle name="Normal 3 2 6 3 7" xfId="29348"/>
    <cellStyle name="Normal 3 2 6 3 8" xfId="29349"/>
    <cellStyle name="Normal 3 2 6 3 9" xfId="29350"/>
    <cellStyle name="Normal 3 2 6 4" xfId="29351"/>
    <cellStyle name="Normal 3 2 6 4 2" xfId="29352"/>
    <cellStyle name="Normal 3 2 6 4 2 2" xfId="29353"/>
    <cellStyle name="Normal 3 2 6 4 2 2 2" xfId="29354"/>
    <cellStyle name="Normal 3 2 6 4 2 3" xfId="29355"/>
    <cellStyle name="Normal 3 2 6 4 2 4" xfId="29356"/>
    <cellStyle name="Normal 3 2 6 4 2 5" xfId="29357"/>
    <cellStyle name="Normal 3 2 6 4 2 6" xfId="29358"/>
    <cellStyle name="Normal 3 2 6 4 3" xfId="29359"/>
    <cellStyle name="Normal 3 2 6 4 3 2" xfId="29360"/>
    <cellStyle name="Normal 3 2 6 4 3 3" xfId="29361"/>
    <cellStyle name="Normal 3 2 6 4 4" xfId="29362"/>
    <cellStyle name="Normal 3 2 6 4 5" xfId="29363"/>
    <cellStyle name="Normal 3 2 6 4 6" xfId="29364"/>
    <cellStyle name="Normal 3 2 6 4 7" xfId="29365"/>
    <cellStyle name="Normal 3 2 6 4 8" xfId="29366"/>
    <cellStyle name="Normal 3 2 6 5" xfId="29367"/>
    <cellStyle name="Normal 3 2 6 5 2" xfId="29368"/>
    <cellStyle name="Normal 3 2 6 5 2 2" xfId="29369"/>
    <cellStyle name="Normal 3 2 6 5 3" xfId="29370"/>
    <cellStyle name="Normal 3 2 6 5 4" xfId="29371"/>
    <cellStyle name="Normal 3 2 6 5 5" xfId="29372"/>
    <cellStyle name="Normal 3 2 6 5 6" xfId="29373"/>
    <cellStyle name="Normal 3 2 6 6" xfId="29374"/>
    <cellStyle name="Normal 3 2 6 6 2" xfId="29375"/>
    <cellStyle name="Normal 3 2 6 6 3" xfId="29376"/>
    <cellStyle name="Normal 3 2 6 6 4" xfId="29377"/>
    <cellStyle name="Normal 3 2 6 7" xfId="29378"/>
    <cellStyle name="Normal 3 2 6 8" xfId="29379"/>
    <cellStyle name="Normal 3 2 6 9" xfId="29380"/>
    <cellStyle name="Normal 3 20" xfId="29381"/>
    <cellStyle name="Normal 3 21" xfId="29382"/>
    <cellStyle name="Normal 3 22" xfId="29383"/>
    <cellStyle name="Normal 3 23" xfId="29384"/>
    <cellStyle name="Normal 3 24" xfId="29385"/>
    <cellStyle name="Normal 3 25" xfId="29386"/>
    <cellStyle name="Normal 3 26" xfId="29387"/>
    <cellStyle name="Normal 3 27" xfId="29388"/>
    <cellStyle name="Normal 3 28" xfId="29389"/>
    <cellStyle name="Normal 3 29" xfId="29390"/>
    <cellStyle name="Normal 3 3" xfId="29391"/>
    <cellStyle name="Normal 3 3 2" xfId="29392"/>
    <cellStyle name="Normal 3 3 3" xfId="29393"/>
    <cellStyle name="Normal 3 3 4" xfId="29394"/>
    <cellStyle name="Normal 3 3 4 2" xfId="29395"/>
    <cellStyle name="Normal 3 3 5" xfId="29396"/>
    <cellStyle name="Normal 3 30" xfId="29397"/>
    <cellStyle name="Normal 3 31" xfId="29398"/>
    <cellStyle name="Normal 3 32" xfId="29399"/>
    <cellStyle name="Normal 3 33" xfId="29400"/>
    <cellStyle name="Normal 3 34" xfId="29401"/>
    <cellStyle name="Normal 3 35" xfId="29402"/>
    <cellStyle name="Normal 3 36" xfId="29403"/>
    <cellStyle name="Normal 3 37" xfId="29404"/>
    <cellStyle name="Normal 3 38" xfId="29405"/>
    <cellStyle name="Normal 3 39" xfId="29406"/>
    <cellStyle name="Normal 3 4" xfId="29407"/>
    <cellStyle name="Normal 3 4 2" xfId="29408"/>
    <cellStyle name="Normal 3 4 3" xfId="29409"/>
    <cellStyle name="Normal 3 40" xfId="29410"/>
    <cellStyle name="Normal 3 40 10" xfId="29411"/>
    <cellStyle name="Normal 3 40 11" xfId="29412"/>
    <cellStyle name="Normal 3 40 12" xfId="29413"/>
    <cellStyle name="Normal 3 40 2" xfId="29414"/>
    <cellStyle name="Normal 3 40 2 10" xfId="29415"/>
    <cellStyle name="Normal 3 40 2 2" xfId="29416"/>
    <cellStyle name="Normal 3 40 2 2 2" xfId="29417"/>
    <cellStyle name="Normal 3 40 2 2 2 2" xfId="29418"/>
    <cellStyle name="Normal 3 40 2 2 2 2 2" xfId="29419"/>
    <cellStyle name="Normal 3 40 2 2 2 3" xfId="29420"/>
    <cellStyle name="Normal 3 40 2 2 2 4" xfId="29421"/>
    <cellStyle name="Normal 3 40 2 2 2 5" xfId="29422"/>
    <cellStyle name="Normal 3 40 2 2 2 6" xfId="29423"/>
    <cellStyle name="Normal 3 40 2 2 3" xfId="29424"/>
    <cellStyle name="Normal 3 40 2 2 3 2" xfId="29425"/>
    <cellStyle name="Normal 3 40 2 2 3 3" xfId="29426"/>
    <cellStyle name="Normal 3 40 2 2 4" xfId="29427"/>
    <cellStyle name="Normal 3 40 2 2 5" xfId="29428"/>
    <cellStyle name="Normal 3 40 2 2 6" xfId="29429"/>
    <cellStyle name="Normal 3 40 2 2 7" xfId="29430"/>
    <cellStyle name="Normal 3 40 2 2 8" xfId="29431"/>
    <cellStyle name="Normal 3 40 2 3" xfId="29432"/>
    <cellStyle name="Normal 3 40 2 3 2" xfId="29433"/>
    <cellStyle name="Normal 3 40 2 3 2 2" xfId="29434"/>
    <cellStyle name="Normal 3 40 2 3 3" xfId="29435"/>
    <cellStyle name="Normal 3 40 2 3 4" xfId="29436"/>
    <cellStyle name="Normal 3 40 2 3 5" xfId="29437"/>
    <cellStyle name="Normal 3 40 2 3 6" xfId="29438"/>
    <cellStyle name="Normal 3 40 2 4" xfId="29439"/>
    <cellStyle name="Normal 3 40 2 4 2" xfId="29440"/>
    <cellStyle name="Normal 3 40 2 4 3" xfId="29441"/>
    <cellStyle name="Normal 3 40 2 4 4" xfId="29442"/>
    <cellStyle name="Normal 3 40 2 5" xfId="29443"/>
    <cellStyle name="Normal 3 40 2 6" xfId="29444"/>
    <cellStyle name="Normal 3 40 2 7" xfId="29445"/>
    <cellStyle name="Normal 3 40 2 8" xfId="29446"/>
    <cellStyle name="Normal 3 40 2 9" xfId="29447"/>
    <cellStyle name="Normal 3 40 3" xfId="29448"/>
    <cellStyle name="Normal 3 40 3 2" xfId="29449"/>
    <cellStyle name="Normal 3 40 3 2 2" xfId="29450"/>
    <cellStyle name="Normal 3 40 3 2 2 2" xfId="29451"/>
    <cellStyle name="Normal 3 40 3 2 3" xfId="29452"/>
    <cellStyle name="Normal 3 40 3 2 4" xfId="29453"/>
    <cellStyle name="Normal 3 40 3 2 5" xfId="29454"/>
    <cellStyle name="Normal 3 40 3 2 6" xfId="29455"/>
    <cellStyle name="Normal 3 40 3 3" xfId="29456"/>
    <cellStyle name="Normal 3 40 3 3 2" xfId="29457"/>
    <cellStyle name="Normal 3 40 3 3 3" xfId="29458"/>
    <cellStyle name="Normal 3 40 3 3 4" xfId="29459"/>
    <cellStyle name="Normal 3 40 3 4" xfId="29460"/>
    <cellStyle name="Normal 3 40 3 5" xfId="29461"/>
    <cellStyle name="Normal 3 40 3 6" xfId="29462"/>
    <cellStyle name="Normal 3 40 3 7" xfId="29463"/>
    <cellStyle name="Normal 3 40 3 8" xfId="29464"/>
    <cellStyle name="Normal 3 40 3 9" xfId="29465"/>
    <cellStyle name="Normal 3 40 4" xfId="29466"/>
    <cellStyle name="Normal 3 40 4 2" xfId="29467"/>
    <cellStyle name="Normal 3 40 4 2 2" xfId="29468"/>
    <cellStyle name="Normal 3 40 4 2 2 2" xfId="29469"/>
    <cellStyle name="Normal 3 40 4 2 3" xfId="29470"/>
    <cellStyle name="Normal 3 40 4 2 4" xfId="29471"/>
    <cellStyle name="Normal 3 40 4 2 5" xfId="29472"/>
    <cellStyle name="Normal 3 40 4 2 6" xfId="29473"/>
    <cellStyle name="Normal 3 40 4 3" xfId="29474"/>
    <cellStyle name="Normal 3 40 4 3 2" xfId="29475"/>
    <cellStyle name="Normal 3 40 4 3 3" xfId="29476"/>
    <cellStyle name="Normal 3 40 4 4" xfId="29477"/>
    <cellStyle name="Normal 3 40 4 5" xfId="29478"/>
    <cellStyle name="Normal 3 40 4 6" xfId="29479"/>
    <cellStyle name="Normal 3 40 4 7" xfId="29480"/>
    <cellStyle name="Normal 3 40 4 8" xfId="29481"/>
    <cellStyle name="Normal 3 40 5" xfId="29482"/>
    <cellStyle name="Normal 3 40 5 2" xfId="29483"/>
    <cellStyle name="Normal 3 40 5 2 2" xfId="29484"/>
    <cellStyle name="Normal 3 40 5 3" xfId="29485"/>
    <cellStyle name="Normal 3 40 5 4" xfId="29486"/>
    <cellStyle name="Normal 3 40 5 5" xfId="29487"/>
    <cellStyle name="Normal 3 40 5 6" xfId="29488"/>
    <cellStyle name="Normal 3 40 6" xfId="29489"/>
    <cellStyle name="Normal 3 40 6 2" xfId="29490"/>
    <cellStyle name="Normal 3 40 6 3" xfId="29491"/>
    <cellStyle name="Normal 3 40 6 4" xfId="29492"/>
    <cellStyle name="Normal 3 40 7" xfId="29493"/>
    <cellStyle name="Normal 3 40 8" xfId="29494"/>
    <cellStyle name="Normal 3 40 9" xfId="29495"/>
    <cellStyle name="Normal 3 41" xfId="45485"/>
    <cellStyle name="Normal 3 5" xfId="29496"/>
    <cellStyle name="Normal 3 6" xfId="29497"/>
    <cellStyle name="Normal 3 7" xfId="29498"/>
    <cellStyle name="Normal 3 8" xfId="29499"/>
    <cellStyle name="Normal 3 9" xfId="29500"/>
    <cellStyle name="Normal 30" xfId="29501"/>
    <cellStyle name="Normal 30 2" xfId="29502"/>
    <cellStyle name="Normal 30 2 2" xfId="29503"/>
    <cellStyle name="Normal 30 2 2 2" xfId="29504"/>
    <cellStyle name="Normal 30 2 3" xfId="29505"/>
    <cellStyle name="Normal 30 3" xfId="29506"/>
    <cellStyle name="Normal 30 3 2" xfId="29507"/>
    <cellStyle name="Normal 30 4" xfId="29508"/>
    <cellStyle name="Normal 31" xfId="29509"/>
    <cellStyle name="Normal 31 2" xfId="29510"/>
    <cellStyle name="Normal 32" xfId="29511"/>
    <cellStyle name="Normal 32 2" xfId="29512"/>
    <cellStyle name="Normal 33" xfId="29513"/>
    <cellStyle name="Normal 33 2" xfId="29514"/>
    <cellStyle name="Normal 33 3" xfId="29515"/>
    <cellStyle name="Normal 34" xfId="29516"/>
    <cellStyle name="Normal 34 2" xfId="29517"/>
    <cellStyle name="Normal 35" xfId="29518"/>
    <cellStyle name="Normal 35 2" xfId="29519"/>
    <cellStyle name="Normal 36" xfId="29520"/>
    <cellStyle name="Normal 36 2" xfId="29521"/>
    <cellStyle name="Normal 36 2 2" xfId="29522"/>
    <cellStyle name="Normal 37" xfId="29523"/>
    <cellStyle name="Normal 37 2" xfId="29524"/>
    <cellStyle name="Normal 38" xfId="29525"/>
    <cellStyle name="Normal 38 2" xfId="29526"/>
    <cellStyle name="Normal 39" xfId="29527"/>
    <cellStyle name="Normal 39 2" xfId="29528"/>
    <cellStyle name="Normal 4" xfId="29529"/>
    <cellStyle name="Normal 4 10" xfId="29530"/>
    <cellStyle name="Normal 4 11" xfId="29531"/>
    <cellStyle name="Normal 4 12" xfId="29532"/>
    <cellStyle name="Normal 4 13" xfId="29533"/>
    <cellStyle name="Normal 4 14" xfId="29534"/>
    <cellStyle name="Normal 4 15" xfId="29535"/>
    <cellStyle name="Normal 4 16" xfId="29536"/>
    <cellStyle name="Normal 4 17" xfId="29537"/>
    <cellStyle name="Normal 4 18" xfId="29538"/>
    <cellStyle name="Normal 4 19" xfId="29539"/>
    <cellStyle name="Normal 4 19 10" xfId="29540"/>
    <cellStyle name="Normal 4 19 11" xfId="29541"/>
    <cellStyle name="Normal 4 19 12" xfId="29542"/>
    <cellStyle name="Normal 4 19 13" xfId="29543"/>
    <cellStyle name="Normal 4 19 14" xfId="29544"/>
    <cellStyle name="Normal 4 19 2" xfId="29545"/>
    <cellStyle name="Normal 4 19 2 10" xfId="29546"/>
    <cellStyle name="Normal 4 19 2 2" xfId="29547"/>
    <cellStyle name="Normal 4 19 2 2 2" xfId="29548"/>
    <cellStyle name="Normal 4 19 2 2 2 2" xfId="29549"/>
    <cellStyle name="Normal 4 19 2 2 2 2 2" xfId="29550"/>
    <cellStyle name="Normal 4 19 2 2 2 3" xfId="29551"/>
    <cellStyle name="Normal 4 19 2 2 2 4" xfId="29552"/>
    <cellStyle name="Normal 4 19 2 2 2 5" xfId="29553"/>
    <cellStyle name="Normal 4 19 2 2 2 6" xfId="29554"/>
    <cellStyle name="Normal 4 19 2 2 3" xfId="29555"/>
    <cellStyle name="Normal 4 19 2 2 3 2" xfId="29556"/>
    <cellStyle name="Normal 4 19 2 2 3 3" xfId="29557"/>
    <cellStyle name="Normal 4 19 2 2 4" xfId="29558"/>
    <cellStyle name="Normal 4 19 2 2 5" xfId="29559"/>
    <cellStyle name="Normal 4 19 2 2 6" xfId="29560"/>
    <cellStyle name="Normal 4 19 2 2 7" xfId="29561"/>
    <cellStyle name="Normal 4 19 2 2 8" xfId="29562"/>
    <cellStyle name="Normal 4 19 2 3" xfId="29563"/>
    <cellStyle name="Normal 4 19 2 3 2" xfId="29564"/>
    <cellStyle name="Normal 4 19 2 3 2 2" xfId="29565"/>
    <cellStyle name="Normal 4 19 2 3 3" xfId="29566"/>
    <cellStyle name="Normal 4 19 2 3 4" xfId="29567"/>
    <cellStyle name="Normal 4 19 2 3 5" xfId="29568"/>
    <cellStyle name="Normal 4 19 2 3 6" xfId="29569"/>
    <cellStyle name="Normal 4 19 2 4" xfId="29570"/>
    <cellStyle name="Normal 4 19 2 4 2" xfId="29571"/>
    <cellStyle name="Normal 4 19 2 4 3" xfId="29572"/>
    <cellStyle name="Normal 4 19 2 4 4" xfId="29573"/>
    <cellStyle name="Normal 4 19 2 5" xfId="29574"/>
    <cellStyle name="Normal 4 19 2 6" xfId="29575"/>
    <cellStyle name="Normal 4 19 2 7" xfId="29576"/>
    <cellStyle name="Normal 4 19 2 8" xfId="29577"/>
    <cellStyle name="Normal 4 19 2 9" xfId="29578"/>
    <cellStyle name="Normal 4 19 3" xfId="29579"/>
    <cellStyle name="Normal 4 19 3 10" xfId="29580"/>
    <cellStyle name="Normal 4 19 3 2" xfId="29581"/>
    <cellStyle name="Normal 4 19 3 2 2" xfId="29582"/>
    <cellStyle name="Normal 4 19 3 2 2 2" xfId="29583"/>
    <cellStyle name="Normal 4 19 3 2 2 2 2" xfId="29584"/>
    <cellStyle name="Normal 4 19 3 2 2 3" xfId="29585"/>
    <cellStyle name="Normal 4 19 3 2 2 4" xfId="29586"/>
    <cellStyle name="Normal 4 19 3 2 2 5" xfId="29587"/>
    <cellStyle name="Normal 4 19 3 2 2 6" xfId="29588"/>
    <cellStyle name="Normal 4 19 3 2 3" xfId="29589"/>
    <cellStyle name="Normal 4 19 3 2 3 2" xfId="29590"/>
    <cellStyle name="Normal 4 19 3 2 3 3" xfId="29591"/>
    <cellStyle name="Normal 4 19 3 2 4" xfId="29592"/>
    <cellStyle name="Normal 4 19 3 2 5" xfId="29593"/>
    <cellStyle name="Normal 4 19 3 2 6" xfId="29594"/>
    <cellStyle name="Normal 4 19 3 2 7" xfId="29595"/>
    <cellStyle name="Normal 4 19 3 2 8" xfId="29596"/>
    <cellStyle name="Normal 4 19 3 3" xfId="29597"/>
    <cellStyle name="Normal 4 19 3 3 2" xfId="29598"/>
    <cellStyle name="Normal 4 19 3 3 2 2" xfId="29599"/>
    <cellStyle name="Normal 4 19 3 3 3" xfId="29600"/>
    <cellStyle name="Normal 4 19 3 3 4" xfId="29601"/>
    <cellStyle name="Normal 4 19 3 3 5" xfId="29602"/>
    <cellStyle name="Normal 4 19 3 3 6" xfId="29603"/>
    <cellStyle name="Normal 4 19 3 4" xfId="29604"/>
    <cellStyle name="Normal 4 19 3 4 2" xfId="29605"/>
    <cellStyle name="Normal 4 19 3 4 3" xfId="29606"/>
    <cellStyle name="Normal 4 19 3 4 4" xfId="29607"/>
    <cellStyle name="Normal 4 19 3 5" xfId="29608"/>
    <cellStyle name="Normal 4 19 3 6" xfId="29609"/>
    <cellStyle name="Normal 4 19 3 7" xfId="29610"/>
    <cellStyle name="Normal 4 19 3 8" xfId="29611"/>
    <cellStyle name="Normal 4 19 3 9" xfId="29612"/>
    <cellStyle name="Normal 4 19 4" xfId="29613"/>
    <cellStyle name="Normal 4 19 4 10" xfId="29614"/>
    <cellStyle name="Normal 4 19 4 2" xfId="29615"/>
    <cellStyle name="Normal 4 19 4 2 2" xfId="29616"/>
    <cellStyle name="Normal 4 19 4 2 2 2" xfId="29617"/>
    <cellStyle name="Normal 4 19 4 2 2 2 2" xfId="29618"/>
    <cellStyle name="Normal 4 19 4 2 2 3" xfId="29619"/>
    <cellStyle name="Normal 4 19 4 2 2 4" xfId="29620"/>
    <cellStyle name="Normal 4 19 4 2 2 5" xfId="29621"/>
    <cellStyle name="Normal 4 19 4 2 2 6" xfId="29622"/>
    <cellStyle name="Normal 4 19 4 2 3" xfId="29623"/>
    <cellStyle name="Normal 4 19 4 2 3 2" xfId="29624"/>
    <cellStyle name="Normal 4 19 4 2 3 3" xfId="29625"/>
    <cellStyle name="Normal 4 19 4 2 4" xfId="29626"/>
    <cellStyle name="Normal 4 19 4 2 5" xfId="29627"/>
    <cellStyle name="Normal 4 19 4 2 6" xfId="29628"/>
    <cellStyle name="Normal 4 19 4 2 7" xfId="29629"/>
    <cellStyle name="Normal 4 19 4 2 8" xfId="29630"/>
    <cellStyle name="Normal 4 19 4 3" xfId="29631"/>
    <cellStyle name="Normal 4 19 4 3 2" xfId="29632"/>
    <cellStyle name="Normal 4 19 4 3 2 2" xfId="29633"/>
    <cellStyle name="Normal 4 19 4 3 3" xfId="29634"/>
    <cellStyle name="Normal 4 19 4 3 4" xfId="29635"/>
    <cellStyle name="Normal 4 19 4 3 5" xfId="29636"/>
    <cellStyle name="Normal 4 19 4 3 6" xfId="29637"/>
    <cellStyle name="Normal 4 19 4 4" xfId="29638"/>
    <cellStyle name="Normal 4 19 4 4 2" xfId="29639"/>
    <cellStyle name="Normal 4 19 4 4 3" xfId="29640"/>
    <cellStyle name="Normal 4 19 4 4 4" xfId="29641"/>
    <cellStyle name="Normal 4 19 4 5" xfId="29642"/>
    <cellStyle name="Normal 4 19 4 6" xfId="29643"/>
    <cellStyle name="Normal 4 19 4 7" xfId="29644"/>
    <cellStyle name="Normal 4 19 4 8" xfId="29645"/>
    <cellStyle name="Normal 4 19 4 9" xfId="29646"/>
    <cellStyle name="Normal 4 19 5" xfId="29647"/>
    <cellStyle name="Normal 4 19 5 2" xfId="29648"/>
    <cellStyle name="Normal 4 19 5 2 2" xfId="29649"/>
    <cellStyle name="Normal 4 19 5 2 2 2" xfId="29650"/>
    <cellStyle name="Normal 4 19 5 2 3" xfId="29651"/>
    <cellStyle name="Normal 4 19 5 2 4" xfId="29652"/>
    <cellStyle name="Normal 4 19 5 2 5" xfId="29653"/>
    <cellStyle name="Normal 4 19 5 2 6" xfId="29654"/>
    <cellStyle name="Normal 4 19 5 3" xfId="29655"/>
    <cellStyle name="Normal 4 19 5 3 2" xfId="29656"/>
    <cellStyle name="Normal 4 19 5 3 3" xfId="29657"/>
    <cellStyle name="Normal 4 19 5 3 4" xfId="29658"/>
    <cellStyle name="Normal 4 19 5 4" xfId="29659"/>
    <cellStyle name="Normal 4 19 5 5" xfId="29660"/>
    <cellStyle name="Normal 4 19 5 6" xfId="29661"/>
    <cellStyle name="Normal 4 19 5 7" xfId="29662"/>
    <cellStyle name="Normal 4 19 5 8" xfId="29663"/>
    <cellStyle name="Normal 4 19 5 9" xfId="29664"/>
    <cellStyle name="Normal 4 19 6" xfId="29665"/>
    <cellStyle name="Normal 4 19 6 2" xfId="29666"/>
    <cellStyle name="Normal 4 19 6 2 2" xfId="29667"/>
    <cellStyle name="Normal 4 19 6 2 2 2" xfId="29668"/>
    <cellStyle name="Normal 4 19 6 2 3" xfId="29669"/>
    <cellStyle name="Normal 4 19 6 2 4" xfId="29670"/>
    <cellStyle name="Normal 4 19 6 2 5" xfId="29671"/>
    <cellStyle name="Normal 4 19 6 2 6" xfId="29672"/>
    <cellStyle name="Normal 4 19 6 3" xfId="29673"/>
    <cellStyle name="Normal 4 19 6 3 2" xfId="29674"/>
    <cellStyle name="Normal 4 19 6 3 3" xfId="29675"/>
    <cellStyle name="Normal 4 19 6 4" xfId="29676"/>
    <cellStyle name="Normal 4 19 6 5" xfId="29677"/>
    <cellStyle name="Normal 4 19 6 6" xfId="29678"/>
    <cellStyle name="Normal 4 19 6 7" xfId="29679"/>
    <cellStyle name="Normal 4 19 6 8" xfId="29680"/>
    <cellStyle name="Normal 4 19 7" xfId="29681"/>
    <cellStyle name="Normal 4 19 7 2" xfId="29682"/>
    <cellStyle name="Normal 4 19 7 2 2" xfId="29683"/>
    <cellStyle name="Normal 4 19 7 2 3" xfId="29684"/>
    <cellStyle name="Normal 4 19 7 3" xfId="29685"/>
    <cellStyle name="Normal 4 19 7 4" xfId="29686"/>
    <cellStyle name="Normal 4 19 7 5" xfId="29687"/>
    <cellStyle name="Normal 4 19 7 6" xfId="29688"/>
    <cellStyle name="Normal 4 19 7 7" xfId="29689"/>
    <cellStyle name="Normal 4 19 8" xfId="29690"/>
    <cellStyle name="Normal 4 19 8 2" xfId="29691"/>
    <cellStyle name="Normal 4 19 8 3" xfId="29692"/>
    <cellStyle name="Normal 4 19 8 4" xfId="29693"/>
    <cellStyle name="Normal 4 19 8 5" xfId="29694"/>
    <cellStyle name="Normal 4 19 8 6" xfId="29695"/>
    <cellStyle name="Normal 4 19 9" xfId="29696"/>
    <cellStyle name="Normal 4 2" xfId="29697"/>
    <cellStyle name="Normal 4 2 2" xfId="29698"/>
    <cellStyle name="Normal 4 2 2 2" xfId="29699"/>
    <cellStyle name="Normal 4 2 3" xfId="29700"/>
    <cellStyle name="Normal 4 2 4" xfId="29701"/>
    <cellStyle name="Normal 4 20" xfId="29702"/>
    <cellStyle name="Normal 4 20 2" xfId="29703"/>
    <cellStyle name="Normal 4 20 3" xfId="29704"/>
    <cellStyle name="Normal 4 20 3 10" xfId="29705"/>
    <cellStyle name="Normal 4 20 3 2" xfId="29706"/>
    <cellStyle name="Normal 4 20 3 2 2" xfId="29707"/>
    <cellStyle name="Normal 4 20 3 2 2 2" xfId="29708"/>
    <cellStyle name="Normal 4 20 3 2 2 2 2" xfId="29709"/>
    <cellStyle name="Normal 4 20 3 2 2 3" xfId="29710"/>
    <cellStyle name="Normal 4 20 3 2 2 4" xfId="29711"/>
    <cellStyle name="Normal 4 20 3 2 2 5" xfId="29712"/>
    <cellStyle name="Normal 4 20 3 2 2 6" xfId="29713"/>
    <cellStyle name="Normal 4 20 3 2 3" xfId="29714"/>
    <cellStyle name="Normal 4 20 3 2 3 2" xfId="29715"/>
    <cellStyle name="Normal 4 20 3 2 3 3" xfId="29716"/>
    <cellStyle name="Normal 4 20 3 2 4" xfId="29717"/>
    <cellStyle name="Normal 4 20 3 2 5" xfId="29718"/>
    <cellStyle name="Normal 4 20 3 2 6" xfId="29719"/>
    <cellStyle name="Normal 4 20 3 2 7" xfId="29720"/>
    <cellStyle name="Normal 4 20 3 2 8" xfId="29721"/>
    <cellStyle name="Normal 4 20 3 3" xfId="29722"/>
    <cellStyle name="Normal 4 20 3 3 2" xfId="29723"/>
    <cellStyle name="Normal 4 20 3 3 2 2" xfId="29724"/>
    <cellStyle name="Normal 4 20 3 3 3" xfId="29725"/>
    <cellStyle name="Normal 4 20 3 3 4" xfId="29726"/>
    <cellStyle name="Normal 4 20 3 3 5" xfId="29727"/>
    <cellStyle name="Normal 4 20 3 3 6" xfId="29728"/>
    <cellStyle name="Normal 4 20 3 4" xfId="29729"/>
    <cellStyle name="Normal 4 20 3 4 2" xfId="29730"/>
    <cellStyle name="Normal 4 20 3 4 3" xfId="29731"/>
    <cellStyle name="Normal 4 20 3 4 4" xfId="29732"/>
    <cellStyle name="Normal 4 20 3 5" xfId="29733"/>
    <cellStyle name="Normal 4 20 3 6" xfId="29734"/>
    <cellStyle name="Normal 4 20 3 7" xfId="29735"/>
    <cellStyle name="Normal 4 20 3 8" xfId="29736"/>
    <cellStyle name="Normal 4 20 3 9" xfId="29737"/>
    <cellStyle name="Normal 4 21" xfId="29738"/>
    <cellStyle name="Normal 4 22" xfId="29739"/>
    <cellStyle name="Normal 4 23" xfId="29740"/>
    <cellStyle name="Normal 4 24" xfId="29741"/>
    <cellStyle name="Normal 4 25" xfId="29742"/>
    <cellStyle name="Normal 4 26" xfId="29743"/>
    <cellStyle name="Normal 4 27" xfId="29744"/>
    <cellStyle name="Normal 4 28" xfId="29745"/>
    <cellStyle name="Normal 4 29" xfId="29746"/>
    <cellStyle name="Normal 4 3" xfId="29747"/>
    <cellStyle name="Normal 4 3 2" xfId="29748"/>
    <cellStyle name="Normal 4 3 3" xfId="29749"/>
    <cellStyle name="Normal 4 3 3 10" xfId="29750"/>
    <cellStyle name="Normal 4 3 3 11" xfId="29751"/>
    <cellStyle name="Normal 4 3 3 12" xfId="29752"/>
    <cellStyle name="Normal 4 3 3 2" xfId="29753"/>
    <cellStyle name="Normal 4 3 3 2 10" xfId="29754"/>
    <cellStyle name="Normal 4 3 3 2 2" xfId="29755"/>
    <cellStyle name="Normal 4 3 3 2 2 2" xfId="29756"/>
    <cellStyle name="Normal 4 3 3 2 2 2 2" xfId="29757"/>
    <cellStyle name="Normal 4 3 3 2 2 2 2 2" xfId="29758"/>
    <cellStyle name="Normal 4 3 3 2 2 2 3" xfId="29759"/>
    <cellStyle name="Normal 4 3 3 2 2 2 4" xfId="29760"/>
    <cellStyle name="Normal 4 3 3 2 2 2 5" xfId="29761"/>
    <cellStyle name="Normal 4 3 3 2 2 2 6" xfId="29762"/>
    <cellStyle name="Normal 4 3 3 2 2 3" xfId="29763"/>
    <cellStyle name="Normal 4 3 3 2 2 3 2" xfId="29764"/>
    <cellStyle name="Normal 4 3 3 2 2 3 3" xfId="29765"/>
    <cellStyle name="Normal 4 3 3 2 2 4" xfId="29766"/>
    <cellStyle name="Normal 4 3 3 2 2 5" xfId="29767"/>
    <cellStyle name="Normal 4 3 3 2 2 6" xfId="29768"/>
    <cellStyle name="Normal 4 3 3 2 2 7" xfId="29769"/>
    <cellStyle name="Normal 4 3 3 2 2 8" xfId="29770"/>
    <cellStyle name="Normal 4 3 3 2 3" xfId="29771"/>
    <cellStyle name="Normal 4 3 3 2 3 2" xfId="29772"/>
    <cellStyle name="Normal 4 3 3 2 3 2 2" xfId="29773"/>
    <cellStyle name="Normal 4 3 3 2 3 3" xfId="29774"/>
    <cellStyle name="Normal 4 3 3 2 3 4" xfId="29775"/>
    <cellStyle name="Normal 4 3 3 2 3 5" xfId="29776"/>
    <cellStyle name="Normal 4 3 3 2 3 6" xfId="29777"/>
    <cellStyle name="Normal 4 3 3 2 4" xfId="29778"/>
    <cellStyle name="Normal 4 3 3 2 4 2" xfId="29779"/>
    <cellStyle name="Normal 4 3 3 2 4 3" xfId="29780"/>
    <cellStyle name="Normal 4 3 3 2 4 4" xfId="29781"/>
    <cellStyle name="Normal 4 3 3 2 5" xfId="29782"/>
    <cellStyle name="Normal 4 3 3 2 6" xfId="29783"/>
    <cellStyle name="Normal 4 3 3 2 7" xfId="29784"/>
    <cellStyle name="Normal 4 3 3 2 8" xfId="29785"/>
    <cellStyle name="Normal 4 3 3 2 9" xfId="29786"/>
    <cellStyle name="Normal 4 3 3 3" xfId="29787"/>
    <cellStyle name="Normal 4 3 3 3 2" xfId="29788"/>
    <cellStyle name="Normal 4 3 3 3 2 2" xfId="29789"/>
    <cellStyle name="Normal 4 3 3 3 2 2 2" xfId="29790"/>
    <cellStyle name="Normal 4 3 3 3 2 3" xfId="29791"/>
    <cellStyle name="Normal 4 3 3 3 2 4" xfId="29792"/>
    <cellStyle name="Normal 4 3 3 3 2 5" xfId="29793"/>
    <cellStyle name="Normal 4 3 3 3 2 6" xfId="29794"/>
    <cellStyle name="Normal 4 3 3 3 3" xfId="29795"/>
    <cellStyle name="Normal 4 3 3 3 3 2" xfId="29796"/>
    <cellStyle name="Normal 4 3 3 3 3 3" xfId="29797"/>
    <cellStyle name="Normal 4 3 3 3 3 4" xfId="29798"/>
    <cellStyle name="Normal 4 3 3 3 4" xfId="29799"/>
    <cellStyle name="Normal 4 3 3 3 5" xfId="29800"/>
    <cellStyle name="Normal 4 3 3 3 6" xfId="29801"/>
    <cellStyle name="Normal 4 3 3 3 7" xfId="29802"/>
    <cellStyle name="Normal 4 3 3 3 8" xfId="29803"/>
    <cellStyle name="Normal 4 3 3 3 9" xfId="29804"/>
    <cellStyle name="Normal 4 3 3 4" xfId="29805"/>
    <cellStyle name="Normal 4 3 3 4 2" xfId="29806"/>
    <cellStyle name="Normal 4 3 3 4 2 2" xfId="29807"/>
    <cellStyle name="Normal 4 3 3 4 2 2 2" xfId="29808"/>
    <cellStyle name="Normal 4 3 3 4 2 3" xfId="29809"/>
    <cellStyle name="Normal 4 3 3 4 2 4" xfId="29810"/>
    <cellStyle name="Normal 4 3 3 4 2 5" xfId="29811"/>
    <cellStyle name="Normal 4 3 3 4 2 6" xfId="29812"/>
    <cellStyle name="Normal 4 3 3 4 3" xfId="29813"/>
    <cellStyle name="Normal 4 3 3 4 3 2" xfId="29814"/>
    <cellStyle name="Normal 4 3 3 4 3 3" xfId="29815"/>
    <cellStyle name="Normal 4 3 3 4 4" xfId="29816"/>
    <cellStyle name="Normal 4 3 3 4 5" xfId="29817"/>
    <cellStyle name="Normal 4 3 3 4 6" xfId="29818"/>
    <cellStyle name="Normal 4 3 3 4 7" xfId="29819"/>
    <cellStyle name="Normal 4 3 3 4 8" xfId="29820"/>
    <cellStyle name="Normal 4 3 3 5" xfId="29821"/>
    <cellStyle name="Normal 4 3 3 5 2" xfId="29822"/>
    <cellStyle name="Normal 4 3 3 5 2 2" xfId="29823"/>
    <cellStyle name="Normal 4 3 3 5 3" xfId="29824"/>
    <cellStyle name="Normal 4 3 3 5 4" xfId="29825"/>
    <cellStyle name="Normal 4 3 3 5 5" xfId="29826"/>
    <cellStyle name="Normal 4 3 3 5 6" xfId="29827"/>
    <cellStyle name="Normal 4 3 3 6" xfId="29828"/>
    <cellStyle name="Normal 4 3 3 6 2" xfId="29829"/>
    <cellStyle name="Normal 4 3 3 6 3" xfId="29830"/>
    <cellStyle name="Normal 4 3 3 6 4" xfId="29831"/>
    <cellStyle name="Normal 4 3 3 7" xfId="29832"/>
    <cellStyle name="Normal 4 3 3 8" xfId="29833"/>
    <cellStyle name="Normal 4 3 3 9" xfId="29834"/>
    <cellStyle name="Normal 4 30" xfId="29835"/>
    <cellStyle name="Normal 4 31" xfId="29836"/>
    <cellStyle name="Normal 4 32" xfId="29837"/>
    <cellStyle name="Normal 4 33" xfId="29838"/>
    <cellStyle name="Normal 4 34" xfId="29839"/>
    <cellStyle name="Normal 4 35" xfId="29840"/>
    <cellStyle name="Normal 4 36" xfId="29841"/>
    <cellStyle name="Normal 4 37" xfId="29842"/>
    <cellStyle name="Normal 4 38" xfId="29843"/>
    <cellStyle name="Normal 4 39" xfId="29844"/>
    <cellStyle name="Normal 4 4" xfId="29845"/>
    <cellStyle name="Normal 4 4 2" xfId="29846"/>
    <cellStyle name="Normal 4 4 2 10" xfId="29847"/>
    <cellStyle name="Normal 4 4 2 11" xfId="29848"/>
    <cellStyle name="Normal 4 4 2 12" xfId="29849"/>
    <cellStyle name="Normal 4 4 2 2" xfId="29850"/>
    <cellStyle name="Normal 4 4 2 3" xfId="29851"/>
    <cellStyle name="Normal 4 4 2 3 2" xfId="29852"/>
    <cellStyle name="Normal 4 4 2 3 2 2" xfId="29853"/>
    <cellStyle name="Normal 4 4 2 3 2 2 2" xfId="29854"/>
    <cellStyle name="Normal 4 4 2 3 2 3" xfId="29855"/>
    <cellStyle name="Normal 4 4 2 3 2 4" xfId="29856"/>
    <cellStyle name="Normal 4 4 2 3 2 5" xfId="29857"/>
    <cellStyle name="Normal 4 4 2 3 2 6" xfId="29858"/>
    <cellStyle name="Normal 4 4 2 3 3" xfId="29859"/>
    <cellStyle name="Normal 4 4 2 3 3 2" xfId="29860"/>
    <cellStyle name="Normal 4 4 2 3 3 3" xfId="29861"/>
    <cellStyle name="Normal 4 4 2 3 3 4" xfId="29862"/>
    <cellStyle name="Normal 4 4 2 3 4" xfId="29863"/>
    <cellStyle name="Normal 4 4 2 3 5" xfId="29864"/>
    <cellStyle name="Normal 4 4 2 3 6" xfId="29865"/>
    <cellStyle name="Normal 4 4 2 3 7" xfId="29866"/>
    <cellStyle name="Normal 4 4 2 3 8" xfId="29867"/>
    <cellStyle name="Normal 4 4 2 3 9" xfId="29868"/>
    <cellStyle name="Normal 4 4 2 4" xfId="29869"/>
    <cellStyle name="Normal 4 4 2 4 2" xfId="29870"/>
    <cellStyle name="Normal 4 4 2 4 2 2" xfId="29871"/>
    <cellStyle name="Normal 4 4 2 4 2 2 2" xfId="29872"/>
    <cellStyle name="Normal 4 4 2 4 2 3" xfId="29873"/>
    <cellStyle name="Normal 4 4 2 4 2 4" xfId="29874"/>
    <cellStyle name="Normal 4 4 2 4 2 5" xfId="29875"/>
    <cellStyle name="Normal 4 4 2 4 2 6" xfId="29876"/>
    <cellStyle name="Normal 4 4 2 4 3" xfId="29877"/>
    <cellStyle name="Normal 4 4 2 4 3 2" xfId="29878"/>
    <cellStyle name="Normal 4 4 2 4 3 3" xfId="29879"/>
    <cellStyle name="Normal 4 4 2 4 4" xfId="29880"/>
    <cellStyle name="Normal 4 4 2 4 5" xfId="29881"/>
    <cellStyle name="Normal 4 4 2 4 6" xfId="29882"/>
    <cellStyle name="Normal 4 4 2 4 7" xfId="29883"/>
    <cellStyle name="Normal 4 4 2 4 8" xfId="29884"/>
    <cellStyle name="Normal 4 4 2 5" xfId="29885"/>
    <cellStyle name="Normal 4 4 2 5 2" xfId="29886"/>
    <cellStyle name="Normal 4 4 2 5 2 2" xfId="29887"/>
    <cellStyle name="Normal 4 4 2 5 3" xfId="29888"/>
    <cellStyle name="Normal 4 4 2 5 4" xfId="29889"/>
    <cellStyle name="Normal 4 4 2 5 5" xfId="29890"/>
    <cellStyle name="Normal 4 4 2 5 6" xfId="29891"/>
    <cellStyle name="Normal 4 4 2 6" xfId="29892"/>
    <cellStyle name="Normal 4 4 2 6 2" xfId="29893"/>
    <cellStyle name="Normal 4 4 2 6 3" xfId="29894"/>
    <cellStyle name="Normal 4 4 2 6 4" xfId="29895"/>
    <cellStyle name="Normal 4 4 2 7" xfId="29896"/>
    <cellStyle name="Normal 4 4 2 8" xfId="29897"/>
    <cellStyle name="Normal 4 4 2 9" xfId="29898"/>
    <cellStyle name="Normal 4 4 3" xfId="29899"/>
    <cellStyle name="Normal 4 4 3 10" xfId="29900"/>
    <cellStyle name="Normal 4 4 3 2" xfId="29901"/>
    <cellStyle name="Normal 4 4 3 2 2" xfId="29902"/>
    <cellStyle name="Normal 4 4 3 2 2 2" xfId="29903"/>
    <cellStyle name="Normal 4 4 3 2 2 2 2" xfId="29904"/>
    <cellStyle name="Normal 4 4 3 2 2 3" xfId="29905"/>
    <cellStyle name="Normal 4 4 3 2 2 4" xfId="29906"/>
    <cellStyle name="Normal 4 4 3 2 2 5" xfId="29907"/>
    <cellStyle name="Normal 4 4 3 2 2 6" xfId="29908"/>
    <cellStyle name="Normal 4 4 3 2 3" xfId="29909"/>
    <cellStyle name="Normal 4 4 3 2 3 2" xfId="29910"/>
    <cellStyle name="Normal 4 4 3 2 3 3" xfId="29911"/>
    <cellStyle name="Normal 4 4 3 2 4" xfId="29912"/>
    <cellStyle name="Normal 4 4 3 2 5" xfId="29913"/>
    <cellStyle name="Normal 4 4 3 2 6" xfId="29914"/>
    <cellStyle name="Normal 4 4 3 2 7" xfId="29915"/>
    <cellStyle name="Normal 4 4 3 2 8" xfId="29916"/>
    <cellStyle name="Normal 4 4 3 3" xfId="29917"/>
    <cellStyle name="Normal 4 4 3 3 2" xfId="29918"/>
    <cellStyle name="Normal 4 4 3 3 2 2" xfId="29919"/>
    <cellStyle name="Normal 4 4 3 3 3" xfId="29920"/>
    <cellStyle name="Normal 4 4 3 3 4" xfId="29921"/>
    <cellStyle name="Normal 4 4 3 3 5" xfId="29922"/>
    <cellStyle name="Normal 4 4 3 3 6" xfId="29923"/>
    <cellStyle name="Normal 4 4 3 4" xfId="29924"/>
    <cellStyle name="Normal 4 4 3 4 2" xfId="29925"/>
    <cellStyle name="Normal 4 4 3 4 3" xfId="29926"/>
    <cellStyle name="Normal 4 4 3 4 4" xfId="29927"/>
    <cellStyle name="Normal 4 4 3 5" xfId="29928"/>
    <cellStyle name="Normal 4 4 3 6" xfId="29929"/>
    <cellStyle name="Normal 4 4 3 7" xfId="29930"/>
    <cellStyle name="Normal 4 4 3 8" xfId="29931"/>
    <cellStyle name="Normal 4 4 3 9" xfId="29932"/>
    <cellStyle name="Normal 4 40" xfId="29933"/>
    <cellStyle name="Normal 4 41" xfId="29934"/>
    <cellStyle name="Normal 4 41 10" xfId="29935"/>
    <cellStyle name="Normal 4 41 2" xfId="29936"/>
    <cellStyle name="Normal 4 41 2 2" xfId="29937"/>
    <cellStyle name="Normal 4 41 2 2 2" xfId="29938"/>
    <cellStyle name="Normal 4 41 2 2 2 2" xfId="29939"/>
    <cellStyle name="Normal 4 41 2 2 3" xfId="29940"/>
    <cellStyle name="Normal 4 41 2 2 4" xfId="29941"/>
    <cellStyle name="Normal 4 41 2 2 5" xfId="29942"/>
    <cellStyle name="Normal 4 41 2 2 6" xfId="29943"/>
    <cellStyle name="Normal 4 41 2 3" xfId="29944"/>
    <cellStyle name="Normal 4 41 2 3 2" xfId="29945"/>
    <cellStyle name="Normal 4 41 2 3 3" xfId="29946"/>
    <cellStyle name="Normal 4 41 2 4" xfId="29947"/>
    <cellStyle name="Normal 4 41 2 5" xfId="29948"/>
    <cellStyle name="Normal 4 41 2 6" xfId="29949"/>
    <cellStyle name="Normal 4 41 2 7" xfId="29950"/>
    <cellStyle name="Normal 4 41 2 8" xfId="29951"/>
    <cellStyle name="Normal 4 41 3" xfId="29952"/>
    <cellStyle name="Normal 4 41 3 2" xfId="29953"/>
    <cellStyle name="Normal 4 41 3 2 2" xfId="29954"/>
    <cellStyle name="Normal 4 41 3 3" xfId="29955"/>
    <cellStyle name="Normal 4 41 3 4" xfId="29956"/>
    <cellStyle name="Normal 4 41 3 5" xfId="29957"/>
    <cellStyle name="Normal 4 41 3 6" xfId="29958"/>
    <cellStyle name="Normal 4 41 4" xfId="29959"/>
    <cellStyle name="Normal 4 41 4 2" xfId="29960"/>
    <cellStyle name="Normal 4 41 4 3" xfId="29961"/>
    <cellStyle name="Normal 4 41 4 4" xfId="29962"/>
    <cellStyle name="Normal 4 41 5" xfId="29963"/>
    <cellStyle name="Normal 4 41 6" xfId="29964"/>
    <cellStyle name="Normal 4 41 7" xfId="29965"/>
    <cellStyle name="Normal 4 41 8" xfId="29966"/>
    <cellStyle name="Normal 4 41 9" xfId="29967"/>
    <cellStyle name="Normal 4 42" xfId="29968"/>
    <cellStyle name="Normal 4 42 2" xfId="29969"/>
    <cellStyle name="Normal 4 42 2 2" xfId="29970"/>
    <cellStyle name="Normal 4 42 2 2 2" xfId="29971"/>
    <cellStyle name="Normal 4 42 2 3" xfId="29972"/>
    <cellStyle name="Normal 4 42 2 4" xfId="29973"/>
    <cellStyle name="Normal 4 42 2 5" xfId="29974"/>
    <cellStyle name="Normal 4 42 2 6" xfId="29975"/>
    <cellStyle name="Normal 4 42 3" xfId="29976"/>
    <cellStyle name="Normal 4 42 3 2" xfId="29977"/>
    <cellStyle name="Normal 4 42 3 3" xfId="29978"/>
    <cellStyle name="Normal 4 42 3 4" xfId="29979"/>
    <cellStyle name="Normal 4 42 4" xfId="29980"/>
    <cellStyle name="Normal 4 42 5" xfId="29981"/>
    <cellStyle name="Normal 4 42 6" xfId="29982"/>
    <cellStyle name="Normal 4 42 7" xfId="29983"/>
    <cellStyle name="Normal 4 42 8" xfId="29984"/>
    <cellStyle name="Normal 4 42 9" xfId="29985"/>
    <cellStyle name="Normal 4 43" xfId="29986"/>
    <cellStyle name="Normal 4 43 2" xfId="29987"/>
    <cellStyle name="Normal 4 43 2 2" xfId="29988"/>
    <cellStyle name="Normal 4 43 2 2 2" xfId="29989"/>
    <cellStyle name="Normal 4 43 2 3" xfId="29990"/>
    <cellStyle name="Normal 4 43 2 4" xfId="29991"/>
    <cellStyle name="Normal 4 43 2 5" xfId="29992"/>
    <cellStyle name="Normal 4 43 2 6" xfId="29993"/>
    <cellStyle name="Normal 4 43 3" xfId="29994"/>
    <cellStyle name="Normal 4 43 3 2" xfId="29995"/>
    <cellStyle name="Normal 4 43 3 3" xfId="29996"/>
    <cellStyle name="Normal 4 43 4" xfId="29997"/>
    <cellStyle name="Normal 4 43 5" xfId="29998"/>
    <cellStyle name="Normal 4 43 6" xfId="29999"/>
    <cellStyle name="Normal 4 43 7" xfId="30000"/>
    <cellStyle name="Normal 4 43 8" xfId="30001"/>
    <cellStyle name="Normal 4 44" xfId="30002"/>
    <cellStyle name="Normal 4 44 2" xfId="30003"/>
    <cellStyle name="Normal 4 44 2 2" xfId="30004"/>
    <cellStyle name="Normal 4 44 2 3" xfId="30005"/>
    <cellStyle name="Normal 4 44 3" xfId="30006"/>
    <cellStyle name="Normal 4 44 4" xfId="30007"/>
    <cellStyle name="Normal 4 44 5" xfId="30008"/>
    <cellStyle name="Normal 4 44 6" xfId="30009"/>
    <cellStyle name="Normal 4 44 7" xfId="30010"/>
    <cellStyle name="Normal 4 45" xfId="30011"/>
    <cellStyle name="Normal 4 45 2" xfId="30012"/>
    <cellStyle name="Normal 4 45 3" xfId="30013"/>
    <cellStyle name="Normal 4 45 4" xfId="30014"/>
    <cellStyle name="Normal 4 45 5" xfId="30015"/>
    <cellStyle name="Normal 4 45 6" xfId="30016"/>
    <cellStyle name="Normal 4 46" xfId="30017"/>
    <cellStyle name="Normal 4 47" xfId="30018"/>
    <cellStyle name="Normal 4 48" xfId="30019"/>
    <cellStyle name="Normal 4 49" xfId="30020"/>
    <cellStyle name="Normal 4 5" xfId="30021"/>
    <cellStyle name="Normal 4 5 2" xfId="30022"/>
    <cellStyle name="Normal 4 5 2 10" xfId="30023"/>
    <cellStyle name="Normal 4 5 2 11" xfId="30024"/>
    <cellStyle name="Normal 4 5 2 12" xfId="30025"/>
    <cellStyle name="Normal 4 5 2 2" xfId="30026"/>
    <cellStyle name="Normal 4 5 2 3" xfId="30027"/>
    <cellStyle name="Normal 4 5 2 3 2" xfId="30028"/>
    <cellStyle name="Normal 4 5 2 3 2 2" xfId="30029"/>
    <cellStyle name="Normal 4 5 2 3 2 2 2" xfId="30030"/>
    <cellStyle name="Normal 4 5 2 3 2 3" xfId="30031"/>
    <cellStyle name="Normal 4 5 2 3 2 4" xfId="30032"/>
    <cellStyle name="Normal 4 5 2 3 2 5" xfId="30033"/>
    <cellStyle name="Normal 4 5 2 3 2 6" xfId="30034"/>
    <cellStyle name="Normal 4 5 2 3 3" xfId="30035"/>
    <cellStyle name="Normal 4 5 2 3 3 2" xfId="30036"/>
    <cellStyle name="Normal 4 5 2 3 3 3" xfId="30037"/>
    <cellStyle name="Normal 4 5 2 3 3 4" xfId="30038"/>
    <cellStyle name="Normal 4 5 2 3 4" xfId="30039"/>
    <cellStyle name="Normal 4 5 2 3 5" xfId="30040"/>
    <cellStyle name="Normal 4 5 2 3 6" xfId="30041"/>
    <cellStyle name="Normal 4 5 2 3 7" xfId="30042"/>
    <cellStyle name="Normal 4 5 2 3 8" xfId="30043"/>
    <cellStyle name="Normal 4 5 2 3 9" xfId="30044"/>
    <cellStyle name="Normal 4 5 2 4" xfId="30045"/>
    <cellStyle name="Normal 4 5 2 4 2" xfId="30046"/>
    <cellStyle name="Normal 4 5 2 4 2 2" xfId="30047"/>
    <cellStyle name="Normal 4 5 2 4 2 2 2" xfId="30048"/>
    <cellStyle name="Normal 4 5 2 4 2 3" xfId="30049"/>
    <cellStyle name="Normal 4 5 2 4 2 4" xfId="30050"/>
    <cellStyle name="Normal 4 5 2 4 2 5" xfId="30051"/>
    <cellStyle name="Normal 4 5 2 4 2 6" xfId="30052"/>
    <cellStyle name="Normal 4 5 2 4 3" xfId="30053"/>
    <cellStyle name="Normal 4 5 2 4 3 2" xfId="30054"/>
    <cellStyle name="Normal 4 5 2 4 3 3" xfId="30055"/>
    <cellStyle name="Normal 4 5 2 4 4" xfId="30056"/>
    <cellStyle name="Normal 4 5 2 4 5" xfId="30057"/>
    <cellStyle name="Normal 4 5 2 4 6" xfId="30058"/>
    <cellStyle name="Normal 4 5 2 4 7" xfId="30059"/>
    <cellStyle name="Normal 4 5 2 4 8" xfId="30060"/>
    <cellStyle name="Normal 4 5 2 5" xfId="30061"/>
    <cellStyle name="Normal 4 5 2 5 2" xfId="30062"/>
    <cellStyle name="Normal 4 5 2 5 2 2" xfId="30063"/>
    <cellStyle name="Normal 4 5 2 5 3" xfId="30064"/>
    <cellStyle name="Normal 4 5 2 5 4" xfId="30065"/>
    <cellStyle name="Normal 4 5 2 5 5" xfId="30066"/>
    <cellStyle name="Normal 4 5 2 5 6" xfId="30067"/>
    <cellStyle name="Normal 4 5 2 6" xfId="30068"/>
    <cellStyle name="Normal 4 5 2 6 2" xfId="30069"/>
    <cellStyle name="Normal 4 5 2 6 3" xfId="30070"/>
    <cellStyle name="Normal 4 5 2 6 4" xfId="30071"/>
    <cellStyle name="Normal 4 5 2 7" xfId="30072"/>
    <cellStyle name="Normal 4 5 2 8" xfId="30073"/>
    <cellStyle name="Normal 4 5 2 9" xfId="30074"/>
    <cellStyle name="Normal 4 5 3" xfId="30075"/>
    <cellStyle name="Normal 4 5 3 10" xfId="30076"/>
    <cellStyle name="Normal 4 5 3 2" xfId="30077"/>
    <cellStyle name="Normal 4 5 3 2 2" xfId="30078"/>
    <cellStyle name="Normal 4 5 3 2 2 2" xfId="30079"/>
    <cellStyle name="Normal 4 5 3 2 2 2 2" xfId="30080"/>
    <cellStyle name="Normal 4 5 3 2 2 3" xfId="30081"/>
    <cellStyle name="Normal 4 5 3 2 2 4" xfId="30082"/>
    <cellStyle name="Normal 4 5 3 2 2 5" xfId="30083"/>
    <cellStyle name="Normal 4 5 3 2 2 6" xfId="30084"/>
    <cellStyle name="Normal 4 5 3 2 3" xfId="30085"/>
    <cellStyle name="Normal 4 5 3 2 3 2" xfId="30086"/>
    <cellStyle name="Normal 4 5 3 2 3 3" xfId="30087"/>
    <cellStyle name="Normal 4 5 3 2 4" xfId="30088"/>
    <cellStyle name="Normal 4 5 3 2 5" xfId="30089"/>
    <cellStyle name="Normal 4 5 3 2 6" xfId="30090"/>
    <cellStyle name="Normal 4 5 3 2 7" xfId="30091"/>
    <cellStyle name="Normal 4 5 3 2 8" xfId="30092"/>
    <cellStyle name="Normal 4 5 3 3" xfId="30093"/>
    <cellStyle name="Normal 4 5 3 3 2" xfId="30094"/>
    <cellStyle name="Normal 4 5 3 3 2 2" xfId="30095"/>
    <cellStyle name="Normal 4 5 3 3 3" xfId="30096"/>
    <cellStyle name="Normal 4 5 3 3 4" xfId="30097"/>
    <cellStyle name="Normal 4 5 3 3 5" xfId="30098"/>
    <cellStyle name="Normal 4 5 3 3 6" xfId="30099"/>
    <cellStyle name="Normal 4 5 3 4" xfId="30100"/>
    <cellStyle name="Normal 4 5 3 4 2" xfId="30101"/>
    <cellStyle name="Normal 4 5 3 4 3" xfId="30102"/>
    <cellStyle name="Normal 4 5 3 4 4" xfId="30103"/>
    <cellStyle name="Normal 4 5 3 5" xfId="30104"/>
    <cellStyle name="Normal 4 5 3 6" xfId="30105"/>
    <cellStyle name="Normal 4 5 3 7" xfId="30106"/>
    <cellStyle name="Normal 4 5 3 8" xfId="30107"/>
    <cellStyle name="Normal 4 5 3 9" xfId="30108"/>
    <cellStyle name="Normal 4 50" xfId="30109"/>
    <cellStyle name="Normal 4 51" xfId="30110"/>
    <cellStyle name="Normal 4 6" xfId="30111"/>
    <cellStyle name="Normal 4 7" xfId="30112"/>
    <cellStyle name="Normal 4 8" xfId="30113"/>
    <cellStyle name="Normal 4 9" xfId="30114"/>
    <cellStyle name="Normal 40" xfId="30115"/>
    <cellStyle name="Normal 40 2" xfId="30116"/>
    <cellStyle name="Normal 41" xfId="30117"/>
    <cellStyle name="Normal 41 2" xfId="30118"/>
    <cellStyle name="Normal 42" xfId="30119"/>
    <cellStyle name="Normal 42 2" xfId="30120"/>
    <cellStyle name="Normal 43" xfId="30121"/>
    <cellStyle name="Normal 44" xfId="30122"/>
    <cellStyle name="Normal 45" xfId="30123"/>
    <cellStyle name="Normal 46" xfId="30124"/>
    <cellStyle name="Normal 46 2" xfId="30125"/>
    <cellStyle name="Normal 46 2 2" xfId="30126"/>
    <cellStyle name="Normal 46 2 3" xfId="30127"/>
    <cellStyle name="Normal 46 3" xfId="30128"/>
    <cellStyle name="Normal 46 4" xfId="30129"/>
    <cellStyle name="Normal 47" xfId="30130"/>
    <cellStyle name="Normal 47 2" xfId="30131"/>
    <cellStyle name="Normal 48" xfId="30132"/>
    <cellStyle name="Normal 48 2" xfId="30133"/>
    <cellStyle name="Normal 49" xfId="30134"/>
    <cellStyle name="Normal 5" xfId="30135"/>
    <cellStyle name="Normal 5 10" xfId="30136"/>
    <cellStyle name="Normal 5 11" xfId="30137"/>
    <cellStyle name="Normal 5 12" xfId="30138"/>
    <cellStyle name="Normal 5 13" xfId="30139"/>
    <cellStyle name="Normal 5 14" xfId="30140"/>
    <cellStyle name="Normal 5 15" xfId="30141"/>
    <cellStyle name="Normal 5 16" xfId="30142"/>
    <cellStyle name="Normal 5 17" xfId="30143"/>
    <cellStyle name="Normal 5 18" xfId="30144"/>
    <cellStyle name="Normal 5 19" xfId="30145"/>
    <cellStyle name="Normal 5 2" xfId="30146"/>
    <cellStyle name="Normal 5 2 2" xfId="30147"/>
    <cellStyle name="Normal 5 2 2 10" xfId="30148"/>
    <cellStyle name="Normal 5 2 2 11" xfId="30149"/>
    <cellStyle name="Normal 5 2 2 12" xfId="30150"/>
    <cellStyle name="Normal 5 2 2 13" xfId="30151"/>
    <cellStyle name="Normal 5 2 2 14" xfId="30152"/>
    <cellStyle name="Normal 5 2 2 2" xfId="30153"/>
    <cellStyle name="Normal 5 2 2 2 10" xfId="30154"/>
    <cellStyle name="Normal 5 2 2 2 2" xfId="30155"/>
    <cellStyle name="Normal 5 2 2 2 2 2" xfId="30156"/>
    <cellStyle name="Normal 5 2 2 2 2 2 2" xfId="30157"/>
    <cellStyle name="Normal 5 2 2 2 2 2 2 2" xfId="30158"/>
    <cellStyle name="Normal 5 2 2 2 2 2 3" xfId="30159"/>
    <cellStyle name="Normal 5 2 2 2 2 2 4" xfId="30160"/>
    <cellStyle name="Normal 5 2 2 2 2 2 5" xfId="30161"/>
    <cellStyle name="Normal 5 2 2 2 2 2 6" xfId="30162"/>
    <cellStyle name="Normal 5 2 2 2 2 3" xfId="30163"/>
    <cellStyle name="Normal 5 2 2 2 2 3 2" xfId="30164"/>
    <cellStyle name="Normal 5 2 2 2 2 3 3" xfId="30165"/>
    <cellStyle name="Normal 5 2 2 2 2 4" xfId="30166"/>
    <cellStyle name="Normal 5 2 2 2 2 5" xfId="30167"/>
    <cellStyle name="Normal 5 2 2 2 2 6" xfId="30168"/>
    <cellStyle name="Normal 5 2 2 2 2 7" xfId="30169"/>
    <cellStyle name="Normal 5 2 2 2 2 8" xfId="30170"/>
    <cellStyle name="Normal 5 2 2 2 3" xfId="30171"/>
    <cellStyle name="Normal 5 2 2 2 3 2" xfId="30172"/>
    <cellStyle name="Normal 5 2 2 2 3 2 2" xfId="30173"/>
    <cellStyle name="Normal 5 2 2 2 3 3" xfId="30174"/>
    <cellStyle name="Normal 5 2 2 2 3 4" xfId="30175"/>
    <cellStyle name="Normal 5 2 2 2 3 5" xfId="30176"/>
    <cellStyle name="Normal 5 2 2 2 3 6" xfId="30177"/>
    <cellStyle name="Normal 5 2 2 2 4" xfId="30178"/>
    <cellStyle name="Normal 5 2 2 2 4 2" xfId="30179"/>
    <cellStyle name="Normal 5 2 2 2 4 3" xfId="30180"/>
    <cellStyle name="Normal 5 2 2 2 4 4" xfId="30181"/>
    <cellStyle name="Normal 5 2 2 2 5" xfId="30182"/>
    <cellStyle name="Normal 5 2 2 2 6" xfId="30183"/>
    <cellStyle name="Normal 5 2 2 2 7" xfId="30184"/>
    <cellStyle name="Normal 5 2 2 2 8" xfId="30185"/>
    <cellStyle name="Normal 5 2 2 2 9" xfId="30186"/>
    <cellStyle name="Normal 5 2 2 3" xfId="30187"/>
    <cellStyle name="Normal 5 2 2 3 10" xfId="30188"/>
    <cellStyle name="Normal 5 2 2 3 2" xfId="30189"/>
    <cellStyle name="Normal 5 2 2 3 2 2" xfId="30190"/>
    <cellStyle name="Normal 5 2 2 3 2 2 2" xfId="30191"/>
    <cellStyle name="Normal 5 2 2 3 2 2 2 2" xfId="30192"/>
    <cellStyle name="Normal 5 2 2 3 2 2 3" xfId="30193"/>
    <cellStyle name="Normal 5 2 2 3 2 2 4" xfId="30194"/>
    <cellStyle name="Normal 5 2 2 3 2 2 5" xfId="30195"/>
    <cellStyle name="Normal 5 2 2 3 2 2 6" xfId="30196"/>
    <cellStyle name="Normal 5 2 2 3 2 3" xfId="30197"/>
    <cellStyle name="Normal 5 2 2 3 2 3 2" xfId="30198"/>
    <cellStyle name="Normal 5 2 2 3 2 3 3" xfId="30199"/>
    <cellStyle name="Normal 5 2 2 3 2 4" xfId="30200"/>
    <cellStyle name="Normal 5 2 2 3 2 5" xfId="30201"/>
    <cellStyle name="Normal 5 2 2 3 2 6" xfId="30202"/>
    <cellStyle name="Normal 5 2 2 3 2 7" xfId="30203"/>
    <cellStyle name="Normal 5 2 2 3 2 8" xfId="30204"/>
    <cellStyle name="Normal 5 2 2 3 3" xfId="30205"/>
    <cellStyle name="Normal 5 2 2 3 3 2" xfId="30206"/>
    <cellStyle name="Normal 5 2 2 3 3 2 2" xfId="30207"/>
    <cellStyle name="Normal 5 2 2 3 3 3" xfId="30208"/>
    <cellStyle name="Normal 5 2 2 3 3 4" xfId="30209"/>
    <cellStyle name="Normal 5 2 2 3 3 5" xfId="30210"/>
    <cellStyle name="Normal 5 2 2 3 3 6" xfId="30211"/>
    <cellStyle name="Normal 5 2 2 3 4" xfId="30212"/>
    <cellStyle name="Normal 5 2 2 3 4 2" xfId="30213"/>
    <cellStyle name="Normal 5 2 2 3 4 3" xfId="30214"/>
    <cellStyle name="Normal 5 2 2 3 4 4" xfId="30215"/>
    <cellStyle name="Normal 5 2 2 3 5" xfId="30216"/>
    <cellStyle name="Normal 5 2 2 3 6" xfId="30217"/>
    <cellStyle name="Normal 5 2 2 3 7" xfId="30218"/>
    <cellStyle name="Normal 5 2 2 3 8" xfId="30219"/>
    <cellStyle name="Normal 5 2 2 3 9" xfId="30220"/>
    <cellStyle name="Normal 5 2 2 4" xfId="30221"/>
    <cellStyle name="Normal 5 2 2 4 10" xfId="30222"/>
    <cellStyle name="Normal 5 2 2 4 2" xfId="30223"/>
    <cellStyle name="Normal 5 2 2 4 2 2" xfId="30224"/>
    <cellStyle name="Normal 5 2 2 4 2 2 2" xfId="30225"/>
    <cellStyle name="Normal 5 2 2 4 2 2 2 2" xfId="30226"/>
    <cellStyle name="Normal 5 2 2 4 2 2 3" xfId="30227"/>
    <cellStyle name="Normal 5 2 2 4 2 2 4" xfId="30228"/>
    <cellStyle name="Normal 5 2 2 4 2 2 5" xfId="30229"/>
    <cellStyle name="Normal 5 2 2 4 2 2 6" xfId="30230"/>
    <cellStyle name="Normal 5 2 2 4 2 3" xfId="30231"/>
    <cellStyle name="Normal 5 2 2 4 2 3 2" xfId="30232"/>
    <cellStyle name="Normal 5 2 2 4 2 3 3" xfId="30233"/>
    <cellStyle name="Normal 5 2 2 4 2 4" xfId="30234"/>
    <cellStyle name="Normal 5 2 2 4 2 5" xfId="30235"/>
    <cellStyle name="Normal 5 2 2 4 2 6" xfId="30236"/>
    <cellStyle name="Normal 5 2 2 4 2 7" xfId="30237"/>
    <cellStyle name="Normal 5 2 2 4 2 8" xfId="30238"/>
    <cellStyle name="Normal 5 2 2 4 3" xfId="30239"/>
    <cellStyle name="Normal 5 2 2 4 3 2" xfId="30240"/>
    <cellStyle name="Normal 5 2 2 4 3 2 2" xfId="30241"/>
    <cellStyle name="Normal 5 2 2 4 3 3" xfId="30242"/>
    <cellStyle name="Normal 5 2 2 4 3 4" xfId="30243"/>
    <cellStyle name="Normal 5 2 2 4 3 5" xfId="30244"/>
    <cellStyle name="Normal 5 2 2 4 3 6" xfId="30245"/>
    <cellStyle name="Normal 5 2 2 4 4" xfId="30246"/>
    <cellStyle name="Normal 5 2 2 4 4 2" xfId="30247"/>
    <cellStyle name="Normal 5 2 2 4 4 3" xfId="30248"/>
    <cellStyle name="Normal 5 2 2 4 4 4" xfId="30249"/>
    <cellStyle name="Normal 5 2 2 4 5" xfId="30250"/>
    <cellStyle name="Normal 5 2 2 4 6" xfId="30251"/>
    <cellStyle name="Normal 5 2 2 4 7" xfId="30252"/>
    <cellStyle name="Normal 5 2 2 4 8" xfId="30253"/>
    <cellStyle name="Normal 5 2 2 4 9" xfId="30254"/>
    <cellStyle name="Normal 5 2 2 5" xfId="30255"/>
    <cellStyle name="Normal 5 2 2 5 2" xfId="30256"/>
    <cellStyle name="Normal 5 2 2 5 2 2" xfId="30257"/>
    <cellStyle name="Normal 5 2 2 5 2 2 2" xfId="30258"/>
    <cellStyle name="Normal 5 2 2 5 2 3" xfId="30259"/>
    <cellStyle name="Normal 5 2 2 5 2 4" xfId="30260"/>
    <cellStyle name="Normal 5 2 2 5 2 5" xfId="30261"/>
    <cellStyle name="Normal 5 2 2 5 2 6" xfId="30262"/>
    <cellStyle name="Normal 5 2 2 5 3" xfId="30263"/>
    <cellStyle name="Normal 5 2 2 5 3 2" xfId="30264"/>
    <cellStyle name="Normal 5 2 2 5 3 3" xfId="30265"/>
    <cellStyle name="Normal 5 2 2 5 3 4" xfId="30266"/>
    <cellStyle name="Normal 5 2 2 5 4" xfId="30267"/>
    <cellStyle name="Normal 5 2 2 5 5" xfId="30268"/>
    <cellStyle name="Normal 5 2 2 5 6" xfId="30269"/>
    <cellStyle name="Normal 5 2 2 5 7" xfId="30270"/>
    <cellStyle name="Normal 5 2 2 5 8" xfId="30271"/>
    <cellStyle name="Normal 5 2 2 5 9" xfId="30272"/>
    <cellStyle name="Normal 5 2 2 6" xfId="30273"/>
    <cellStyle name="Normal 5 2 2 6 2" xfId="30274"/>
    <cellStyle name="Normal 5 2 2 6 2 2" xfId="30275"/>
    <cellStyle name="Normal 5 2 2 6 2 2 2" xfId="30276"/>
    <cellStyle name="Normal 5 2 2 6 2 3" xfId="30277"/>
    <cellStyle name="Normal 5 2 2 6 2 4" xfId="30278"/>
    <cellStyle name="Normal 5 2 2 6 2 5" xfId="30279"/>
    <cellStyle name="Normal 5 2 2 6 2 6" xfId="30280"/>
    <cellStyle name="Normal 5 2 2 6 3" xfId="30281"/>
    <cellStyle name="Normal 5 2 2 6 3 2" xfId="30282"/>
    <cellStyle name="Normal 5 2 2 6 3 3" xfId="30283"/>
    <cellStyle name="Normal 5 2 2 6 4" xfId="30284"/>
    <cellStyle name="Normal 5 2 2 6 5" xfId="30285"/>
    <cellStyle name="Normal 5 2 2 6 6" xfId="30286"/>
    <cellStyle name="Normal 5 2 2 6 7" xfId="30287"/>
    <cellStyle name="Normal 5 2 2 6 8" xfId="30288"/>
    <cellStyle name="Normal 5 2 2 7" xfId="30289"/>
    <cellStyle name="Normal 5 2 2 7 2" xfId="30290"/>
    <cellStyle name="Normal 5 2 2 7 2 2" xfId="30291"/>
    <cellStyle name="Normal 5 2 2 7 2 3" xfId="30292"/>
    <cellStyle name="Normal 5 2 2 7 3" xfId="30293"/>
    <cellStyle name="Normal 5 2 2 7 4" xfId="30294"/>
    <cellStyle name="Normal 5 2 2 7 5" xfId="30295"/>
    <cellStyle name="Normal 5 2 2 7 6" xfId="30296"/>
    <cellStyle name="Normal 5 2 2 7 7" xfId="30297"/>
    <cellStyle name="Normal 5 2 2 8" xfId="30298"/>
    <cellStyle name="Normal 5 2 2 8 2" xfId="30299"/>
    <cellStyle name="Normal 5 2 2 8 3" xfId="30300"/>
    <cellStyle name="Normal 5 2 2 8 4" xfId="30301"/>
    <cellStyle name="Normal 5 2 2 8 5" xfId="30302"/>
    <cellStyle name="Normal 5 2 2 8 6" xfId="30303"/>
    <cellStyle name="Normal 5 2 2 9" xfId="30304"/>
    <cellStyle name="Normal 5 2 3" xfId="30305"/>
    <cellStyle name="Normal 5 2 4" xfId="30306"/>
    <cellStyle name="Normal 5 20" xfId="30307"/>
    <cellStyle name="Normal 5 21" xfId="30308"/>
    <cellStyle name="Normal 5 22" xfId="30309"/>
    <cellStyle name="Normal 5 23" xfId="30310"/>
    <cellStyle name="Normal 5 24" xfId="30311"/>
    <cellStyle name="Normal 5 25" xfId="30312"/>
    <cellStyle name="Normal 5 26" xfId="30313"/>
    <cellStyle name="Normal 5 27" xfId="30314"/>
    <cellStyle name="Normal 5 28" xfId="30315"/>
    <cellStyle name="Normal 5 29" xfId="30316"/>
    <cellStyle name="Normal 5 3" xfId="30317"/>
    <cellStyle name="Normal 5 30" xfId="30318"/>
    <cellStyle name="Normal 5 31" xfId="30319"/>
    <cellStyle name="Normal 5 32" xfId="30320"/>
    <cellStyle name="Normal 5 33" xfId="30321"/>
    <cellStyle name="Normal 5 34" xfId="30322"/>
    <cellStyle name="Normal 5 35" xfId="30323"/>
    <cellStyle name="Normal 5 36" xfId="30324"/>
    <cellStyle name="Normal 5 37" xfId="30325"/>
    <cellStyle name="Normal 5 38" xfId="30326"/>
    <cellStyle name="Normal 5 39" xfId="30327"/>
    <cellStyle name="Normal 5 4" xfId="30328"/>
    <cellStyle name="Normal 5 40" xfId="30329"/>
    <cellStyle name="Normal 5 40 10" xfId="30330"/>
    <cellStyle name="Normal 5 40 11" xfId="30331"/>
    <cellStyle name="Normal 5 40 12" xfId="30332"/>
    <cellStyle name="Normal 5 40 2" xfId="30333"/>
    <cellStyle name="Normal 5 40 2 10" xfId="30334"/>
    <cellStyle name="Normal 5 40 2 2" xfId="30335"/>
    <cellStyle name="Normal 5 40 2 2 2" xfId="30336"/>
    <cellStyle name="Normal 5 40 2 2 2 2" xfId="30337"/>
    <cellStyle name="Normal 5 40 2 2 2 2 2" xfId="30338"/>
    <cellStyle name="Normal 5 40 2 2 2 3" xfId="30339"/>
    <cellStyle name="Normal 5 40 2 2 2 4" xfId="30340"/>
    <cellStyle name="Normal 5 40 2 2 2 5" xfId="30341"/>
    <cellStyle name="Normal 5 40 2 2 2 6" xfId="30342"/>
    <cellStyle name="Normal 5 40 2 2 3" xfId="30343"/>
    <cellStyle name="Normal 5 40 2 2 3 2" xfId="30344"/>
    <cellStyle name="Normal 5 40 2 2 3 3" xfId="30345"/>
    <cellStyle name="Normal 5 40 2 2 4" xfId="30346"/>
    <cellStyle name="Normal 5 40 2 2 5" xfId="30347"/>
    <cellStyle name="Normal 5 40 2 2 6" xfId="30348"/>
    <cellStyle name="Normal 5 40 2 2 7" xfId="30349"/>
    <cellStyle name="Normal 5 40 2 2 8" xfId="30350"/>
    <cellStyle name="Normal 5 40 2 3" xfId="30351"/>
    <cellStyle name="Normal 5 40 2 3 2" xfId="30352"/>
    <cellStyle name="Normal 5 40 2 3 2 2" xfId="30353"/>
    <cellStyle name="Normal 5 40 2 3 3" xfId="30354"/>
    <cellStyle name="Normal 5 40 2 3 4" xfId="30355"/>
    <cellStyle name="Normal 5 40 2 3 5" xfId="30356"/>
    <cellStyle name="Normal 5 40 2 3 6" xfId="30357"/>
    <cellStyle name="Normal 5 40 2 4" xfId="30358"/>
    <cellStyle name="Normal 5 40 2 4 2" xfId="30359"/>
    <cellStyle name="Normal 5 40 2 4 3" xfId="30360"/>
    <cellStyle name="Normal 5 40 2 4 4" xfId="30361"/>
    <cellStyle name="Normal 5 40 2 5" xfId="30362"/>
    <cellStyle name="Normal 5 40 2 6" xfId="30363"/>
    <cellStyle name="Normal 5 40 2 7" xfId="30364"/>
    <cellStyle name="Normal 5 40 2 8" xfId="30365"/>
    <cellStyle name="Normal 5 40 2 9" xfId="30366"/>
    <cellStyle name="Normal 5 40 3" xfId="30367"/>
    <cellStyle name="Normal 5 40 3 2" xfId="30368"/>
    <cellStyle name="Normal 5 40 3 2 2" xfId="30369"/>
    <cellStyle name="Normal 5 40 3 2 2 2" xfId="30370"/>
    <cellStyle name="Normal 5 40 3 2 3" xfId="30371"/>
    <cellStyle name="Normal 5 40 3 2 4" xfId="30372"/>
    <cellStyle name="Normal 5 40 3 2 5" xfId="30373"/>
    <cellStyle name="Normal 5 40 3 2 6" xfId="30374"/>
    <cellStyle name="Normal 5 40 3 3" xfId="30375"/>
    <cellStyle name="Normal 5 40 3 3 2" xfId="30376"/>
    <cellStyle name="Normal 5 40 3 3 3" xfId="30377"/>
    <cellStyle name="Normal 5 40 3 3 4" xfId="30378"/>
    <cellStyle name="Normal 5 40 3 4" xfId="30379"/>
    <cellStyle name="Normal 5 40 3 5" xfId="30380"/>
    <cellStyle name="Normal 5 40 3 6" xfId="30381"/>
    <cellStyle name="Normal 5 40 3 7" xfId="30382"/>
    <cellStyle name="Normal 5 40 3 8" xfId="30383"/>
    <cellStyle name="Normal 5 40 3 9" xfId="30384"/>
    <cellStyle name="Normal 5 40 4" xfId="30385"/>
    <cellStyle name="Normal 5 40 4 2" xfId="30386"/>
    <cellStyle name="Normal 5 40 4 2 2" xfId="30387"/>
    <cellStyle name="Normal 5 40 4 2 2 2" xfId="30388"/>
    <cellStyle name="Normal 5 40 4 2 3" xfId="30389"/>
    <cellStyle name="Normal 5 40 4 2 4" xfId="30390"/>
    <cellStyle name="Normal 5 40 4 2 5" xfId="30391"/>
    <cellStyle name="Normal 5 40 4 2 6" xfId="30392"/>
    <cellStyle name="Normal 5 40 4 3" xfId="30393"/>
    <cellStyle name="Normal 5 40 4 3 2" xfId="30394"/>
    <cellStyle name="Normal 5 40 4 3 3" xfId="30395"/>
    <cellStyle name="Normal 5 40 4 4" xfId="30396"/>
    <cellStyle name="Normal 5 40 4 5" xfId="30397"/>
    <cellStyle name="Normal 5 40 4 6" xfId="30398"/>
    <cellStyle name="Normal 5 40 4 7" xfId="30399"/>
    <cellStyle name="Normal 5 40 4 8" xfId="30400"/>
    <cellStyle name="Normal 5 40 5" xfId="30401"/>
    <cellStyle name="Normal 5 40 5 2" xfId="30402"/>
    <cellStyle name="Normal 5 40 5 2 2" xfId="30403"/>
    <cellStyle name="Normal 5 40 5 3" xfId="30404"/>
    <cellStyle name="Normal 5 40 5 4" xfId="30405"/>
    <cellStyle name="Normal 5 40 5 5" xfId="30406"/>
    <cellStyle name="Normal 5 40 5 6" xfId="30407"/>
    <cellStyle name="Normal 5 40 6" xfId="30408"/>
    <cellStyle name="Normal 5 40 6 2" xfId="30409"/>
    <cellStyle name="Normal 5 40 6 3" xfId="30410"/>
    <cellStyle name="Normal 5 40 6 4" xfId="30411"/>
    <cellStyle name="Normal 5 40 7" xfId="30412"/>
    <cellStyle name="Normal 5 40 8" xfId="30413"/>
    <cellStyle name="Normal 5 40 9" xfId="30414"/>
    <cellStyle name="Normal 5 41" xfId="30415"/>
    <cellStyle name="Normal 5 42" xfId="30416"/>
    <cellStyle name="Normal 5 43" xfId="30417"/>
    <cellStyle name="Normal 5 44" xfId="30418"/>
    <cellStyle name="Normal 5 44 10" xfId="30419"/>
    <cellStyle name="Normal 5 44 11" xfId="30420"/>
    <cellStyle name="Normal 5 44 2" xfId="30421"/>
    <cellStyle name="Normal 5 44 2 2" xfId="30422"/>
    <cellStyle name="Normal 5 44 2 2 2" xfId="30423"/>
    <cellStyle name="Normal 5 44 2 2 2 2" xfId="30424"/>
    <cellStyle name="Normal 5 44 2 2 3" xfId="30425"/>
    <cellStyle name="Normal 5 44 2 2 4" xfId="30426"/>
    <cellStyle name="Normal 5 44 2 2 5" xfId="30427"/>
    <cellStyle name="Normal 5 44 2 2 6" xfId="30428"/>
    <cellStyle name="Normal 5 44 2 3" xfId="30429"/>
    <cellStyle name="Normal 5 44 2 3 2" xfId="30430"/>
    <cellStyle name="Normal 5 44 2 3 3" xfId="30431"/>
    <cellStyle name="Normal 5 44 2 4" xfId="30432"/>
    <cellStyle name="Normal 5 44 2 5" xfId="30433"/>
    <cellStyle name="Normal 5 44 2 5 2" xfId="30434"/>
    <cellStyle name="Normal 5 44 2 6" xfId="30435"/>
    <cellStyle name="Normal 5 44 2 7" xfId="30436"/>
    <cellStyle name="Normal 5 44 2 8" xfId="30437"/>
    <cellStyle name="Normal 5 44 3" xfId="30438"/>
    <cellStyle name="Normal 5 44 3 2" xfId="30439"/>
    <cellStyle name="Normal 5 44 3 2 2" xfId="30440"/>
    <cellStyle name="Normal 5 44 3 3" xfId="30441"/>
    <cellStyle name="Normal 5 44 3 4" xfId="30442"/>
    <cellStyle name="Normal 5 44 3 5" xfId="30443"/>
    <cellStyle name="Normal 5 44 3 6" xfId="30444"/>
    <cellStyle name="Normal 5 44 4" xfId="30445"/>
    <cellStyle name="Normal 5 44 4 2" xfId="30446"/>
    <cellStyle name="Normal 5 44 4 3" xfId="30447"/>
    <cellStyle name="Normal 5 44 4 4" xfId="30448"/>
    <cellStyle name="Normal 5 44 5" xfId="30449"/>
    <cellStyle name="Normal 5 44 6" xfId="30450"/>
    <cellStyle name="Normal 5 44 7" xfId="30451"/>
    <cellStyle name="Normal 5 44 8" xfId="30452"/>
    <cellStyle name="Normal 5 44 9" xfId="30453"/>
    <cellStyle name="Normal 5 5" xfId="30454"/>
    <cellStyle name="Normal 5 6" xfId="30455"/>
    <cellStyle name="Normal 5 7" xfId="30456"/>
    <cellStyle name="Normal 5 8" xfId="30457"/>
    <cellStyle name="Normal 5 9" xfId="30458"/>
    <cellStyle name="Normal 50" xfId="30459"/>
    <cellStyle name="Normal 50 2" xfId="30460"/>
    <cellStyle name="Normal 51" xfId="30461"/>
    <cellStyle name="Normal 51 2" xfId="30462"/>
    <cellStyle name="Normal 51 2 2" xfId="30463"/>
    <cellStyle name="Normal 51 3" xfId="30464"/>
    <cellStyle name="Normal 52" xfId="30465"/>
    <cellStyle name="Normal 52 2" xfId="30466"/>
    <cellStyle name="Normal 53" xfId="30467"/>
    <cellStyle name="Normal 54" xfId="30468"/>
    <cellStyle name="Normal 55" xfId="30469"/>
    <cellStyle name="Normal 56" xfId="30470"/>
    <cellStyle name="Normal 56 2" xfId="30471"/>
    <cellStyle name="Normal 57" xfId="30472"/>
    <cellStyle name="Normal 57 2" xfId="30473"/>
    <cellStyle name="Normal 58" xfId="30474"/>
    <cellStyle name="Normal 59" xfId="30475"/>
    <cellStyle name="Normal 6" xfId="30476"/>
    <cellStyle name="Normal 6 10" xfId="30477"/>
    <cellStyle name="Normal 6 11" xfId="30478"/>
    <cellStyle name="Normal 6 12" xfId="30479"/>
    <cellStyle name="Normal 6 13" xfId="30480"/>
    <cellStyle name="Normal 6 14" xfId="30481"/>
    <cellStyle name="Normal 6 15" xfId="30482"/>
    <cellStyle name="Normal 6 16" xfId="30483"/>
    <cellStyle name="Normal 6 17" xfId="30484"/>
    <cellStyle name="Normal 6 18" xfId="30485"/>
    <cellStyle name="Normal 6 19" xfId="30486"/>
    <cellStyle name="Normal 6 2" xfId="30487"/>
    <cellStyle name="Normal 6 2 2" xfId="30488"/>
    <cellStyle name="Normal 6 2 3" xfId="30489"/>
    <cellStyle name="Normal 6 20" xfId="30490"/>
    <cellStyle name="Normal 6 21" xfId="30491"/>
    <cellStyle name="Normal 6 22" xfId="30492"/>
    <cellStyle name="Normal 6 23" xfId="30493"/>
    <cellStyle name="Normal 6 24" xfId="30494"/>
    <cellStyle name="Normal 6 25" xfId="30495"/>
    <cellStyle name="Normal 6 26" xfId="30496"/>
    <cellStyle name="Normal 6 27" xfId="30497"/>
    <cellStyle name="Normal 6 28" xfId="30498"/>
    <cellStyle name="Normal 6 29" xfId="30499"/>
    <cellStyle name="Normal 6 3" xfId="30500"/>
    <cellStyle name="Normal 6 3 2" xfId="30501"/>
    <cellStyle name="Normal 6 30" xfId="30502"/>
    <cellStyle name="Normal 6 31" xfId="30503"/>
    <cellStyle name="Normal 6 32" xfId="30504"/>
    <cellStyle name="Normal 6 33" xfId="30505"/>
    <cellStyle name="Normal 6 34" xfId="30506"/>
    <cellStyle name="Normal 6 35" xfId="30507"/>
    <cellStyle name="Normal 6 36" xfId="30508"/>
    <cellStyle name="Normal 6 37" xfId="30509"/>
    <cellStyle name="Normal 6 38" xfId="30510"/>
    <cellStyle name="Normal 6 39" xfId="30511"/>
    <cellStyle name="Normal 6 4" xfId="30512"/>
    <cellStyle name="Normal 6 4 2" xfId="30513"/>
    <cellStyle name="Normal 6 4 3" xfId="30514"/>
    <cellStyle name="Normal 6 40" xfId="30515"/>
    <cellStyle name="Normal 6 41" xfId="30516"/>
    <cellStyle name="Normal 6 5" xfId="30517"/>
    <cellStyle name="Normal 6 5 2" xfId="30518"/>
    <cellStyle name="Normal 6 5 2 10" xfId="30519"/>
    <cellStyle name="Normal 6 5 2 11" xfId="30520"/>
    <cellStyle name="Normal 6 5 2 2" xfId="30521"/>
    <cellStyle name="Normal 6 5 2 2 2" xfId="30522"/>
    <cellStyle name="Normal 6 5 2 2 2 2" xfId="30523"/>
    <cellStyle name="Normal 6 5 2 2 2 2 2" xfId="30524"/>
    <cellStyle name="Normal 6 5 2 2 2 3" xfId="30525"/>
    <cellStyle name="Normal 6 5 2 2 2 4" xfId="30526"/>
    <cellStyle name="Normal 6 5 2 2 2 5" xfId="30527"/>
    <cellStyle name="Normal 6 5 2 2 2 6" xfId="30528"/>
    <cellStyle name="Normal 6 5 2 2 3" xfId="30529"/>
    <cellStyle name="Normal 6 5 2 2 3 2" xfId="30530"/>
    <cellStyle name="Normal 6 5 2 2 3 3" xfId="30531"/>
    <cellStyle name="Normal 6 5 2 2 3 4" xfId="30532"/>
    <cellStyle name="Normal 6 5 2 2 4" xfId="30533"/>
    <cellStyle name="Normal 6 5 2 2 5" xfId="30534"/>
    <cellStyle name="Normal 6 5 2 2 6" xfId="30535"/>
    <cellStyle name="Normal 6 5 2 2 7" xfId="30536"/>
    <cellStyle name="Normal 6 5 2 2 8" xfId="30537"/>
    <cellStyle name="Normal 6 5 2 2 9" xfId="30538"/>
    <cellStyle name="Normal 6 5 2 3" xfId="30539"/>
    <cellStyle name="Normal 6 5 2 3 2" xfId="30540"/>
    <cellStyle name="Normal 6 5 2 3 2 2" xfId="30541"/>
    <cellStyle name="Normal 6 5 2 3 2 2 2" xfId="30542"/>
    <cellStyle name="Normal 6 5 2 3 2 3" xfId="30543"/>
    <cellStyle name="Normal 6 5 2 3 2 4" xfId="30544"/>
    <cellStyle name="Normal 6 5 2 3 2 5" xfId="30545"/>
    <cellStyle name="Normal 6 5 2 3 2 6" xfId="30546"/>
    <cellStyle name="Normal 6 5 2 3 3" xfId="30547"/>
    <cellStyle name="Normal 6 5 2 3 3 2" xfId="30548"/>
    <cellStyle name="Normal 6 5 2 3 3 3" xfId="30549"/>
    <cellStyle name="Normal 6 5 2 3 4" xfId="30550"/>
    <cellStyle name="Normal 6 5 2 3 5" xfId="30551"/>
    <cellStyle name="Normal 6 5 2 3 6" xfId="30552"/>
    <cellStyle name="Normal 6 5 2 3 7" xfId="30553"/>
    <cellStyle name="Normal 6 5 2 3 8" xfId="30554"/>
    <cellStyle name="Normal 6 5 2 4" xfId="30555"/>
    <cellStyle name="Normal 6 5 2 4 2" xfId="30556"/>
    <cellStyle name="Normal 6 5 2 4 2 2" xfId="30557"/>
    <cellStyle name="Normal 6 5 2 4 3" xfId="30558"/>
    <cellStyle name="Normal 6 5 2 4 4" xfId="30559"/>
    <cellStyle name="Normal 6 5 2 4 5" xfId="30560"/>
    <cellStyle name="Normal 6 5 2 4 6" xfId="30561"/>
    <cellStyle name="Normal 6 5 2 5" xfId="30562"/>
    <cellStyle name="Normal 6 5 2 5 2" xfId="30563"/>
    <cellStyle name="Normal 6 5 2 5 3" xfId="30564"/>
    <cellStyle name="Normal 6 5 2 5 4" xfId="30565"/>
    <cellStyle name="Normal 6 5 2 6" xfId="30566"/>
    <cellStyle name="Normal 6 5 2 7" xfId="30567"/>
    <cellStyle name="Normal 6 5 2 8" xfId="30568"/>
    <cellStyle name="Normal 6 5 2 9" xfId="30569"/>
    <cellStyle name="Normal 6 5 3" xfId="30570"/>
    <cellStyle name="Normal 6 5 3 10" xfId="30571"/>
    <cellStyle name="Normal 6 5 3 2" xfId="30572"/>
    <cellStyle name="Normal 6 5 3 2 2" xfId="30573"/>
    <cellStyle name="Normal 6 5 3 2 2 2" xfId="30574"/>
    <cellStyle name="Normal 6 5 3 2 2 2 2" xfId="30575"/>
    <cellStyle name="Normal 6 5 3 2 2 3" xfId="30576"/>
    <cellStyle name="Normal 6 5 3 2 2 4" xfId="30577"/>
    <cellStyle name="Normal 6 5 3 2 2 5" xfId="30578"/>
    <cellStyle name="Normal 6 5 3 2 2 6" xfId="30579"/>
    <cellStyle name="Normal 6 5 3 2 3" xfId="30580"/>
    <cellStyle name="Normal 6 5 3 2 3 2" xfId="30581"/>
    <cellStyle name="Normal 6 5 3 2 3 3" xfId="30582"/>
    <cellStyle name="Normal 6 5 3 2 4" xfId="30583"/>
    <cellStyle name="Normal 6 5 3 2 5" xfId="30584"/>
    <cellStyle name="Normal 6 5 3 2 6" xfId="30585"/>
    <cellStyle name="Normal 6 5 3 2 7" xfId="30586"/>
    <cellStyle name="Normal 6 5 3 2 8" xfId="30587"/>
    <cellStyle name="Normal 6 5 3 3" xfId="30588"/>
    <cellStyle name="Normal 6 5 3 3 2" xfId="30589"/>
    <cellStyle name="Normal 6 5 3 3 2 2" xfId="30590"/>
    <cellStyle name="Normal 6 5 3 3 3" xfId="30591"/>
    <cellStyle name="Normal 6 5 3 3 4" xfId="30592"/>
    <cellStyle name="Normal 6 5 3 3 5" xfId="30593"/>
    <cellStyle name="Normal 6 5 3 3 6" xfId="30594"/>
    <cellStyle name="Normal 6 5 3 4" xfId="30595"/>
    <cellStyle name="Normal 6 5 3 4 2" xfId="30596"/>
    <cellStyle name="Normal 6 5 3 4 3" xfId="30597"/>
    <cellStyle name="Normal 6 5 3 4 4" xfId="30598"/>
    <cellStyle name="Normal 6 5 3 5" xfId="30599"/>
    <cellStyle name="Normal 6 5 3 6" xfId="30600"/>
    <cellStyle name="Normal 6 5 3 7" xfId="30601"/>
    <cellStyle name="Normal 6 5 3 8" xfId="30602"/>
    <cellStyle name="Normal 6 5 3 9" xfId="30603"/>
    <cellStyle name="Normal 6 6" xfId="30604"/>
    <cellStyle name="Normal 6 7" xfId="30605"/>
    <cellStyle name="Normal 6 8" xfId="30606"/>
    <cellStyle name="Normal 6 9" xfId="30607"/>
    <cellStyle name="Normal 60" xfId="30608"/>
    <cellStyle name="Normal 60 2" xfId="30609"/>
    <cellStyle name="Normal 61" xfId="30610"/>
    <cellStyle name="Normal 62" xfId="30611"/>
    <cellStyle name="Normal 63" xfId="30612"/>
    <cellStyle name="Normal 64" xfId="30613"/>
    <cellStyle name="Normal 65" xfId="30614"/>
    <cellStyle name="Normal 66" xfId="30615"/>
    <cellStyle name="Normal 67" xfId="30616"/>
    <cellStyle name="Normal 68" xfId="30617"/>
    <cellStyle name="Normal 69" xfId="30618"/>
    <cellStyle name="Normal 69 2" xfId="30619"/>
    <cellStyle name="Normal 69 2 10" xfId="30620"/>
    <cellStyle name="Normal 69 2 11" xfId="30621"/>
    <cellStyle name="Normal 69 2 12" xfId="30622"/>
    <cellStyle name="Normal 69 2 2" xfId="30623"/>
    <cellStyle name="Normal 69 2 3" xfId="30624"/>
    <cellStyle name="Normal 69 2 3 2" xfId="30625"/>
    <cellStyle name="Normal 69 2 3 2 2" xfId="30626"/>
    <cellStyle name="Normal 69 2 3 2 2 2" xfId="30627"/>
    <cellStyle name="Normal 69 2 3 2 3" xfId="30628"/>
    <cellStyle name="Normal 69 2 3 2 4" xfId="30629"/>
    <cellStyle name="Normal 69 2 3 2 5" xfId="30630"/>
    <cellStyle name="Normal 69 2 3 2 6" xfId="30631"/>
    <cellStyle name="Normal 69 2 3 3" xfId="30632"/>
    <cellStyle name="Normal 69 2 3 3 2" xfId="30633"/>
    <cellStyle name="Normal 69 2 3 3 3" xfId="30634"/>
    <cellStyle name="Normal 69 2 3 3 4" xfId="30635"/>
    <cellStyle name="Normal 69 2 3 4" xfId="30636"/>
    <cellStyle name="Normal 69 2 3 5" xfId="30637"/>
    <cellStyle name="Normal 69 2 3 6" xfId="30638"/>
    <cellStyle name="Normal 69 2 3 7" xfId="30639"/>
    <cellStyle name="Normal 69 2 3 8" xfId="30640"/>
    <cellStyle name="Normal 69 2 3 9" xfId="30641"/>
    <cellStyle name="Normal 69 2 4" xfId="30642"/>
    <cellStyle name="Normal 69 2 4 2" xfId="30643"/>
    <cellStyle name="Normal 69 2 4 2 2" xfId="30644"/>
    <cellStyle name="Normal 69 2 4 2 2 2" xfId="30645"/>
    <cellStyle name="Normal 69 2 4 2 3" xfId="30646"/>
    <cellStyle name="Normal 69 2 4 2 4" xfId="30647"/>
    <cellStyle name="Normal 69 2 4 2 5" xfId="30648"/>
    <cellStyle name="Normal 69 2 4 2 6" xfId="30649"/>
    <cellStyle name="Normal 69 2 4 3" xfId="30650"/>
    <cellStyle name="Normal 69 2 4 3 2" xfId="30651"/>
    <cellStyle name="Normal 69 2 4 3 3" xfId="30652"/>
    <cellStyle name="Normal 69 2 4 4" xfId="30653"/>
    <cellStyle name="Normal 69 2 4 5" xfId="30654"/>
    <cellStyle name="Normal 69 2 4 6" xfId="30655"/>
    <cellStyle name="Normal 69 2 4 7" xfId="30656"/>
    <cellStyle name="Normal 69 2 4 8" xfId="30657"/>
    <cellStyle name="Normal 69 2 5" xfId="30658"/>
    <cellStyle name="Normal 69 2 5 2" xfId="30659"/>
    <cellStyle name="Normal 69 2 5 2 2" xfId="30660"/>
    <cellStyle name="Normal 69 2 5 3" xfId="30661"/>
    <cellStyle name="Normal 69 2 5 4" xfId="30662"/>
    <cellStyle name="Normal 69 2 5 5" xfId="30663"/>
    <cellStyle name="Normal 69 2 5 6" xfId="30664"/>
    <cellStyle name="Normal 69 2 6" xfId="30665"/>
    <cellStyle name="Normal 69 2 6 2" xfId="30666"/>
    <cellStyle name="Normal 69 2 6 3" xfId="30667"/>
    <cellStyle name="Normal 69 2 6 4" xfId="30668"/>
    <cellStyle name="Normal 69 2 7" xfId="30669"/>
    <cellStyle name="Normal 69 2 8" xfId="30670"/>
    <cellStyle name="Normal 69 2 9" xfId="30671"/>
    <cellStyle name="Normal 69 3" xfId="30672"/>
    <cellStyle name="Normal 69 3 10" xfId="30673"/>
    <cellStyle name="Normal 69 3 2" xfId="30674"/>
    <cellStyle name="Normal 69 3 2 2" xfId="30675"/>
    <cellStyle name="Normal 69 3 2 2 2" xfId="30676"/>
    <cellStyle name="Normal 69 3 2 2 2 2" xfId="30677"/>
    <cellStyle name="Normal 69 3 2 2 3" xfId="30678"/>
    <cellStyle name="Normal 69 3 2 2 4" xfId="30679"/>
    <cellStyle name="Normal 69 3 2 2 5" xfId="30680"/>
    <cellStyle name="Normal 69 3 2 2 6" xfId="30681"/>
    <cellStyle name="Normal 69 3 2 3" xfId="30682"/>
    <cellStyle name="Normal 69 3 2 3 2" xfId="30683"/>
    <cellStyle name="Normal 69 3 2 3 3" xfId="30684"/>
    <cellStyle name="Normal 69 3 2 4" xfId="30685"/>
    <cellStyle name="Normal 69 3 2 5" xfId="30686"/>
    <cellStyle name="Normal 69 3 2 6" xfId="30687"/>
    <cellStyle name="Normal 69 3 2 7" xfId="30688"/>
    <cellStyle name="Normal 69 3 2 8" xfId="30689"/>
    <cellStyle name="Normal 69 3 3" xfId="30690"/>
    <cellStyle name="Normal 69 3 3 2" xfId="30691"/>
    <cellStyle name="Normal 69 3 3 2 2" xfId="30692"/>
    <cellStyle name="Normal 69 3 3 3" xfId="30693"/>
    <cellStyle name="Normal 69 3 3 4" xfId="30694"/>
    <cellStyle name="Normal 69 3 3 5" xfId="30695"/>
    <cellStyle name="Normal 69 3 3 6" xfId="30696"/>
    <cellStyle name="Normal 69 3 4" xfId="30697"/>
    <cellStyle name="Normal 69 3 4 2" xfId="30698"/>
    <cellStyle name="Normal 69 3 4 3" xfId="30699"/>
    <cellStyle name="Normal 69 3 4 4" xfId="30700"/>
    <cellStyle name="Normal 69 3 5" xfId="30701"/>
    <cellStyle name="Normal 69 3 6" xfId="30702"/>
    <cellStyle name="Normal 69 3 7" xfId="30703"/>
    <cellStyle name="Normal 69 3 8" xfId="30704"/>
    <cellStyle name="Normal 69 3 9" xfId="30705"/>
    <cellStyle name="Normal 7" xfId="30706"/>
    <cellStyle name="Normal 7 10" xfId="30707"/>
    <cellStyle name="Normal 7 11" xfId="30708"/>
    <cellStyle name="Normal 7 12" xfId="30709"/>
    <cellStyle name="Normal 7 13" xfId="30710"/>
    <cellStyle name="Normal 7 14" xfId="30711"/>
    <cellStyle name="Normal 7 15" xfId="30712"/>
    <cellStyle name="Normal 7 16" xfId="30713"/>
    <cellStyle name="Normal 7 17" xfId="30714"/>
    <cellStyle name="Normal 7 18" xfId="30715"/>
    <cellStyle name="Normal 7 19" xfId="30716"/>
    <cellStyle name="Normal 7 2" xfId="30717"/>
    <cellStyle name="Normal 7 2 2" xfId="30718"/>
    <cellStyle name="Normal 7 2 3" xfId="30719"/>
    <cellStyle name="Normal 7 2 3 10" xfId="30720"/>
    <cellStyle name="Normal 7 2 3 11" xfId="30721"/>
    <cellStyle name="Normal 7 2 3 12" xfId="30722"/>
    <cellStyle name="Normal 7 2 3 2" xfId="30723"/>
    <cellStyle name="Normal 7 2 3 2 10" xfId="30724"/>
    <cellStyle name="Normal 7 2 3 2 2" xfId="30725"/>
    <cellStyle name="Normal 7 2 3 2 2 2" xfId="30726"/>
    <cellStyle name="Normal 7 2 3 2 2 2 2" xfId="30727"/>
    <cellStyle name="Normal 7 2 3 2 2 2 2 2" xfId="30728"/>
    <cellStyle name="Normal 7 2 3 2 2 2 3" xfId="30729"/>
    <cellStyle name="Normal 7 2 3 2 2 2 4" xfId="30730"/>
    <cellStyle name="Normal 7 2 3 2 2 2 5" xfId="30731"/>
    <cellStyle name="Normal 7 2 3 2 2 2 6" xfId="30732"/>
    <cellStyle name="Normal 7 2 3 2 2 3" xfId="30733"/>
    <cellStyle name="Normal 7 2 3 2 2 3 2" xfId="30734"/>
    <cellStyle name="Normal 7 2 3 2 2 3 3" xfId="30735"/>
    <cellStyle name="Normal 7 2 3 2 2 4" xfId="30736"/>
    <cellStyle name="Normal 7 2 3 2 2 5" xfId="30737"/>
    <cellStyle name="Normal 7 2 3 2 2 6" xfId="30738"/>
    <cellStyle name="Normal 7 2 3 2 2 7" xfId="30739"/>
    <cellStyle name="Normal 7 2 3 2 2 8" xfId="30740"/>
    <cellStyle name="Normal 7 2 3 2 3" xfId="30741"/>
    <cellStyle name="Normal 7 2 3 2 3 2" xfId="30742"/>
    <cellStyle name="Normal 7 2 3 2 3 2 2" xfId="30743"/>
    <cellStyle name="Normal 7 2 3 2 3 3" xfId="30744"/>
    <cellStyle name="Normal 7 2 3 2 3 4" xfId="30745"/>
    <cellStyle name="Normal 7 2 3 2 3 5" xfId="30746"/>
    <cellStyle name="Normal 7 2 3 2 3 6" xfId="30747"/>
    <cellStyle name="Normal 7 2 3 2 4" xfId="30748"/>
    <cellStyle name="Normal 7 2 3 2 4 2" xfId="30749"/>
    <cellStyle name="Normal 7 2 3 2 4 3" xfId="30750"/>
    <cellStyle name="Normal 7 2 3 2 4 4" xfId="30751"/>
    <cellStyle name="Normal 7 2 3 2 5" xfId="30752"/>
    <cellStyle name="Normal 7 2 3 2 6" xfId="30753"/>
    <cellStyle name="Normal 7 2 3 2 7" xfId="30754"/>
    <cellStyle name="Normal 7 2 3 2 8" xfId="30755"/>
    <cellStyle name="Normal 7 2 3 2 9" xfId="30756"/>
    <cellStyle name="Normal 7 2 3 3" xfId="30757"/>
    <cellStyle name="Normal 7 2 3 3 2" xfId="30758"/>
    <cellStyle name="Normal 7 2 3 3 2 2" xfId="30759"/>
    <cellStyle name="Normal 7 2 3 3 2 2 2" xfId="30760"/>
    <cellStyle name="Normal 7 2 3 3 2 3" xfId="30761"/>
    <cellStyle name="Normal 7 2 3 3 2 4" xfId="30762"/>
    <cellStyle name="Normal 7 2 3 3 2 5" xfId="30763"/>
    <cellStyle name="Normal 7 2 3 3 2 6" xfId="30764"/>
    <cellStyle name="Normal 7 2 3 3 3" xfId="30765"/>
    <cellStyle name="Normal 7 2 3 3 3 2" xfId="30766"/>
    <cellStyle name="Normal 7 2 3 3 3 3" xfId="30767"/>
    <cellStyle name="Normal 7 2 3 3 3 4" xfId="30768"/>
    <cellStyle name="Normal 7 2 3 3 4" xfId="30769"/>
    <cellStyle name="Normal 7 2 3 3 5" xfId="30770"/>
    <cellStyle name="Normal 7 2 3 3 6" xfId="30771"/>
    <cellStyle name="Normal 7 2 3 3 7" xfId="30772"/>
    <cellStyle name="Normal 7 2 3 3 8" xfId="30773"/>
    <cellStyle name="Normal 7 2 3 3 9" xfId="30774"/>
    <cellStyle name="Normal 7 2 3 4" xfId="30775"/>
    <cellStyle name="Normal 7 2 3 4 2" xfId="30776"/>
    <cellStyle name="Normal 7 2 3 4 2 2" xfId="30777"/>
    <cellStyle name="Normal 7 2 3 4 2 2 2" xfId="30778"/>
    <cellStyle name="Normal 7 2 3 4 2 3" xfId="30779"/>
    <cellStyle name="Normal 7 2 3 4 2 4" xfId="30780"/>
    <cellStyle name="Normal 7 2 3 4 2 5" xfId="30781"/>
    <cellStyle name="Normal 7 2 3 4 2 6" xfId="30782"/>
    <cellStyle name="Normal 7 2 3 4 3" xfId="30783"/>
    <cellStyle name="Normal 7 2 3 4 3 2" xfId="30784"/>
    <cellStyle name="Normal 7 2 3 4 3 3" xfId="30785"/>
    <cellStyle name="Normal 7 2 3 4 4" xfId="30786"/>
    <cellStyle name="Normal 7 2 3 4 5" xfId="30787"/>
    <cellStyle name="Normal 7 2 3 4 6" xfId="30788"/>
    <cellStyle name="Normal 7 2 3 4 7" xfId="30789"/>
    <cellStyle name="Normal 7 2 3 4 8" xfId="30790"/>
    <cellStyle name="Normal 7 2 3 5" xfId="30791"/>
    <cellStyle name="Normal 7 2 3 5 2" xfId="30792"/>
    <cellStyle name="Normal 7 2 3 5 2 2" xfId="30793"/>
    <cellStyle name="Normal 7 2 3 5 3" xfId="30794"/>
    <cellStyle name="Normal 7 2 3 5 4" xfId="30795"/>
    <cellStyle name="Normal 7 2 3 5 5" xfId="30796"/>
    <cellStyle name="Normal 7 2 3 5 6" xfId="30797"/>
    <cellStyle name="Normal 7 2 3 6" xfId="30798"/>
    <cellStyle name="Normal 7 2 3 6 2" xfId="30799"/>
    <cellStyle name="Normal 7 2 3 6 3" xfId="30800"/>
    <cellStyle name="Normal 7 2 3 6 4" xfId="30801"/>
    <cellStyle name="Normal 7 2 3 7" xfId="30802"/>
    <cellStyle name="Normal 7 2 3 8" xfId="30803"/>
    <cellStyle name="Normal 7 2 3 9" xfId="30804"/>
    <cellStyle name="Normal 7 20" xfId="30805"/>
    <cellStyle name="Normal 7 21" xfId="30806"/>
    <cellStyle name="Normal 7 22" xfId="30807"/>
    <cellStyle name="Normal 7 23" xfId="30808"/>
    <cellStyle name="Normal 7 24" xfId="30809"/>
    <cellStyle name="Normal 7 25" xfId="30810"/>
    <cellStyle name="Normal 7 26" xfId="30811"/>
    <cellStyle name="Normal 7 27" xfId="30812"/>
    <cellStyle name="Normal 7 28" xfId="30813"/>
    <cellStyle name="Normal 7 29" xfId="30814"/>
    <cellStyle name="Normal 7 3" xfId="30815"/>
    <cellStyle name="Normal 7 3 2" xfId="30816"/>
    <cellStyle name="Normal 7 3 3" xfId="30817"/>
    <cellStyle name="Normal 7 30" xfId="30818"/>
    <cellStyle name="Normal 7 31" xfId="30819"/>
    <cellStyle name="Normal 7 32" xfId="30820"/>
    <cellStyle name="Normal 7 33" xfId="30821"/>
    <cellStyle name="Normal 7 34" xfId="30822"/>
    <cellStyle name="Normal 7 35" xfId="30823"/>
    <cellStyle name="Normal 7 36" xfId="30824"/>
    <cellStyle name="Normal 7 37" xfId="30825"/>
    <cellStyle name="Normal 7 38" xfId="30826"/>
    <cellStyle name="Normal 7 39" xfId="30827"/>
    <cellStyle name="Normal 7 4" xfId="30828"/>
    <cellStyle name="Normal 7 40" xfId="30829"/>
    <cellStyle name="Normal 7 5" xfId="30830"/>
    <cellStyle name="Normal 7 6" xfId="30831"/>
    <cellStyle name="Normal 7 7" xfId="30832"/>
    <cellStyle name="Normal 7 8" xfId="30833"/>
    <cellStyle name="Normal 7 9" xfId="30834"/>
    <cellStyle name="Normal 70" xfId="30835"/>
    <cellStyle name="Normal 71" xfId="30836"/>
    <cellStyle name="Normal 72" xfId="30837"/>
    <cellStyle name="Normal 73" xfId="30838"/>
    <cellStyle name="Normal 74" xfId="30839"/>
    <cellStyle name="Normal 75" xfId="30840"/>
    <cellStyle name="Normal 76" xfId="30841"/>
    <cellStyle name="Normal 77" xfId="30842"/>
    <cellStyle name="Normal 78" xfId="30843"/>
    <cellStyle name="Normal 79" xfId="30844"/>
    <cellStyle name="Normal 8" xfId="30845"/>
    <cellStyle name="Normal 8 10" xfId="30846"/>
    <cellStyle name="Normal 8 11" xfId="30847"/>
    <cellStyle name="Normal 8 12" xfId="30848"/>
    <cellStyle name="Normal 8 13" xfId="30849"/>
    <cellStyle name="Normal 8 14" xfId="30850"/>
    <cellStyle name="Normal 8 15" xfId="30851"/>
    <cellStyle name="Normal 8 16" xfId="30852"/>
    <cellStyle name="Normal 8 17" xfId="30853"/>
    <cellStyle name="Normal 8 18" xfId="30854"/>
    <cellStyle name="Normal 8 19" xfId="30855"/>
    <cellStyle name="Normal 8 2" xfId="30856"/>
    <cellStyle name="Normal 8 2 2" xfId="30857"/>
    <cellStyle name="Normal 8 2 2 2" xfId="30858"/>
    <cellStyle name="Normal 8 2 3" xfId="30859"/>
    <cellStyle name="Normal 8 20" xfId="30860"/>
    <cellStyle name="Normal 8 21" xfId="30861"/>
    <cellStyle name="Normal 8 22" xfId="30862"/>
    <cellStyle name="Normal 8 23" xfId="30863"/>
    <cellStyle name="Normal 8 24" xfId="30864"/>
    <cellStyle name="Normal 8 25" xfId="30865"/>
    <cellStyle name="Normal 8 26" xfId="30866"/>
    <cellStyle name="Normal 8 27" xfId="30867"/>
    <cellStyle name="Normal 8 28" xfId="30868"/>
    <cellStyle name="Normal 8 29" xfId="30869"/>
    <cellStyle name="Normal 8 3" xfId="30870"/>
    <cellStyle name="Normal 8 30" xfId="30871"/>
    <cellStyle name="Normal 8 31" xfId="30872"/>
    <cellStyle name="Normal 8 32" xfId="30873"/>
    <cellStyle name="Normal 8 33" xfId="30874"/>
    <cellStyle name="Normal 8 34" xfId="30875"/>
    <cellStyle name="Normal 8 35" xfId="30876"/>
    <cellStyle name="Normal 8 36" xfId="30877"/>
    <cellStyle name="Normal 8 37" xfId="30878"/>
    <cellStyle name="Normal 8 38" xfId="30879"/>
    <cellStyle name="Normal 8 39" xfId="30880"/>
    <cellStyle name="Normal 8 4" xfId="30881"/>
    <cellStyle name="Normal 8 40" xfId="30882"/>
    <cellStyle name="Normal 8 41" xfId="30883"/>
    <cellStyle name="Normal 8 5" xfId="30884"/>
    <cellStyle name="Normal 8 6" xfId="30885"/>
    <cellStyle name="Normal 8 7" xfId="30886"/>
    <cellStyle name="Normal 8 8" xfId="30887"/>
    <cellStyle name="Normal 8 9" xfId="30888"/>
    <cellStyle name="Normal 80" xfId="30889"/>
    <cellStyle name="Normal 81" xfId="30890"/>
    <cellStyle name="Normal 82" xfId="30891"/>
    <cellStyle name="Normal 83" xfId="30892"/>
    <cellStyle name="Normal 84" xfId="30893"/>
    <cellStyle name="Normal 85" xfId="30894"/>
    <cellStyle name="Normal 86" xfId="30895"/>
    <cellStyle name="Normal 87" xfId="30896"/>
    <cellStyle name="Normal 88" xfId="30897"/>
    <cellStyle name="Normal 89" xfId="30898"/>
    <cellStyle name="Normal 9" xfId="30899"/>
    <cellStyle name="Normal 9 10" xfId="30900"/>
    <cellStyle name="Normal 9 11" xfId="30901"/>
    <cellStyle name="Normal 9 12" xfId="30902"/>
    <cellStyle name="Normal 9 13" xfId="30903"/>
    <cellStyle name="Normal 9 14" xfId="30904"/>
    <cellStyle name="Normal 9 15" xfId="30905"/>
    <cellStyle name="Normal 9 16" xfId="30906"/>
    <cellStyle name="Normal 9 17" xfId="30907"/>
    <cellStyle name="Normal 9 18" xfId="30908"/>
    <cellStyle name="Normal 9 19" xfId="30909"/>
    <cellStyle name="Normal 9 2" xfId="30910"/>
    <cellStyle name="Normal 9 2 2" xfId="30911"/>
    <cellStyle name="Normal 9 2 2 10" xfId="30912"/>
    <cellStyle name="Normal 9 2 2 11" xfId="30913"/>
    <cellStyle name="Normal 9 2 2 12" xfId="30914"/>
    <cellStyle name="Normal 9 2 2 2" xfId="30915"/>
    <cellStyle name="Normal 9 2 2 2 10" xfId="30916"/>
    <cellStyle name="Normal 9 2 2 2 2" xfId="30917"/>
    <cellStyle name="Normal 9 2 2 2 2 2" xfId="30918"/>
    <cellStyle name="Normal 9 2 2 2 2 2 2" xfId="30919"/>
    <cellStyle name="Normal 9 2 2 2 2 2 2 2" xfId="30920"/>
    <cellStyle name="Normal 9 2 2 2 2 2 3" xfId="30921"/>
    <cellStyle name="Normal 9 2 2 2 2 2 4" xfId="30922"/>
    <cellStyle name="Normal 9 2 2 2 2 2 5" xfId="30923"/>
    <cellStyle name="Normal 9 2 2 2 2 2 6" xfId="30924"/>
    <cellStyle name="Normal 9 2 2 2 2 3" xfId="30925"/>
    <cellStyle name="Normal 9 2 2 2 2 3 2" xfId="30926"/>
    <cellStyle name="Normal 9 2 2 2 2 3 3" xfId="30927"/>
    <cellStyle name="Normal 9 2 2 2 2 4" xfId="30928"/>
    <cellStyle name="Normal 9 2 2 2 2 5" xfId="30929"/>
    <cellStyle name="Normal 9 2 2 2 2 6" xfId="30930"/>
    <cellStyle name="Normal 9 2 2 2 2 7" xfId="30931"/>
    <cellStyle name="Normal 9 2 2 2 2 8" xfId="30932"/>
    <cellStyle name="Normal 9 2 2 2 3" xfId="30933"/>
    <cellStyle name="Normal 9 2 2 2 3 2" xfId="30934"/>
    <cellStyle name="Normal 9 2 2 2 3 2 2" xfId="30935"/>
    <cellStyle name="Normal 9 2 2 2 3 3" xfId="30936"/>
    <cellStyle name="Normal 9 2 2 2 3 4" xfId="30937"/>
    <cellStyle name="Normal 9 2 2 2 3 5" xfId="30938"/>
    <cellStyle name="Normal 9 2 2 2 3 6" xfId="30939"/>
    <cellStyle name="Normal 9 2 2 2 4" xfId="30940"/>
    <cellStyle name="Normal 9 2 2 2 4 2" xfId="30941"/>
    <cellStyle name="Normal 9 2 2 2 4 3" xfId="30942"/>
    <cellStyle name="Normal 9 2 2 2 4 4" xfId="30943"/>
    <cellStyle name="Normal 9 2 2 2 5" xfId="30944"/>
    <cellStyle name="Normal 9 2 2 2 6" xfId="30945"/>
    <cellStyle name="Normal 9 2 2 2 7" xfId="30946"/>
    <cellStyle name="Normal 9 2 2 2 8" xfId="30947"/>
    <cellStyle name="Normal 9 2 2 2 9" xfId="30948"/>
    <cellStyle name="Normal 9 2 2 3" xfId="30949"/>
    <cellStyle name="Normal 9 2 2 3 2" xfId="30950"/>
    <cellStyle name="Normal 9 2 2 3 2 2" xfId="30951"/>
    <cellStyle name="Normal 9 2 2 3 2 2 2" xfId="30952"/>
    <cellStyle name="Normal 9 2 2 3 2 3" xfId="30953"/>
    <cellStyle name="Normal 9 2 2 3 2 4" xfId="30954"/>
    <cellStyle name="Normal 9 2 2 3 2 5" xfId="30955"/>
    <cellStyle name="Normal 9 2 2 3 2 6" xfId="30956"/>
    <cellStyle name="Normal 9 2 2 3 3" xfId="30957"/>
    <cellStyle name="Normal 9 2 2 3 3 2" xfId="30958"/>
    <cellStyle name="Normal 9 2 2 3 3 3" xfId="30959"/>
    <cellStyle name="Normal 9 2 2 3 3 4" xfId="30960"/>
    <cellStyle name="Normal 9 2 2 3 4" xfId="30961"/>
    <cellStyle name="Normal 9 2 2 3 5" xfId="30962"/>
    <cellStyle name="Normal 9 2 2 3 6" xfId="30963"/>
    <cellStyle name="Normal 9 2 2 3 7" xfId="30964"/>
    <cellStyle name="Normal 9 2 2 3 8" xfId="30965"/>
    <cellStyle name="Normal 9 2 2 3 9" xfId="30966"/>
    <cellStyle name="Normal 9 2 2 4" xfId="30967"/>
    <cellStyle name="Normal 9 2 2 4 2" xfId="30968"/>
    <cellStyle name="Normal 9 2 2 4 2 2" xfId="30969"/>
    <cellStyle name="Normal 9 2 2 4 2 2 2" xfId="30970"/>
    <cellStyle name="Normal 9 2 2 4 2 3" xfId="30971"/>
    <cellStyle name="Normal 9 2 2 4 2 4" xfId="30972"/>
    <cellStyle name="Normal 9 2 2 4 2 5" xfId="30973"/>
    <cellStyle name="Normal 9 2 2 4 2 6" xfId="30974"/>
    <cellStyle name="Normal 9 2 2 4 3" xfId="30975"/>
    <cellStyle name="Normal 9 2 2 4 3 2" xfId="30976"/>
    <cellStyle name="Normal 9 2 2 4 3 3" xfId="30977"/>
    <cellStyle name="Normal 9 2 2 4 4" xfId="30978"/>
    <cellStyle name="Normal 9 2 2 4 5" xfId="30979"/>
    <cellStyle name="Normal 9 2 2 4 6" xfId="30980"/>
    <cellStyle name="Normal 9 2 2 4 7" xfId="30981"/>
    <cellStyle name="Normal 9 2 2 4 8" xfId="30982"/>
    <cellStyle name="Normal 9 2 2 5" xfId="30983"/>
    <cellStyle name="Normal 9 2 2 5 2" xfId="30984"/>
    <cellStyle name="Normal 9 2 2 5 2 2" xfId="30985"/>
    <cellStyle name="Normal 9 2 2 5 3" xfId="30986"/>
    <cellStyle name="Normal 9 2 2 5 4" xfId="30987"/>
    <cellStyle name="Normal 9 2 2 5 5" xfId="30988"/>
    <cellStyle name="Normal 9 2 2 5 6" xfId="30989"/>
    <cellStyle name="Normal 9 2 2 6" xfId="30990"/>
    <cellStyle name="Normal 9 2 2 6 2" xfId="30991"/>
    <cellStyle name="Normal 9 2 2 6 3" xfId="30992"/>
    <cellStyle name="Normal 9 2 2 6 4" xfId="30993"/>
    <cellStyle name="Normal 9 2 2 7" xfId="30994"/>
    <cellStyle name="Normal 9 2 2 8" xfId="30995"/>
    <cellStyle name="Normal 9 2 2 9" xfId="30996"/>
    <cellStyle name="Normal 9 2 3" xfId="30997"/>
    <cellStyle name="Normal 9 2 3 2" xfId="30998"/>
    <cellStyle name="Normal 9 2 4" xfId="30999"/>
    <cellStyle name="Normal 9 20" xfId="31000"/>
    <cellStyle name="Normal 9 21" xfId="31001"/>
    <cellStyle name="Normal 9 22" xfId="31002"/>
    <cellStyle name="Normal 9 23" xfId="31003"/>
    <cellStyle name="Normal 9 24" xfId="31004"/>
    <cellStyle name="Normal 9 25" xfId="31005"/>
    <cellStyle name="Normal 9 26" xfId="31006"/>
    <cellStyle name="Normal 9 27" xfId="31007"/>
    <cellStyle name="Normal 9 28" xfId="31008"/>
    <cellStyle name="Normal 9 29" xfId="31009"/>
    <cellStyle name="Normal 9 3" xfId="31010"/>
    <cellStyle name="Normal 9 3 2" xfId="31011"/>
    <cellStyle name="Normal 9 30" xfId="31012"/>
    <cellStyle name="Normal 9 31" xfId="31013"/>
    <cellStyle name="Normal 9 32" xfId="31014"/>
    <cellStyle name="Normal 9 33" xfId="31015"/>
    <cellStyle name="Normal 9 34" xfId="31016"/>
    <cellStyle name="Normal 9 35" xfId="31017"/>
    <cellStyle name="Normal 9 36" xfId="31018"/>
    <cellStyle name="Normal 9 37" xfId="31019"/>
    <cellStyle name="Normal 9 38" xfId="31020"/>
    <cellStyle name="Normal 9 39" xfId="31021"/>
    <cellStyle name="Normal 9 4" xfId="31022"/>
    <cellStyle name="Normal 9 40" xfId="31023"/>
    <cellStyle name="Normal 9 41" xfId="31024"/>
    <cellStyle name="Normal 9 5" xfId="31025"/>
    <cellStyle name="Normal 9 6" xfId="31026"/>
    <cellStyle name="Normal 9 7" xfId="31027"/>
    <cellStyle name="Normal 9 8" xfId="31028"/>
    <cellStyle name="Normal 9 9" xfId="31029"/>
    <cellStyle name="Normal 90" xfId="31030"/>
    <cellStyle name="Normal 91" xfId="31031"/>
    <cellStyle name="Normal 92" xfId="31032"/>
    <cellStyle name="Normal 93" xfId="31033"/>
    <cellStyle name="Normal 94" xfId="31034"/>
    <cellStyle name="Normal 95" xfId="31035"/>
    <cellStyle name="Normal 96" xfId="31036"/>
    <cellStyle name="Normal 97" xfId="31037"/>
    <cellStyle name="Normal 98" xfId="31038"/>
    <cellStyle name="Normal 99" xfId="31039"/>
    <cellStyle name="Normal_FICHA DE VERIFICAÇÃO PRELIMINAR - Plano R" xfId="45486"/>
    <cellStyle name="Nota 10" xfId="31040"/>
    <cellStyle name="Nota 10 2" xfId="31041"/>
    <cellStyle name="Nota 10 2 2" xfId="31042"/>
    <cellStyle name="Nota 10 2 2 2" xfId="31043"/>
    <cellStyle name="Nota 10 2 2 2 2" xfId="31044"/>
    <cellStyle name="Nota 10 2 2 2 2 10" xfId="31045"/>
    <cellStyle name="Nota 10 2 2 2 2 2" xfId="31046"/>
    <cellStyle name="Nota 10 2 2 2 2 2 2" xfId="31047"/>
    <cellStyle name="Nota 10 2 2 2 2 2 2 2" xfId="31048"/>
    <cellStyle name="Nota 10 2 2 2 2 2 3" xfId="31049"/>
    <cellStyle name="Nota 10 2 2 2 2 2 3 2" xfId="31050"/>
    <cellStyle name="Nota 10 2 2 2 2 2 4" xfId="31051"/>
    <cellStyle name="Nota 10 2 2 2 2 2 4 2" xfId="31052"/>
    <cellStyle name="Nota 10 2 2 2 2 2 5" xfId="31053"/>
    <cellStyle name="Nota 10 2 2 2 2 2 6" xfId="31054"/>
    <cellStyle name="Nota 10 2 2 2 2 2 7" xfId="31055"/>
    <cellStyle name="Nota 10 2 2 2 2 3" xfId="31056"/>
    <cellStyle name="Nota 10 2 2 2 2 3 2" xfId="31057"/>
    <cellStyle name="Nota 10 2 2 2 2 4" xfId="31058"/>
    <cellStyle name="Nota 10 2 2 2 2 4 2" xfId="31059"/>
    <cellStyle name="Nota 10 2 2 2 2 5" xfId="31060"/>
    <cellStyle name="Nota 10 2 2 2 2 5 2" xfId="31061"/>
    <cellStyle name="Nota 10 2 2 2 2 6" xfId="31062"/>
    <cellStyle name="Nota 10 2 2 2 2 7" xfId="31063"/>
    <cellStyle name="Nota 10 2 2 2 2 8" xfId="31064"/>
    <cellStyle name="Nota 10 2 2 2 2 9" xfId="31065"/>
    <cellStyle name="Nota 10 2 2 2 3" xfId="31066"/>
    <cellStyle name="Nota 10 2 2 2 3 2" xfId="31067"/>
    <cellStyle name="Nota 10 2 2 2 3 2 2" xfId="31068"/>
    <cellStyle name="Nota 10 2 2 2 3 3" xfId="31069"/>
    <cellStyle name="Nota 10 2 2 2 3 3 2" xfId="31070"/>
    <cellStyle name="Nota 10 2 2 2 3 4" xfId="31071"/>
    <cellStyle name="Nota 10 2 2 2 3 4 2" xfId="31072"/>
    <cellStyle name="Nota 10 2 2 2 3 5" xfId="31073"/>
    <cellStyle name="Nota 10 2 2 2 3 6" xfId="31074"/>
    <cellStyle name="Nota 10 2 2 2 3 7" xfId="31075"/>
    <cellStyle name="Nota 10 2 2 2 4" xfId="31076"/>
    <cellStyle name="Nota 10 2 2 3" xfId="31077"/>
    <cellStyle name="Nota 10 2 2 4" xfId="31078"/>
    <cellStyle name="Nota 10 2 3" xfId="31079"/>
    <cellStyle name="Nota 10 2 3 10" xfId="31080"/>
    <cellStyle name="Nota 10 2 3 2" xfId="31081"/>
    <cellStyle name="Nota 10 2 3 2 2" xfId="31082"/>
    <cellStyle name="Nota 10 2 3 2 2 2" xfId="31083"/>
    <cellStyle name="Nota 10 2 3 2 2 2 2" xfId="31084"/>
    <cellStyle name="Nota 10 2 3 2 2 3" xfId="31085"/>
    <cellStyle name="Nota 10 2 3 2 2 4" xfId="31086"/>
    <cellStyle name="Nota 10 2 3 2 2 5" xfId="31087"/>
    <cellStyle name="Nota 10 2 3 2 2 6" xfId="31088"/>
    <cellStyle name="Nota 10 2 3 2 3" xfId="31089"/>
    <cellStyle name="Nota 10 2 3 2 3 2" xfId="31090"/>
    <cellStyle name="Nota 10 2 3 2 3 3" xfId="31091"/>
    <cellStyle name="Nota 10 2 3 2 4" xfId="31092"/>
    <cellStyle name="Nota 10 2 3 2 5" xfId="31093"/>
    <cellStyle name="Nota 10 2 3 2 6" xfId="31094"/>
    <cellStyle name="Nota 10 2 3 2 7" xfId="31095"/>
    <cellStyle name="Nota 10 2 3 2 8" xfId="31096"/>
    <cellStyle name="Nota 10 2 3 3" xfId="31097"/>
    <cellStyle name="Nota 10 2 3 3 2" xfId="31098"/>
    <cellStyle name="Nota 10 2 3 3 2 2" xfId="31099"/>
    <cellStyle name="Nota 10 2 3 3 3" xfId="31100"/>
    <cellStyle name="Nota 10 2 3 3 4" xfId="31101"/>
    <cellStyle name="Nota 10 2 3 3 5" xfId="31102"/>
    <cellStyle name="Nota 10 2 3 3 6" xfId="31103"/>
    <cellStyle name="Nota 10 2 3 4" xfId="31104"/>
    <cellStyle name="Nota 10 2 3 4 2" xfId="31105"/>
    <cellStyle name="Nota 10 2 3 4 3" xfId="31106"/>
    <cellStyle name="Nota 10 2 3 4 4" xfId="31107"/>
    <cellStyle name="Nota 10 2 3 5" xfId="31108"/>
    <cellStyle name="Nota 10 2 3 6" xfId="31109"/>
    <cellStyle name="Nota 10 2 3 7" xfId="31110"/>
    <cellStyle name="Nota 10 2 3 8" xfId="31111"/>
    <cellStyle name="Nota 10 2 3 9" xfId="31112"/>
    <cellStyle name="Nota 10 2 4" xfId="31113"/>
    <cellStyle name="Nota 10 2 4 2" xfId="31114"/>
    <cellStyle name="Nota 10 2 4 2 10" xfId="31115"/>
    <cellStyle name="Nota 10 2 4 2 2" xfId="31116"/>
    <cellStyle name="Nota 10 2 4 2 2 2" xfId="31117"/>
    <cellStyle name="Nota 10 2 4 2 2 2 2" xfId="31118"/>
    <cellStyle name="Nota 10 2 4 2 2 3" xfId="31119"/>
    <cellStyle name="Nota 10 2 4 2 2 3 2" xfId="31120"/>
    <cellStyle name="Nota 10 2 4 2 2 4" xfId="31121"/>
    <cellStyle name="Nota 10 2 4 2 2 4 2" xfId="31122"/>
    <cellStyle name="Nota 10 2 4 2 2 5" xfId="31123"/>
    <cellStyle name="Nota 10 2 4 2 2 6" xfId="31124"/>
    <cellStyle name="Nota 10 2 4 2 2 7" xfId="31125"/>
    <cellStyle name="Nota 10 2 4 2 3" xfId="31126"/>
    <cellStyle name="Nota 10 2 4 2 3 2" xfId="31127"/>
    <cellStyle name="Nota 10 2 4 2 4" xfId="31128"/>
    <cellStyle name="Nota 10 2 4 2 4 2" xfId="31129"/>
    <cellStyle name="Nota 10 2 4 2 5" xfId="31130"/>
    <cellStyle name="Nota 10 2 4 2 5 2" xfId="31131"/>
    <cellStyle name="Nota 10 2 4 2 6" xfId="31132"/>
    <cellStyle name="Nota 10 2 4 2 7" xfId="31133"/>
    <cellStyle name="Nota 10 2 4 2 8" xfId="31134"/>
    <cellStyle name="Nota 10 2 4 2 9" xfId="31135"/>
    <cellStyle name="Nota 10 2 4 3" xfId="31136"/>
    <cellStyle name="Nota 10 2 4 3 2" xfId="31137"/>
    <cellStyle name="Nota 10 2 4 3 2 2" xfId="31138"/>
    <cellStyle name="Nota 10 2 4 3 3" xfId="31139"/>
    <cellStyle name="Nota 10 2 4 3 3 2" xfId="31140"/>
    <cellStyle name="Nota 10 2 4 3 4" xfId="31141"/>
    <cellStyle name="Nota 10 2 4 3 4 2" xfId="31142"/>
    <cellStyle name="Nota 10 2 4 3 5" xfId="31143"/>
    <cellStyle name="Nota 10 2 4 3 6" xfId="31144"/>
    <cellStyle name="Nota 10 2 4 3 7" xfId="31145"/>
    <cellStyle name="Nota 10 2 4 4" xfId="31146"/>
    <cellStyle name="Nota 10 2 5" xfId="31147"/>
    <cellStyle name="Nota 10 2 5 10" xfId="31148"/>
    <cellStyle name="Nota 10 2 5 11" xfId="31149"/>
    <cellStyle name="Nota 10 2 5 2" xfId="31150"/>
    <cellStyle name="Nota 10 2 5 2 2" xfId="31151"/>
    <cellStyle name="Nota 10 2 5 2 2 2" xfId="31152"/>
    <cellStyle name="Nota 10 2 5 2 3" xfId="31153"/>
    <cellStyle name="Nota 10 2 5 2 3 2" xfId="31154"/>
    <cellStyle name="Nota 10 2 5 2 4" xfId="31155"/>
    <cellStyle name="Nota 10 2 5 2 4 2" xfId="31156"/>
    <cellStyle name="Nota 10 2 5 2 5" xfId="31157"/>
    <cellStyle name="Nota 10 2 5 2 6" xfId="31158"/>
    <cellStyle name="Nota 10 2 5 2 7" xfId="31159"/>
    <cellStyle name="Nota 10 2 5 3" xfId="31160"/>
    <cellStyle name="Nota 10 2 5 3 2" xfId="31161"/>
    <cellStyle name="Nota 10 2 5 3 3" xfId="31162"/>
    <cellStyle name="Nota 10 2 5 3 4" xfId="31163"/>
    <cellStyle name="Nota 10 2 5 4" xfId="31164"/>
    <cellStyle name="Nota 10 2 5 4 2" xfId="31165"/>
    <cellStyle name="Nota 10 2 5 5" xfId="31166"/>
    <cellStyle name="Nota 10 2 5 5 2" xfId="31167"/>
    <cellStyle name="Nota 10 2 5 6" xfId="31168"/>
    <cellStyle name="Nota 10 2 5 7" xfId="31169"/>
    <cellStyle name="Nota 10 2 5 8" xfId="31170"/>
    <cellStyle name="Nota 10 2 5 9" xfId="31171"/>
    <cellStyle name="Nota 10 2 6" xfId="31172"/>
    <cellStyle name="Nota 10 2 6 10" xfId="31173"/>
    <cellStyle name="Nota 10 2 6 2" xfId="31174"/>
    <cellStyle name="Nota 10 2 6 2 2" xfId="31175"/>
    <cellStyle name="Nota 10 2 6 2 2 2" xfId="31176"/>
    <cellStyle name="Nota 10 2 6 2 3" xfId="31177"/>
    <cellStyle name="Nota 10 2 6 2 3 2" xfId="31178"/>
    <cellStyle name="Nota 10 2 6 2 4" xfId="31179"/>
    <cellStyle name="Nota 10 2 6 2 4 2" xfId="31180"/>
    <cellStyle name="Nota 10 2 6 2 5" xfId="31181"/>
    <cellStyle name="Nota 10 2 6 2 6" xfId="31182"/>
    <cellStyle name="Nota 10 2 6 2 7" xfId="31183"/>
    <cellStyle name="Nota 10 2 6 3" xfId="31184"/>
    <cellStyle name="Nota 10 2 6 3 2" xfId="31185"/>
    <cellStyle name="Nota 10 2 6 4" xfId="31186"/>
    <cellStyle name="Nota 10 2 6 4 2" xfId="31187"/>
    <cellStyle name="Nota 10 2 6 5" xfId="31188"/>
    <cellStyle name="Nota 10 2 6 5 2" xfId="31189"/>
    <cellStyle name="Nota 10 2 6 6" xfId="31190"/>
    <cellStyle name="Nota 10 2 6 7" xfId="31191"/>
    <cellStyle name="Nota 10 2 6 8" xfId="31192"/>
    <cellStyle name="Nota 10 2 6 9" xfId="31193"/>
    <cellStyle name="Nota 10 2 7" xfId="31194"/>
    <cellStyle name="Nota 10 3" xfId="31195"/>
    <cellStyle name="Nota 10 3 2" xfId="31196"/>
    <cellStyle name="Nota 10 3 3" xfId="31197"/>
    <cellStyle name="Nota 10 3 4" xfId="31198"/>
    <cellStyle name="Nota 10 4" xfId="31199"/>
    <cellStyle name="Nota 10 4 10" xfId="31200"/>
    <cellStyle name="Nota 10 4 2" xfId="31201"/>
    <cellStyle name="Nota 10 4 2 2" xfId="31202"/>
    <cellStyle name="Nota 10 4 2 2 2" xfId="31203"/>
    <cellStyle name="Nota 10 4 2 2 2 2" xfId="31204"/>
    <cellStyle name="Nota 10 4 2 2 3" xfId="31205"/>
    <cellStyle name="Nota 10 4 2 2 4" xfId="31206"/>
    <cellStyle name="Nota 10 4 2 2 5" xfId="31207"/>
    <cellStyle name="Nota 10 4 2 2 6" xfId="31208"/>
    <cellStyle name="Nota 10 4 2 3" xfId="31209"/>
    <cellStyle name="Nota 10 4 2 3 2" xfId="31210"/>
    <cellStyle name="Nota 10 4 2 3 3" xfId="31211"/>
    <cellStyle name="Nota 10 4 2 4" xfId="31212"/>
    <cellStyle name="Nota 10 4 2 5" xfId="31213"/>
    <cellStyle name="Nota 10 4 2 6" xfId="31214"/>
    <cellStyle name="Nota 10 4 2 7" xfId="31215"/>
    <cellStyle name="Nota 10 4 2 8" xfId="31216"/>
    <cellStyle name="Nota 10 4 3" xfId="31217"/>
    <cellStyle name="Nota 10 4 3 2" xfId="31218"/>
    <cellStyle name="Nota 10 4 3 2 2" xfId="31219"/>
    <cellStyle name="Nota 10 4 3 3" xfId="31220"/>
    <cellStyle name="Nota 10 4 3 4" xfId="31221"/>
    <cellStyle name="Nota 10 4 3 5" xfId="31222"/>
    <cellStyle name="Nota 10 4 3 6" xfId="31223"/>
    <cellStyle name="Nota 10 4 4" xfId="31224"/>
    <cellStyle name="Nota 10 4 4 2" xfId="31225"/>
    <cellStyle name="Nota 10 4 4 3" xfId="31226"/>
    <cellStyle name="Nota 10 4 4 4" xfId="31227"/>
    <cellStyle name="Nota 10 4 5" xfId="31228"/>
    <cellStyle name="Nota 10 4 6" xfId="31229"/>
    <cellStyle name="Nota 10 4 7" xfId="31230"/>
    <cellStyle name="Nota 10 4 8" xfId="31231"/>
    <cellStyle name="Nota 10 4 9" xfId="31232"/>
    <cellStyle name="Nota 11" xfId="31233"/>
    <cellStyle name="Nota 11 2" xfId="31234"/>
    <cellStyle name="Nota 11 2 2" xfId="31235"/>
    <cellStyle name="Nota 11 2 2 2" xfId="31236"/>
    <cellStyle name="Nota 11 2 2 2 2" xfId="31237"/>
    <cellStyle name="Nota 11 2 2 2 2 10" xfId="31238"/>
    <cellStyle name="Nota 11 2 2 2 2 2" xfId="31239"/>
    <cellStyle name="Nota 11 2 2 2 2 2 2" xfId="31240"/>
    <cellStyle name="Nota 11 2 2 2 2 2 2 2" xfId="31241"/>
    <cellStyle name="Nota 11 2 2 2 2 2 3" xfId="31242"/>
    <cellStyle name="Nota 11 2 2 2 2 2 3 2" xfId="31243"/>
    <cellStyle name="Nota 11 2 2 2 2 2 4" xfId="31244"/>
    <cellStyle name="Nota 11 2 2 2 2 2 4 2" xfId="31245"/>
    <cellStyle name="Nota 11 2 2 2 2 2 5" xfId="31246"/>
    <cellStyle name="Nota 11 2 2 2 2 2 6" xfId="31247"/>
    <cellStyle name="Nota 11 2 2 2 2 2 7" xfId="31248"/>
    <cellStyle name="Nota 11 2 2 2 2 3" xfId="31249"/>
    <cellStyle name="Nota 11 2 2 2 2 3 2" xfId="31250"/>
    <cellStyle name="Nota 11 2 2 2 2 4" xfId="31251"/>
    <cellStyle name="Nota 11 2 2 2 2 4 2" xfId="31252"/>
    <cellStyle name="Nota 11 2 2 2 2 5" xfId="31253"/>
    <cellStyle name="Nota 11 2 2 2 2 5 2" xfId="31254"/>
    <cellStyle name="Nota 11 2 2 2 2 6" xfId="31255"/>
    <cellStyle name="Nota 11 2 2 2 2 7" xfId="31256"/>
    <cellStyle name="Nota 11 2 2 2 2 8" xfId="31257"/>
    <cellStyle name="Nota 11 2 2 2 2 9" xfId="31258"/>
    <cellStyle name="Nota 11 2 2 2 3" xfId="31259"/>
    <cellStyle name="Nota 11 2 2 2 3 2" xfId="31260"/>
    <cellStyle name="Nota 11 2 2 2 3 2 2" xfId="31261"/>
    <cellStyle name="Nota 11 2 2 2 3 3" xfId="31262"/>
    <cellStyle name="Nota 11 2 2 2 3 3 2" xfId="31263"/>
    <cellStyle name="Nota 11 2 2 2 3 4" xfId="31264"/>
    <cellStyle name="Nota 11 2 2 2 3 4 2" xfId="31265"/>
    <cellStyle name="Nota 11 2 2 2 3 5" xfId="31266"/>
    <cellStyle name="Nota 11 2 2 2 3 6" xfId="31267"/>
    <cellStyle name="Nota 11 2 2 2 3 7" xfId="31268"/>
    <cellStyle name="Nota 11 2 2 2 4" xfId="31269"/>
    <cellStyle name="Nota 11 2 2 3" xfId="31270"/>
    <cellStyle name="Nota 11 2 2 4" xfId="31271"/>
    <cellStyle name="Nota 11 2 3" xfId="31272"/>
    <cellStyle name="Nota 11 2 3 10" xfId="31273"/>
    <cellStyle name="Nota 11 2 3 2" xfId="31274"/>
    <cellStyle name="Nota 11 2 3 2 2" xfId="31275"/>
    <cellStyle name="Nota 11 2 3 2 2 2" xfId="31276"/>
    <cellStyle name="Nota 11 2 3 2 2 2 2" xfId="31277"/>
    <cellStyle name="Nota 11 2 3 2 2 3" xfId="31278"/>
    <cellStyle name="Nota 11 2 3 2 2 4" xfId="31279"/>
    <cellStyle name="Nota 11 2 3 2 2 5" xfId="31280"/>
    <cellStyle name="Nota 11 2 3 2 2 6" xfId="31281"/>
    <cellStyle name="Nota 11 2 3 2 3" xfId="31282"/>
    <cellStyle name="Nota 11 2 3 2 3 2" xfId="31283"/>
    <cellStyle name="Nota 11 2 3 2 3 3" xfId="31284"/>
    <cellStyle name="Nota 11 2 3 2 4" xfId="31285"/>
    <cellStyle name="Nota 11 2 3 2 5" xfId="31286"/>
    <cellStyle name="Nota 11 2 3 2 6" xfId="31287"/>
    <cellStyle name="Nota 11 2 3 2 7" xfId="31288"/>
    <cellStyle name="Nota 11 2 3 2 8" xfId="31289"/>
    <cellStyle name="Nota 11 2 3 3" xfId="31290"/>
    <cellStyle name="Nota 11 2 3 3 2" xfId="31291"/>
    <cellStyle name="Nota 11 2 3 3 2 2" xfId="31292"/>
    <cellStyle name="Nota 11 2 3 3 3" xfId="31293"/>
    <cellStyle name="Nota 11 2 3 3 4" xfId="31294"/>
    <cellStyle name="Nota 11 2 3 3 5" xfId="31295"/>
    <cellStyle name="Nota 11 2 3 3 6" xfId="31296"/>
    <cellStyle name="Nota 11 2 3 4" xfId="31297"/>
    <cellStyle name="Nota 11 2 3 4 2" xfId="31298"/>
    <cellStyle name="Nota 11 2 3 4 3" xfId="31299"/>
    <cellStyle name="Nota 11 2 3 4 4" xfId="31300"/>
    <cellStyle name="Nota 11 2 3 5" xfId="31301"/>
    <cellStyle name="Nota 11 2 3 6" xfId="31302"/>
    <cellStyle name="Nota 11 2 3 7" xfId="31303"/>
    <cellStyle name="Nota 11 2 3 8" xfId="31304"/>
    <cellStyle name="Nota 11 2 3 9" xfId="31305"/>
    <cellStyle name="Nota 11 2 4" xfId="31306"/>
    <cellStyle name="Nota 11 2 4 2" xfId="31307"/>
    <cellStyle name="Nota 11 2 4 2 10" xfId="31308"/>
    <cellStyle name="Nota 11 2 4 2 2" xfId="31309"/>
    <cellStyle name="Nota 11 2 4 2 2 2" xfId="31310"/>
    <cellStyle name="Nota 11 2 4 2 2 2 2" xfId="31311"/>
    <cellStyle name="Nota 11 2 4 2 2 3" xfId="31312"/>
    <cellStyle name="Nota 11 2 4 2 2 3 2" xfId="31313"/>
    <cellStyle name="Nota 11 2 4 2 2 4" xfId="31314"/>
    <cellStyle name="Nota 11 2 4 2 2 4 2" xfId="31315"/>
    <cellStyle name="Nota 11 2 4 2 2 5" xfId="31316"/>
    <cellStyle name="Nota 11 2 4 2 2 6" xfId="31317"/>
    <cellStyle name="Nota 11 2 4 2 2 7" xfId="31318"/>
    <cellStyle name="Nota 11 2 4 2 3" xfId="31319"/>
    <cellStyle name="Nota 11 2 4 2 3 2" xfId="31320"/>
    <cellStyle name="Nota 11 2 4 2 4" xfId="31321"/>
    <cellStyle name="Nota 11 2 4 2 4 2" xfId="31322"/>
    <cellStyle name="Nota 11 2 4 2 5" xfId="31323"/>
    <cellStyle name="Nota 11 2 4 2 5 2" xfId="31324"/>
    <cellStyle name="Nota 11 2 4 2 6" xfId="31325"/>
    <cellStyle name="Nota 11 2 4 2 7" xfId="31326"/>
    <cellStyle name="Nota 11 2 4 2 8" xfId="31327"/>
    <cellStyle name="Nota 11 2 4 2 9" xfId="31328"/>
    <cellStyle name="Nota 11 2 4 3" xfId="31329"/>
    <cellStyle name="Nota 11 2 4 3 2" xfId="31330"/>
    <cellStyle name="Nota 11 2 4 3 2 2" xfId="31331"/>
    <cellStyle name="Nota 11 2 4 3 3" xfId="31332"/>
    <cellStyle name="Nota 11 2 4 3 3 2" xfId="31333"/>
    <cellStyle name="Nota 11 2 4 3 4" xfId="31334"/>
    <cellStyle name="Nota 11 2 4 3 4 2" xfId="31335"/>
    <cellStyle name="Nota 11 2 4 3 5" xfId="31336"/>
    <cellStyle name="Nota 11 2 4 3 6" xfId="31337"/>
    <cellStyle name="Nota 11 2 4 3 7" xfId="31338"/>
    <cellStyle name="Nota 11 2 4 4" xfId="31339"/>
    <cellStyle name="Nota 11 2 5" xfId="31340"/>
    <cellStyle name="Nota 11 2 5 10" xfId="31341"/>
    <cellStyle name="Nota 11 2 5 11" xfId="31342"/>
    <cellStyle name="Nota 11 2 5 2" xfId="31343"/>
    <cellStyle name="Nota 11 2 5 2 2" xfId="31344"/>
    <cellStyle name="Nota 11 2 5 2 2 2" xfId="31345"/>
    <cellStyle name="Nota 11 2 5 2 3" xfId="31346"/>
    <cellStyle name="Nota 11 2 5 2 3 2" xfId="31347"/>
    <cellStyle name="Nota 11 2 5 2 4" xfId="31348"/>
    <cellStyle name="Nota 11 2 5 2 4 2" xfId="31349"/>
    <cellStyle name="Nota 11 2 5 2 5" xfId="31350"/>
    <cellStyle name="Nota 11 2 5 2 6" xfId="31351"/>
    <cellStyle name="Nota 11 2 5 2 7" xfId="31352"/>
    <cellStyle name="Nota 11 2 5 3" xfId="31353"/>
    <cellStyle name="Nota 11 2 5 3 2" xfId="31354"/>
    <cellStyle name="Nota 11 2 5 3 3" xfId="31355"/>
    <cellStyle name="Nota 11 2 5 3 4" xfId="31356"/>
    <cellStyle name="Nota 11 2 5 4" xfId="31357"/>
    <cellStyle name="Nota 11 2 5 4 2" xfId="31358"/>
    <cellStyle name="Nota 11 2 5 5" xfId="31359"/>
    <cellStyle name="Nota 11 2 5 5 2" xfId="31360"/>
    <cellStyle name="Nota 11 2 5 6" xfId="31361"/>
    <cellStyle name="Nota 11 2 5 7" xfId="31362"/>
    <cellStyle name="Nota 11 2 5 8" xfId="31363"/>
    <cellStyle name="Nota 11 2 5 9" xfId="31364"/>
    <cellStyle name="Nota 11 2 6" xfId="31365"/>
    <cellStyle name="Nota 11 2 6 10" xfId="31366"/>
    <cellStyle name="Nota 11 2 6 2" xfId="31367"/>
    <cellStyle name="Nota 11 2 6 2 2" xfId="31368"/>
    <cellStyle name="Nota 11 2 6 2 2 2" xfId="31369"/>
    <cellStyle name="Nota 11 2 6 2 3" xfId="31370"/>
    <cellStyle name="Nota 11 2 6 2 3 2" xfId="31371"/>
    <cellStyle name="Nota 11 2 6 2 4" xfId="31372"/>
    <cellStyle name="Nota 11 2 6 2 4 2" xfId="31373"/>
    <cellStyle name="Nota 11 2 6 2 5" xfId="31374"/>
    <cellStyle name="Nota 11 2 6 2 6" xfId="31375"/>
    <cellStyle name="Nota 11 2 6 2 7" xfId="31376"/>
    <cellStyle name="Nota 11 2 6 3" xfId="31377"/>
    <cellStyle name="Nota 11 2 6 3 2" xfId="31378"/>
    <cellStyle name="Nota 11 2 6 4" xfId="31379"/>
    <cellStyle name="Nota 11 2 6 4 2" xfId="31380"/>
    <cellStyle name="Nota 11 2 6 5" xfId="31381"/>
    <cellStyle name="Nota 11 2 6 5 2" xfId="31382"/>
    <cellStyle name="Nota 11 2 6 6" xfId="31383"/>
    <cellStyle name="Nota 11 2 6 7" xfId="31384"/>
    <cellStyle name="Nota 11 2 6 8" xfId="31385"/>
    <cellStyle name="Nota 11 2 6 9" xfId="31386"/>
    <cellStyle name="Nota 11 2 7" xfId="31387"/>
    <cellStyle name="Nota 11 3" xfId="31388"/>
    <cellStyle name="Nota 11 3 2" xfId="31389"/>
    <cellStyle name="Nota 11 3 3" xfId="31390"/>
    <cellStyle name="Nota 11 3 4" xfId="31391"/>
    <cellStyle name="Nota 11 4" xfId="31392"/>
    <cellStyle name="Nota 11 4 10" xfId="31393"/>
    <cellStyle name="Nota 11 4 2" xfId="31394"/>
    <cellStyle name="Nota 11 4 2 2" xfId="31395"/>
    <cellStyle name="Nota 11 4 2 2 2" xfId="31396"/>
    <cellStyle name="Nota 11 4 2 2 2 2" xfId="31397"/>
    <cellStyle name="Nota 11 4 2 2 3" xfId="31398"/>
    <cellStyle name="Nota 11 4 2 2 4" xfId="31399"/>
    <cellStyle name="Nota 11 4 2 2 5" xfId="31400"/>
    <cellStyle name="Nota 11 4 2 2 6" xfId="31401"/>
    <cellStyle name="Nota 11 4 2 3" xfId="31402"/>
    <cellStyle name="Nota 11 4 2 3 2" xfId="31403"/>
    <cellStyle name="Nota 11 4 2 3 3" xfId="31404"/>
    <cellStyle name="Nota 11 4 2 4" xfId="31405"/>
    <cellStyle name="Nota 11 4 2 5" xfId="31406"/>
    <cellStyle name="Nota 11 4 2 6" xfId="31407"/>
    <cellStyle name="Nota 11 4 2 7" xfId="31408"/>
    <cellStyle name="Nota 11 4 2 8" xfId="31409"/>
    <cellStyle name="Nota 11 4 3" xfId="31410"/>
    <cellStyle name="Nota 11 4 3 2" xfId="31411"/>
    <cellStyle name="Nota 11 4 3 2 2" xfId="31412"/>
    <cellStyle name="Nota 11 4 3 3" xfId="31413"/>
    <cellStyle name="Nota 11 4 3 4" xfId="31414"/>
    <cellStyle name="Nota 11 4 3 5" xfId="31415"/>
    <cellStyle name="Nota 11 4 3 6" xfId="31416"/>
    <cellStyle name="Nota 11 4 4" xfId="31417"/>
    <cellStyle name="Nota 11 4 4 2" xfId="31418"/>
    <cellStyle name="Nota 11 4 4 3" xfId="31419"/>
    <cellStyle name="Nota 11 4 4 4" xfId="31420"/>
    <cellStyle name="Nota 11 4 5" xfId="31421"/>
    <cellStyle name="Nota 11 4 6" xfId="31422"/>
    <cellStyle name="Nota 11 4 7" xfId="31423"/>
    <cellStyle name="Nota 11 4 8" xfId="31424"/>
    <cellStyle name="Nota 11 4 9" xfId="31425"/>
    <cellStyle name="Nota 12" xfId="31426"/>
    <cellStyle name="Nota 12 2" xfId="31427"/>
    <cellStyle name="Nota 12 2 2" xfId="31428"/>
    <cellStyle name="Nota 12 2 2 2" xfId="31429"/>
    <cellStyle name="Nota 12 2 2 2 2" xfId="31430"/>
    <cellStyle name="Nota 12 2 2 2 2 10" xfId="31431"/>
    <cellStyle name="Nota 12 2 2 2 2 2" xfId="31432"/>
    <cellStyle name="Nota 12 2 2 2 2 2 2" xfId="31433"/>
    <cellStyle name="Nota 12 2 2 2 2 2 2 2" xfId="31434"/>
    <cellStyle name="Nota 12 2 2 2 2 2 3" xfId="31435"/>
    <cellStyle name="Nota 12 2 2 2 2 2 3 2" xfId="31436"/>
    <cellStyle name="Nota 12 2 2 2 2 2 4" xfId="31437"/>
    <cellStyle name="Nota 12 2 2 2 2 2 4 2" xfId="31438"/>
    <cellStyle name="Nota 12 2 2 2 2 2 5" xfId="31439"/>
    <cellStyle name="Nota 12 2 2 2 2 2 6" xfId="31440"/>
    <cellStyle name="Nota 12 2 2 2 2 2 7" xfId="31441"/>
    <cellStyle name="Nota 12 2 2 2 2 3" xfId="31442"/>
    <cellStyle name="Nota 12 2 2 2 2 3 2" xfId="31443"/>
    <cellStyle name="Nota 12 2 2 2 2 4" xfId="31444"/>
    <cellStyle name="Nota 12 2 2 2 2 4 2" xfId="31445"/>
    <cellStyle name="Nota 12 2 2 2 2 5" xfId="31446"/>
    <cellStyle name="Nota 12 2 2 2 2 5 2" xfId="31447"/>
    <cellStyle name="Nota 12 2 2 2 2 6" xfId="31448"/>
    <cellStyle name="Nota 12 2 2 2 2 7" xfId="31449"/>
    <cellStyle name="Nota 12 2 2 2 2 8" xfId="31450"/>
    <cellStyle name="Nota 12 2 2 2 2 9" xfId="31451"/>
    <cellStyle name="Nota 12 2 2 2 3" xfId="31452"/>
    <cellStyle name="Nota 12 2 2 2 3 2" xfId="31453"/>
    <cellStyle name="Nota 12 2 2 2 3 2 2" xfId="31454"/>
    <cellStyle name="Nota 12 2 2 2 3 3" xfId="31455"/>
    <cellStyle name="Nota 12 2 2 2 3 3 2" xfId="31456"/>
    <cellStyle name="Nota 12 2 2 2 3 4" xfId="31457"/>
    <cellStyle name="Nota 12 2 2 2 3 4 2" xfId="31458"/>
    <cellStyle name="Nota 12 2 2 2 3 5" xfId="31459"/>
    <cellStyle name="Nota 12 2 2 2 3 6" xfId="31460"/>
    <cellStyle name="Nota 12 2 2 2 3 7" xfId="31461"/>
    <cellStyle name="Nota 12 2 2 2 4" xfId="31462"/>
    <cellStyle name="Nota 12 2 2 3" xfId="31463"/>
    <cellStyle name="Nota 12 2 2 4" xfId="31464"/>
    <cellStyle name="Nota 12 2 3" xfId="31465"/>
    <cellStyle name="Nota 12 2 3 10" xfId="31466"/>
    <cellStyle name="Nota 12 2 3 2" xfId="31467"/>
    <cellStyle name="Nota 12 2 3 2 2" xfId="31468"/>
    <cellStyle name="Nota 12 2 3 2 2 2" xfId="31469"/>
    <cellStyle name="Nota 12 2 3 2 2 2 2" xfId="31470"/>
    <cellStyle name="Nota 12 2 3 2 2 3" xfId="31471"/>
    <cellStyle name="Nota 12 2 3 2 2 4" xfId="31472"/>
    <cellStyle name="Nota 12 2 3 2 2 5" xfId="31473"/>
    <cellStyle name="Nota 12 2 3 2 2 6" xfId="31474"/>
    <cellStyle name="Nota 12 2 3 2 3" xfId="31475"/>
    <cellStyle name="Nota 12 2 3 2 3 2" xfId="31476"/>
    <cellStyle name="Nota 12 2 3 2 3 3" xfId="31477"/>
    <cellStyle name="Nota 12 2 3 2 4" xfId="31478"/>
    <cellStyle name="Nota 12 2 3 2 5" xfId="31479"/>
    <cellStyle name="Nota 12 2 3 2 6" xfId="31480"/>
    <cellStyle name="Nota 12 2 3 2 7" xfId="31481"/>
    <cellStyle name="Nota 12 2 3 2 8" xfId="31482"/>
    <cellStyle name="Nota 12 2 3 3" xfId="31483"/>
    <cellStyle name="Nota 12 2 3 3 2" xfId="31484"/>
    <cellStyle name="Nota 12 2 3 3 2 2" xfId="31485"/>
    <cellStyle name="Nota 12 2 3 3 3" xfId="31486"/>
    <cellStyle name="Nota 12 2 3 3 4" xfId="31487"/>
    <cellStyle name="Nota 12 2 3 3 5" xfId="31488"/>
    <cellStyle name="Nota 12 2 3 3 6" xfId="31489"/>
    <cellStyle name="Nota 12 2 3 4" xfId="31490"/>
    <cellStyle name="Nota 12 2 3 4 2" xfId="31491"/>
    <cellStyle name="Nota 12 2 3 4 3" xfId="31492"/>
    <cellStyle name="Nota 12 2 3 4 4" xfId="31493"/>
    <cellStyle name="Nota 12 2 3 5" xfId="31494"/>
    <cellStyle name="Nota 12 2 3 6" xfId="31495"/>
    <cellStyle name="Nota 12 2 3 7" xfId="31496"/>
    <cellStyle name="Nota 12 2 3 8" xfId="31497"/>
    <cellStyle name="Nota 12 2 3 9" xfId="31498"/>
    <cellStyle name="Nota 12 2 4" xfId="31499"/>
    <cellStyle name="Nota 12 2 4 2" xfId="31500"/>
    <cellStyle name="Nota 12 2 4 2 10" xfId="31501"/>
    <cellStyle name="Nota 12 2 4 2 2" xfId="31502"/>
    <cellStyle name="Nota 12 2 4 2 2 2" xfId="31503"/>
    <cellStyle name="Nota 12 2 4 2 2 2 2" xfId="31504"/>
    <cellStyle name="Nota 12 2 4 2 2 3" xfId="31505"/>
    <cellStyle name="Nota 12 2 4 2 2 3 2" xfId="31506"/>
    <cellStyle name="Nota 12 2 4 2 2 4" xfId="31507"/>
    <cellStyle name="Nota 12 2 4 2 2 4 2" xfId="31508"/>
    <cellStyle name="Nota 12 2 4 2 2 5" xfId="31509"/>
    <cellStyle name="Nota 12 2 4 2 2 6" xfId="31510"/>
    <cellStyle name="Nota 12 2 4 2 2 7" xfId="31511"/>
    <cellStyle name="Nota 12 2 4 2 3" xfId="31512"/>
    <cellStyle name="Nota 12 2 4 2 3 2" xfId="31513"/>
    <cellStyle name="Nota 12 2 4 2 4" xfId="31514"/>
    <cellStyle name="Nota 12 2 4 2 4 2" xfId="31515"/>
    <cellStyle name="Nota 12 2 4 2 5" xfId="31516"/>
    <cellStyle name="Nota 12 2 4 2 5 2" xfId="31517"/>
    <cellStyle name="Nota 12 2 4 2 6" xfId="31518"/>
    <cellStyle name="Nota 12 2 4 2 7" xfId="31519"/>
    <cellStyle name="Nota 12 2 4 2 8" xfId="31520"/>
    <cellStyle name="Nota 12 2 4 2 9" xfId="31521"/>
    <cellStyle name="Nota 12 2 4 3" xfId="31522"/>
    <cellStyle name="Nota 12 2 4 3 2" xfId="31523"/>
    <cellStyle name="Nota 12 2 4 3 2 2" xfId="31524"/>
    <cellStyle name="Nota 12 2 4 3 3" xfId="31525"/>
    <cellStyle name="Nota 12 2 4 3 3 2" xfId="31526"/>
    <cellStyle name="Nota 12 2 4 3 4" xfId="31527"/>
    <cellStyle name="Nota 12 2 4 3 4 2" xfId="31528"/>
    <cellStyle name="Nota 12 2 4 3 5" xfId="31529"/>
    <cellStyle name="Nota 12 2 4 3 6" xfId="31530"/>
    <cellStyle name="Nota 12 2 4 3 7" xfId="31531"/>
    <cellStyle name="Nota 12 2 4 4" xfId="31532"/>
    <cellStyle name="Nota 12 2 5" xfId="31533"/>
    <cellStyle name="Nota 12 2 5 10" xfId="31534"/>
    <cellStyle name="Nota 12 2 5 11" xfId="31535"/>
    <cellStyle name="Nota 12 2 5 2" xfId="31536"/>
    <cellStyle name="Nota 12 2 5 2 2" xfId="31537"/>
    <cellStyle name="Nota 12 2 5 2 2 2" xfId="31538"/>
    <cellStyle name="Nota 12 2 5 2 3" xfId="31539"/>
    <cellStyle name="Nota 12 2 5 2 3 2" xfId="31540"/>
    <cellStyle name="Nota 12 2 5 2 4" xfId="31541"/>
    <cellStyle name="Nota 12 2 5 2 4 2" xfId="31542"/>
    <cellStyle name="Nota 12 2 5 2 5" xfId="31543"/>
    <cellStyle name="Nota 12 2 5 2 6" xfId="31544"/>
    <cellStyle name="Nota 12 2 5 2 7" xfId="31545"/>
    <cellStyle name="Nota 12 2 5 3" xfId="31546"/>
    <cellStyle name="Nota 12 2 5 3 2" xfId="31547"/>
    <cellStyle name="Nota 12 2 5 3 3" xfId="31548"/>
    <cellStyle name="Nota 12 2 5 3 4" xfId="31549"/>
    <cellStyle name="Nota 12 2 5 4" xfId="31550"/>
    <cellStyle name="Nota 12 2 5 4 2" xfId="31551"/>
    <cellStyle name="Nota 12 2 5 5" xfId="31552"/>
    <cellStyle name="Nota 12 2 5 5 2" xfId="31553"/>
    <cellStyle name="Nota 12 2 5 6" xfId="31554"/>
    <cellStyle name="Nota 12 2 5 7" xfId="31555"/>
    <cellStyle name="Nota 12 2 5 8" xfId="31556"/>
    <cellStyle name="Nota 12 2 5 9" xfId="31557"/>
    <cellStyle name="Nota 12 2 6" xfId="31558"/>
    <cellStyle name="Nota 12 2 6 10" xfId="31559"/>
    <cellStyle name="Nota 12 2 6 2" xfId="31560"/>
    <cellStyle name="Nota 12 2 6 2 2" xfId="31561"/>
    <cellStyle name="Nota 12 2 6 2 2 2" xfId="31562"/>
    <cellStyle name="Nota 12 2 6 2 3" xfId="31563"/>
    <cellStyle name="Nota 12 2 6 2 3 2" xfId="31564"/>
    <cellStyle name="Nota 12 2 6 2 4" xfId="31565"/>
    <cellStyle name="Nota 12 2 6 2 4 2" xfId="31566"/>
    <cellStyle name="Nota 12 2 6 2 5" xfId="31567"/>
    <cellStyle name="Nota 12 2 6 2 6" xfId="31568"/>
    <cellStyle name="Nota 12 2 6 2 7" xfId="31569"/>
    <cellStyle name="Nota 12 2 6 3" xfId="31570"/>
    <cellStyle name="Nota 12 2 6 3 2" xfId="31571"/>
    <cellStyle name="Nota 12 2 6 4" xfId="31572"/>
    <cellStyle name="Nota 12 2 6 4 2" xfId="31573"/>
    <cellStyle name="Nota 12 2 6 5" xfId="31574"/>
    <cellStyle name="Nota 12 2 6 5 2" xfId="31575"/>
    <cellStyle name="Nota 12 2 6 6" xfId="31576"/>
    <cellStyle name="Nota 12 2 6 7" xfId="31577"/>
    <cellStyle name="Nota 12 2 6 8" xfId="31578"/>
    <cellStyle name="Nota 12 2 6 9" xfId="31579"/>
    <cellStyle name="Nota 12 2 7" xfId="31580"/>
    <cellStyle name="Nota 12 3" xfId="31581"/>
    <cellStyle name="Nota 12 3 2" xfId="31582"/>
    <cellStyle name="Nota 12 3 3" xfId="31583"/>
    <cellStyle name="Nota 12 3 4" xfId="31584"/>
    <cellStyle name="Nota 12 4" xfId="31585"/>
    <cellStyle name="Nota 12 4 10" xfId="31586"/>
    <cellStyle name="Nota 12 4 2" xfId="31587"/>
    <cellStyle name="Nota 12 4 2 2" xfId="31588"/>
    <cellStyle name="Nota 12 4 2 2 2" xfId="31589"/>
    <cellStyle name="Nota 12 4 2 2 2 2" xfId="31590"/>
    <cellStyle name="Nota 12 4 2 2 3" xfId="31591"/>
    <cellStyle name="Nota 12 4 2 2 4" xfId="31592"/>
    <cellStyle name="Nota 12 4 2 2 5" xfId="31593"/>
    <cellStyle name="Nota 12 4 2 2 6" xfId="31594"/>
    <cellStyle name="Nota 12 4 2 3" xfId="31595"/>
    <cellStyle name="Nota 12 4 2 3 2" xfId="31596"/>
    <cellStyle name="Nota 12 4 2 3 3" xfId="31597"/>
    <cellStyle name="Nota 12 4 2 4" xfId="31598"/>
    <cellStyle name="Nota 12 4 2 5" xfId="31599"/>
    <cellStyle name="Nota 12 4 2 6" xfId="31600"/>
    <cellStyle name="Nota 12 4 2 7" xfId="31601"/>
    <cellStyle name="Nota 12 4 2 8" xfId="31602"/>
    <cellStyle name="Nota 12 4 3" xfId="31603"/>
    <cellStyle name="Nota 12 4 3 2" xfId="31604"/>
    <cellStyle name="Nota 12 4 3 2 2" xfId="31605"/>
    <cellStyle name="Nota 12 4 3 3" xfId="31606"/>
    <cellStyle name="Nota 12 4 3 4" xfId="31607"/>
    <cellStyle name="Nota 12 4 3 5" xfId="31608"/>
    <cellStyle name="Nota 12 4 3 6" xfId="31609"/>
    <cellStyle name="Nota 12 4 4" xfId="31610"/>
    <cellStyle name="Nota 12 4 4 2" xfId="31611"/>
    <cellStyle name="Nota 12 4 4 3" xfId="31612"/>
    <cellStyle name="Nota 12 4 4 4" xfId="31613"/>
    <cellStyle name="Nota 12 4 5" xfId="31614"/>
    <cellStyle name="Nota 12 4 6" xfId="31615"/>
    <cellStyle name="Nota 12 4 7" xfId="31616"/>
    <cellStyle name="Nota 12 4 8" xfId="31617"/>
    <cellStyle name="Nota 12 4 9" xfId="31618"/>
    <cellStyle name="Nota 13" xfId="31619"/>
    <cellStyle name="Nota 13 2" xfId="31620"/>
    <cellStyle name="Nota 13 2 2" xfId="31621"/>
    <cellStyle name="Nota 13 2 2 2" xfId="31622"/>
    <cellStyle name="Nota 13 2 2 2 2" xfId="31623"/>
    <cellStyle name="Nota 13 2 2 2 2 10" xfId="31624"/>
    <cellStyle name="Nota 13 2 2 2 2 2" xfId="31625"/>
    <cellStyle name="Nota 13 2 2 2 2 2 2" xfId="31626"/>
    <cellStyle name="Nota 13 2 2 2 2 2 2 2" xfId="31627"/>
    <cellStyle name="Nota 13 2 2 2 2 2 3" xfId="31628"/>
    <cellStyle name="Nota 13 2 2 2 2 2 3 2" xfId="31629"/>
    <cellStyle name="Nota 13 2 2 2 2 2 4" xfId="31630"/>
    <cellStyle name="Nota 13 2 2 2 2 2 4 2" xfId="31631"/>
    <cellStyle name="Nota 13 2 2 2 2 2 5" xfId="31632"/>
    <cellStyle name="Nota 13 2 2 2 2 2 6" xfId="31633"/>
    <cellStyle name="Nota 13 2 2 2 2 2 7" xfId="31634"/>
    <cellStyle name="Nota 13 2 2 2 2 3" xfId="31635"/>
    <cellStyle name="Nota 13 2 2 2 2 3 2" xfId="31636"/>
    <cellStyle name="Nota 13 2 2 2 2 4" xfId="31637"/>
    <cellStyle name="Nota 13 2 2 2 2 4 2" xfId="31638"/>
    <cellStyle name="Nota 13 2 2 2 2 5" xfId="31639"/>
    <cellStyle name="Nota 13 2 2 2 2 5 2" xfId="31640"/>
    <cellStyle name="Nota 13 2 2 2 2 6" xfId="31641"/>
    <cellStyle name="Nota 13 2 2 2 2 7" xfId="31642"/>
    <cellStyle name="Nota 13 2 2 2 2 8" xfId="31643"/>
    <cellStyle name="Nota 13 2 2 2 2 9" xfId="31644"/>
    <cellStyle name="Nota 13 2 2 2 3" xfId="31645"/>
    <cellStyle name="Nota 13 2 2 2 3 2" xfId="31646"/>
    <cellStyle name="Nota 13 2 2 2 3 2 2" xfId="31647"/>
    <cellStyle name="Nota 13 2 2 2 3 3" xfId="31648"/>
    <cellStyle name="Nota 13 2 2 2 3 3 2" xfId="31649"/>
    <cellStyle name="Nota 13 2 2 2 3 4" xfId="31650"/>
    <cellStyle name="Nota 13 2 2 2 3 4 2" xfId="31651"/>
    <cellStyle name="Nota 13 2 2 2 3 5" xfId="31652"/>
    <cellStyle name="Nota 13 2 2 2 3 6" xfId="31653"/>
    <cellStyle name="Nota 13 2 2 2 3 7" xfId="31654"/>
    <cellStyle name="Nota 13 2 2 2 4" xfId="31655"/>
    <cellStyle name="Nota 13 2 2 3" xfId="31656"/>
    <cellStyle name="Nota 13 2 2 4" xfId="31657"/>
    <cellStyle name="Nota 13 2 3" xfId="31658"/>
    <cellStyle name="Nota 13 2 3 10" xfId="31659"/>
    <cellStyle name="Nota 13 2 3 2" xfId="31660"/>
    <cellStyle name="Nota 13 2 3 2 2" xfId="31661"/>
    <cellStyle name="Nota 13 2 3 2 2 2" xfId="31662"/>
    <cellStyle name="Nota 13 2 3 2 2 2 2" xfId="31663"/>
    <cellStyle name="Nota 13 2 3 2 2 3" xfId="31664"/>
    <cellStyle name="Nota 13 2 3 2 2 4" xfId="31665"/>
    <cellStyle name="Nota 13 2 3 2 2 5" xfId="31666"/>
    <cellStyle name="Nota 13 2 3 2 2 6" xfId="31667"/>
    <cellStyle name="Nota 13 2 3 2 3" xfId="31668"/>
    <cellStyle name="Nota 13 2 3 2 3 2" xfId="31669"/>
    <cellStyle name="Nota 13 2 3 2 3 3" xfId="31670"/>
    <cellStyle name="Nota 13 2 3 2 4" xfId="31671"/>
    <cellStyle name="Nota 13 2 3 2 5" xfId="31672"/>
    <cellStyle name="Nota 13 2 3 2 6" xfId="31673"/>
    <cellStyle name="Nota 13 2 3 2 7" xfId="31674"/>
    <cellStyle name="Nota 13 2 3 2 8" xfId="31675"/>
    <cellStyle name="Nota 13 2 3 3" xfId="31676"/>
    <cellStyle name="Nota 13 2 3 3 2" xfId="31677"/>
    <cellStyle name="Nota 13 2 3 3 2 2" xfId="31678"/>
    <cellStyle name="Nota 13 2 3 3 3" xfId="31679"/>
    <cellStyle name="Nota 13 2 3 3 4" xfId="31680"/>
    <cellStyle name="Nota 13 2 3 3 5" xfId="31681"/>
    <cellStyle name="Nota 13 2 3 3 6" xfId="31682"/>
    <cellStyle name="Nota 13 2 3 4" xfId="31683"/>
    <cellStyle name="Nota 13 2 3 4 2" xfId="31684"/>
    <cellStyle name="Nota 13 2 3 4 3" xfId="31685"/>
    <cellStyle name="Nota 13 2 3 4 4" xfId="31686"/>
    <cellStyle name="Nota 13 2 3 5" xfId="31687"/>
    <cellStyle name="Nota 13 2 3 6" xfId="31688"/>
    <cellStyle name="Nota 13 2 3 7" xfId="31689"/>
    <cellStyle name="Nota 13 2 3 8" xfId="31690"/>
    <cellStyle name="Nota 13 2 3 9" xfId="31691"/>
    <cellStyle name="Nota 13 2 4" xfId="31692"/>
    <cellStyle name="Nota 13 2 4 2" xfId="31693"/>
    <cellStyle name="Nota 13 2 4 2 10" xfId="31694"/>
    <cellStyle name="Nota 13 2 4 2 2" xfId="31695"/>
    <cellStyle name="Nota 13 2 4 2 2 2" xfId="31696"/>
    <cellStyle name="Nota 13 2 4 2 2 2 2" xfId="31697"/>
    <cellStyle name="Nota 13 2 4 2 2 3" xfId="31698"/>
    <cellStyle name="Nota 13 2 4 2 2 3 2" xfId="31699"/>
    <cellStyle name="Nota 13 2 4 2 2 4" xfId="31700"/>
    <cellStyle name="Nota 13 2 4 2 2 4 2" xfId="31701"/>
    <cellStyle name="Nota 13 2 4 2 2 5" xfId="31702"/>
    <cellStyle name="Nota 13 2 4 2 2 6" xfId="31703"/>
    <cellStyle name="Nota 13 2 4 2 2 7" xfId="31704"/>
    <cellStyle name="Nota 13 2 4 2 3" xfId="31705"/>
    <cellStyle name="Nota 13 2 4 2 3 2" xfId="31706"/>
    <cellStyle name="Nota 13 2 4 2 4" xfId="31707"/>
    <cellStyle name="Nota 13 2 4 2 4 2" xfId="31708"/>
    <cellStyle name="Nota 13 2 4 2 5" xfId="31709"/>
    <cellStyle name="Nota 13 2 4 2 5 2" xfId="31710"/>
    <cellStyle name="Nota 13 2 4 2 6" xfId="31711"/>
    <cellStyle name="Nota 13 2 4 2 7" xfId="31712"/>
    <cellStyle name="Nota 13 2 4 2 8" xfId="31713"/>
    <cellStyle name="Nota 13 2 4 2 9" xfId="31714"/>
    <cellStyle name="Nota 13 2 4 3" xfId="31715"/>
    <cellStyle name="Nota 13 2 4 3 2" xfId="31716"/>
    <cellStyle name="Nota 13 2 4 3 2 2" xfId="31717"/>
    <cellStyle name="Nota 13 2 4 3 3" xfId="31718"/>
    <cellStyle name="Nota 13 2 4 3 3 2" xfId="31719"/>
    <cellStyle name="Nota 13 2 4 3 4" xfId="31720"/>
    <cellStyle name="Nota 13 2 4 3 4 2" xfId="31721"/>
    <cellStyle name="Nota 13 2 4 3 5" xfId="31722"/>
    <cellStyle name="Nota 13 2 4 3 6" xfId="31723"/>
    <cellStyle name="Nota 13 2 4 3 7" xfId="31724"/>
    <cellStyle name="Nota 13 2 4 4" xfId="31725"/>
    <cellStyle name="Nota 13 2 5" xfId="31726"/>
    <cellStyle name="Nota 13 2 5 10" xfId="31727"/>
    <cellStyle name="Nota 13 2 5 11" xfId="31728"/>
    <cellStyle name="Nota 13 2 5 2" xfId="31729"/>
    <cellStyle name="Nota 13 2 5 2 2" xfId="31730"/>
    <cellStyle name="Nota 13 2 5 2 2 2" xfId="31731"/>
    <cellStyle name="Nota 13 2 5 2 3" xfId="31732"/>
    <cellStyle name="Nota 13 2 5 2 3 2" xfId="31733"/>
    <cellStyle name="Nota 13 2 5 2 4" xfId="31734"/>
    <cellStyle name="Nota 13 2 5 2 4 2" xfId="31735"/>
    <cellStyle name="Nota 13 2 5 2 5" xfId="31736"/>
    <cellStyle name="Nota 13 2 5 2 6" xfId="31737"/>
    <cellStyle name="Nota 13 2 5 2 7" xfId="31738"/>
    <cellStyle name="Nota 13 2 5 3" xfId="31739"/>
    <cellStyle name="Nota 13 2 5 3 2" xfId="31740"/>
    <cellStyle name="Nota 13 2 5 3 3" xfId="31741"/>
    <cellStyle name="Nota 13 2 5 3 4" xfId="31742"/>
    <cellStyle name="Nota 13 2 5 4" xfId="31743"/>
    <cellStyle name="Nota 13 2 5 4 2" xfId="31744"/>
    <cellStyle name="Nota 13 2 5 5" xfId="31745"/>
    <cellStyle name="Nota 13 2 5 5 2" xfId="31746"/>
    <cellStyle name="Nota 13 2 5 6" xfId="31747"/>
    <cellStyle name="Nota 13 2 5 7" xfId="31748"/>
    <cellStyle name="Nota 13 2 5 8" xfId="31749"/>
    <cellStyle name="Nota 13 2 5 9" xfId="31750"/>
    <cellStyle name="Nota 13 2 6" xfId="31751"/>
    <cellStyle name="Nota 13 2 6 10" xfId="31752"/>
    <cellStyle name="Nota 13 2 6 2" xfId="31753"/>
    <cellStyle name="Nota 13 2 6 2 2" xfId="31754"/>
    <cellStyle name="Nota 13 2 6 2 2 2" xfId="31755"/>
    <cellStyle name="Nota 13 2 6 2 3" xfId="31756"/>
    <cellStyle name="Nota 13 2 6 2 3 2" xfId="31757"/>
    <cellStyle name="Nota 13 2 6 2 4" xfId="31758"/>
    <cellStyle name="Nota 13 2 6 2 4 2" xfId="31759"/>
    <cellStyle name="Nota 13 2 6 2 5" xfId="31760"/>
    <cellStyle name="Nota 13 2 6 2 6" xfId="31761"/>
    <cellStyle name="Nota 13 2 6 2 7" xfId="31762"/>
    <cellStyle name="Nota 13 2 6 3" xfId="31763"/>
    <cellStyle name="Nota 13 2 6 3 2" xfId="31764"/>
    <cellStyle name="Nota 13 2 6 4" xfId="31765"/>
    <cellStyle name="Nota 13 2 6 4 2" xfId="31766"/>
    <cellStyle name="Nota 13 2 6 5" xfId="31767"/>
    <cellStyle name="Nota 13 2 6 5 2" xfId="31768"/>
    <cellStyle name="Nota 13 2 6 6" xfId="31769"/>
    <cellStyle name="Nota 13 2 6 7" xfId="31770"/>
    <cellStyle name="Nota 13 2 6 8" xfId="31771"/>
    <cellStyle name="Nota 13 2 6 9" xfId="31772"/>
    <cellStyle name="Nota 13 2 7" xfId="31773"/>
    <cellStyle name="Nota 13 3" xfId="31774"/>
    <cellStyle name="Nota 13 3 2" xfId="31775"/>
    <cellStyle name="Nota 13 3 3" xfId="31776"/>
    <cellStyle name="Nota 13 3 4" xfId="31777"/>
    <cellStyle name="Nota 13 4" xfId="31778"/>
    <cellStyle name="Nota 13 4 10" xfId="31779"/>
    <cellStyle name="Nota 13 4 2" xfId="31780"/>
    <cellStyle name="Nota 13 4 2 2" xfId="31781"/>
    <cellStyle name="Nota 13 4 2 2 2" xfId="31782"/>
    <cellStyle name="Nota 13 4 2 2 2 2" xfId="31783"/>
    <cellStyle name="Nota 13 4 2 2 3" xfId="31784"/>
    <cellStyle name="Nota 13 4 2 2 4" xfId="31785"/>
    <cellStyle name="Nota 13 4 2 2 5" xfId="31786"/>
    <cellStyle name="Nota 13 4 2 2 6" xfId="31787"/>
    <cellStyle name="Nota 13 4 2 3" xfId="31788"/>
    <cellStyle name="Nota 13 4 2 3 2" xfId="31789"/>
    <cellStyle name="Nota 13 4 2 3 3" xfId="31790"/>
    <cellStyle name="Nota 13 4 2 4" xfId="31791"/>
    <cellStyle name="Nota 13 4 2 5" xfId="31792"/>
    <cellStyle name="Nota 13 4 2 6" xfId="31793"/>
    <cellStyle name="Nota 13 4 2 7" xfId="31794"/>
    <cellStyle name="Nota 13 4 2 8" xfId="31795"/>
    <cellStyle name="Nota 13 4 3" xfId="31796"/>
    <cellStyle name="Nota 13 4 3 2" xfId="31797"/>
    <cellStyle name="Nota 13 4 3 2 2" xfId="31798"/>
    <cellStyle name="Nota 13 4 3 3" xfId="31799"/>
    <cellStyle name="Nota 13 4 3 4" xfId="31800"/>
    <cellStyle name="Nota 13 4 3 5" xfId="31801"/>
    <cellStyle name="Nota 13 4 3 6" xfId="31802"/>
    <cellStyle name="Nota 13 4 4" xfId="31803"/>
    <cellStyle name="Nota 13 4 4 2" xfId="31804"/>
    <cellStyle name="Nota 13 4 4 3" xfId="31805"/>
    <cellStyle name="Nota 13 4 4 4" xfId="31806"/>
    <cellStyle name="Nota 13 4 5" xfId="31807"/>
    <cellStyle name="Nota 13 4 6" xfId="31808"/>
    <cellStyle name="Nota 13 4 7" xfId="31809"/>
    <cellStyle name="Nota 13 4 8" xfId="31810"/>
    <cellStyle name="Nota 13 4 9" xfId="31811"/>
    <cellStyle name="Nota 14" xfId="31812"/>
    <cellStyle name="Nota 14 2" xfId="31813"/>
    <cellStyle name="Nota 14 2 2" xfId="31814"/>
    <cellStyle name="Nota 14 2 2 2" xfId="31815"/>
    <cellStyle name="Nota 14 2 2 2 2" xfId="31816"/>
    <cellStyle name="Nota 14 2 2 2 2 10" xfId="31817"/>
    <cellStyle name="Nota 14 2 2 2 2 2" xfId="31818"/>
    <cellStyle name="Nota 14 2 2 2 2 2 2" xfId="31819"/>
    <cellStyle name="Nota 14 2 2 2 2 2 2 2" xfId="31820"/>
    <cellStyle name="Nota 14 2 2 2 2 2 3" xfId="31821"/>
    <cellStyle name="Nota 14 2 2 2 2 2 3 2" xfId="31822"/>
    <cellStyle name="Nota 14 2 2 2 2 2 4" xfId="31823"/>
    <cellStyle name="Nota 14 2 2 2 2 2 4 2" xfId="31824"/>
    <cellStyle name="Nota 14 2 2 2 2 2 5" xfId="31825"/>
    <cellStyle name="Nota 14 2 2 2 2 2 6" xfId="31826"/>
    <cellStyle name="Nota 14 2 2 2 2 2 7" xfId="31827"/>
    <cellStyle name="Nota 14 2 2 2 2 3" xfId="31828"/>
    <cellStyle name="Nota 14 2 2 2 2 3 2" xfId="31829"/>
    <cellStyle name="Nota 14 2 2 2 2 4" xfId="31830"/>
    <cellStyle name="Nota 14 2 2 2 2 4 2" xfId="31831"/>
    <cellStyle name="Nota 14 2 2 2 2 5" xfId="31832"/>
    <cellStyle name="Nota 14 2 2 2 2 5 2" xfId="31833"/>
    <cellStyle name="Nota 14 2 2 2 2 6" xfId="31834"/>
    <cellStyle name="Nota 14 2 2 2 2 7" xfId="31835"/>
    <cellStyle name="Nota 14 2 2 2 2 8" xfId="31836"/>
    <cellStyle name="Nota 14 2 2 2 2 9" xfId="31837"/>
    <cellStyle name="Nota 14 2 2 2 3" xfId="31838"/>
    <cellStyle name="Nota 14 2 2 2 3 2" xfId="31839"/>
    <cellStyle name="Nota 14 2 2 2 3 2 2" xfId="31840"/>
    <cellStyle name="Nota 14 2 2 2 3 3" xfId="31841"/>
    <cellStyle name="Nota 14 2 2 2 3 3 2" xfId="31842"/>
    <cellStyle name="Nota 14 2 2 2 3 4" xfId="31843"/>
    <cellStyle name="Nota 14 2 2 2 3 4 2" xfId="31844"/>
    <cellStyle name="Nota 14 2 2 2 3 5" xfId="31845"/>
    <cellStyle name="Nota 14 2 2 2 3 6" xfId="31846"/>
    <cellStyle name="Nota 14 2 2 2 3 7" xfId="31847"/>
    <cellStyle name="Nota 14 2 2 2 4" xfId="31848"/>
    <cellStyle name="Nota 14 2 2 3" xfId="31849"/>
    <cellStyle name="Nota 14 2 2 4" xfId="31850"/>
    <cellStyle name="Nota 14 2 3" xfId="31851"/>
    <cellStyle name="Nota 14 2 3 10" xfId="31852"/>
    <cellStyle name="Nota 14 2 3 2" xfId="31853"/>
    <cellStyle name="Nota 14 2 3 2 2" xfId="31854"/>
    <cellStyle name="Nota 14 2 3 2 2 2" xfId="31855"/>
    <cellStyle name="Nota 14 2 3 2 2 2 2" xfId="31856"/>
    <cellStyle name="Nota 14 2 3 2 2 3" xfId="31857"/>
    <cellStyle name="Nota 14 2 3 2 2 4" xfId="31858"/>
    <cellStyle name="Nota 14 2 3 2 2 5" xfId="31859"/>
    <cellStyle name="Nota 14 2 3 2 2 6" xfId="31860"/>
    <cellStyle name="Nota 14 2 3 2 3" xfId="31861"/>
    <cellStyle name="Nota 14 2 3 2 3 2" xfId="31862"/>
    <cellStyle name="Nota 14 2 3 2 3 3" xfId="31863"/>
    <cellStyle name="Nota 14 2 3 2 4" xfId="31864"/>
    <cellStyle name="Nota 14 2 3 2 5" xfId="31865"/>
    <cellStyle name="Nota 14 2 3 2 6" xfId="31866"/>
    <cellStyle name="Nota 14 2 3 2 7" xfId="31867"/>
    <cellStyle name="Nota 14 2 3 2 8" xfId="31868"/>
    <cellStyle name="Nota 14 2 3 3" xfId="31869"/>
    <cellStyle name="Nota 14 2 3 3 2" xfId="31870"/>
    <cellStyle name="Nota 14 2 3 3 2 2" xfId="31871"/>
    <cellStyle name="Nota 14 2 3 3 3" xfId="31872"/>
    <cellStyle name="Nota 14 2 3 3 4" xfId="31873"/>
    <cellStyle name="Nota 14 2 3 3 5" xfId="31874"/>
    <cellStyle name="Nota 14 2 3 3 6" xfId="31875"/>
    <cellStyle name="Nota 14 2 3 4" xfId="31876"/>
    <cellStyle name="Nota 14 2 3 4 2" xfId="31877"/>
    <cellStyle name="Nota 14 2 3 4 3" xfId="31878"/>
    <cellStyle name="Nota 14 2 3 4 4" xfId="31879"/>
    <cellStyle name="Nota 14 2 3 5" xfId="31880"/>
    <cellStyle name="Nota 14 2 3 6" xfId="31881"/>
    <cellStyle name="Nota 14 2 3 7" xfId="31882"/>
    <cellStyle name="Nota 14 2 3 8" xfId="31883"/>
    <cellStyle name="Nota 14 2 3 9" xfId="31884"/>
    <cellStyle name="Nota 14 2 4" xfId="31885"/>
    <cellStyle name="Nota 14 2 4 2" xfId="31886"/>
    <cellStyle name="Nota 14 2 4 2 10" xfId="31887"/>
    <cellStyle name="Nota 14 2 4 2 2" xfId="31888"/>
    <cellStyle name="Nota 14 2 4 2 2 2" xfId="31889"/>
    <cellStyle name="Nota 14 2 4 2 2 2 2" xfId="31890"/>
    <cellStyle name="Nota 14 2 4 2 2 3" xfId="31891"/>
    <cellStyle name="Nota 14 2 4 2 2 3 2" xfId="31892"/>
    <cellStyle name="Nota 14 2 4 2 2 4" xfId="31893"/>
    <cellStyle name="Nota 14 2 4 2 2 4 2" xfId="31894"/>
    <cellStyle name="Nota 14 2 4 2 2 5" xfId="31895"/>
    <cellStyle name="Nota 14 2 4 2 2 6" xfId="31896"/>
    <cellStyle name="Nota 14 2 4 2 2 7" xfId="31897"/>
    <cellStyle name="Nota 14 2 4 2 3" xfId="31898"/>
    <cellStyle name="Nota 14 2 4 2 3 2" xfId="31899"/>
    <cellStyle name="Nota 14 2 4 2 4" xfId="31900"/>
    <cellStyle name="Nota 14 2 4 2 4 2" xfId="31901"/>
    <cellStyle name="Nota 14 2 4 2 5" xfId="31902"/>
    <cellStyle name="Nota 14 2 4 2 5 2" xfId="31903"/>
    <cellStyle name="Nota 14 2 4 2 6" xfId="31904"/>
    <cellStyle name="Nota 14 2 4 2 7" xfId="31905"/>
    <cellStyle name="Nota 14 2 4 2 8" xfId="31906"/>
    <cellStyle name="Nota 14 2 4 2 9" xfId="31907"/>
    <cellStyle name="Nota 14 2 4 3" xfId="31908"/>
    <cellStyle name="Nota 14 2 4 3 2" xfId="31909"/>
    <cellStyle name="Nota 14 2 4 3 2 2" xfId="31910"/>
    <cellStyle name="Nota 14 2 4 3 3" xfId="31911"/>
    <cellStyle name="Nota 14 2 4 3 3 2" xfId="31912"/>
    <cellStyle name="Nota 14 2 4 3 4" xfId="31913"/>
    <cellStyle name="Nota 14 2 4 3 4 2" xfId="31914"/>
    <cellStyle name="Nota 14 2 4 3 5" xfId="31915"/>
    <cellStyle name="Nota 14 2 4 3 6" xfId="31916"/>
    <cellStyle name="Nota 14 2 4 3 7" xfId="31917"/>
    <cellStyle name="Nota 14 2 4 4" xfId="31918"/>
    <cellStyle name="Nota 14 2 5" xfId="31919"/>
    <cellStyle name="Nota 14 2 5 10" xfId="31920"/>
    <cellStyle name="Nota 14 2 5 11" xfId="31921"/>
    <cellStyle name="Nota 14 2 5 2" xfId="31922"/>
    <cellStyle name="Nota 14 2 5 2 2" xfId="31923"/>
    <cellStyle name="Nota 14 2 5 2 2 2" xfId="31924"/>
    <cellStyle name="Nota 14 2 5 2 3" xfId="31925"/>
    <cellStyle name="Nota 14 2 5 2 3 2" xfId="31926"/>
    <cellStyle name="Nota 14 2 5 2 4" xfId="31927"/>
    <cellStyle name="Nota 14 2 5 2 4 2" xfId="31928"/>
    <cellStyle name="Nota 14 2 5 2 5" xfId="31929"/>
    <cellStyle name="Nota 14 2 5 2 6" xfId="31930"/>
    <cellStyle name="Nota 14 2 5 2 7" xfId="31931"/>
    <cellStyle name="Nota 14 2 5 3" xfId="31932"/>
    <cellStyle name="Nota 14 2 5 3 2" xfId="31933"/>
    <cellStyle name="Nota 14 2 5 3 3" xfId="31934"/>
    <cellStyle name="Nota 14 2 5 3 4" xfId="31935"/>
    <cellStyle name="Nota 14 2 5 4" xfId="31936"/>
    <cellStyle name="Nota 14 2 5 4 2" xfId="31937"/>
    <cellStyle name="Nota 14 2 5 5" xfId="31938"/>
    <cellStyle name="Nota 14 2 5 5 2" xfId="31939"/>
    <cellStyle name="Nota 14 2 5 6" xfId="31940"/>
    <cellStyle name="Nota 14 2 5 7" xfId="31941"/>
    <cellStyle name="Nota 14 2 5 8" xfId="31942"/>
    <cellStyle name="Nota 14 2 5 9" xfId="31943"/>
    <cellStyle name="Nota 14 2 6" xfId="31944"/>
    <cellStyle name="Nota 14 2 6 10" xfId="31945"/>
    <cellStyle name="Nota 14 2 6 2" xfId="31946"/>
    <cellStyle name="Nota 14 2 6 2 2" xfId="31947"/>
    <cellStyle name="Nota 14 2 6 2 2 2" xfId="31948"/>
    <cellStyle name="Nota 14 2 6 2 3" xfId="31949"/>
    <cellStyle name="Nota 14 2 6 2 3 2" xfId="31950"/>
    <cellStyle name="Nota 14 2 6 2 4" xfId="31951"/>
    <cellStyle name="Nota 14 2 6 2 4 2" xfId="31952"/>
    <cellStyle name="Nota 14 2 6 2 5" xfId="31953"/>
    <cellStyle name="Nota 14 2 6 2 6" xfId="31954"/>
    <cellStyle name="Nota 14 2 6 2 7" xfId="31955"/>
    <cellStyle name="Nota 14 2 6 3" xfId="31956"/>
    <cellStyle name="Nota 14 2 6 3 2" xfId="31957"/>
    <cellStyle name="Nota 14 2 6 4" xfId="31958"/>
    <cellStyle name="Nota 14 2 6 4 2" xfId="31959"/>
    <cellStyle name="Nota 14 2 6 5" xfId="31960"/>
    <cellStyle name="Nota 14 2 6 5 2" xfId="31961"/>
    <cellStyle name="Nota 14 2 6 6" xfId="31962"/>
    <cellStyle name="Nota 14 2 6 7" xfId="31963"/>
    <cellStyle name="Nota 14 2 6 8" xfId="31964"/>
    <cellStyle name="Nota 14 2 6 9" xfId="31965"/>
    <cellStyle name="Nota 14 2 7" xfId="31966"/>
    <cellStyle name="Nota 14 3" xfId="31967"/>
    <cellStyle name="Nota 14 3 2" xfId="31968"/>
    <cellStyle name="Nota 14 3 3" xfId="31969"/>
    <cellStyle name="Nota 14 3 4" xfId="31970"/>
    <cellStyle name="Nota 14 4" xfId="31971"/>
    <cellStyle name="Nota 14 4 10" xfId="31972"/>
    <cellStyle name="Nota 14 4 2" xfId="31973"/>
    <cellStyle name="Nota 14 4 2 2" xfId="31974"/>
    <cellStyle name="Nota 14 4 2 2 2" xfId="31975"/>
    <cellStyle name="Nota 14 4 2 2 2 2" xfId="31976"/>
    <cellStyle name="Nota 14 4 2 2 3" xfId="31977"/>
    <cellStyle name="Nota 14 4 2 2 4" xfId="31978"/>
    <cellStyle name="Nota 14 4 2 2 5" xfId="31979"/>
    <cellStyle name="Nota 14 4 2 2 6" xfId="31980"/>
    <cellStyle name="Nota 14 4 2 3" xfId="31981"/>
    <cellStyle name="Nota 14 4 2 3 2" xfId="31982"/>
    <cellStyle name="Nota 14 4 2 3 3" xfId="31983"/>
    <cellStyle name="Nota 14 4 2 4" xfId="31984"/>
    <cellStyle name="Nota 14 4 2 5" xfId="31985"/>
    <cellStyle name="Nota 14 4 2 6" xfId="31986"/>
    <cellStyle name="Nota 14 4 2 7" xfId="31987"/>
    <cellStyle name="Nota 14 4 2 8" xfId="31988"/>
    <cellStyle name="Nota 14 4 3" xfId="31989"/>
    <cellStyle name="Nota 14 4 3 2" xfId="31990"/>
    <cellStyle name="Nota 14 4 3 2 2" xfId="31991"/>
    <cellStyle name="Nota 14 4 3 3" xfId="31992"/>
    <cellStyle name="Nota 14 4 3 4" xfId="31993"/>
    <cellStyle name="Nota 14 4 3 5" xfId="31994"/>
    <cellStyle name="Nota 14 4 3 6" xfId="31995"/>
    <cellStyle name="Nota 14 4 4" xfId="31996"/>
    <cellStyle name="Nota 14 4 4 2" xfId="31997"/>
    <cellStyle name="Nota 14 4 4 3" xfId="31998"/>
    <cellStyle name="Nota 14 4 4 4" xfId="31999"/>
    <cellStyle name="Nota 14 4 5" xfId="32000"/>
    <cellStyle name="Nota 14 4 6" xfId="32001"/>
    <cellStyle name="Nota 14 4 7" xfId="32002"/>
    <cellStyle name="Nota 14 4 8" xfId="32003"/>
    <cellStyle name="Nota 14 4 9" xfId="32004"/>
    <cellStyle name="Nota 15" xfId="32005"/>
    <cellStyle name="Nota 15 2" xfId="32006"/>
    <cellStyle name="Nota 15 2 2" xfId="32007"/>
    <cellStyle name="Nota 15 2 2 2" xfId="32008"/>
    <cellStyle name="Nota 15 2 2 2 2" xfId="32009"/>
    <cellStyle name="Nota 15 2 2 2 2 10" xfId="32010"/>
    <cellStyle name="Nota 15 2 2 2 2 2" xfId="32011"/>
    <cellStyle name="Nota 15 2 2 2 2 2 2" xfId="32012"/>
    <cellStyle name="Nota 15 2 2 2 2 2 2 2" xfId="32013"/>
    <cellStyle name="Nota 15 2 2 2 2 2 3" xfId="32014"/>
    <cellStyle name="Nota 15 2 2 2 2 2 3 2" xfId="32015"/>
    <cellStyle name="Nota 15 2 2 2 2 2 4" xfId="32016"/>
    <cellStyle name="Nota 15 2 2 2 2 2 4 2" xfId="32017"/>
    <cellStyle name="Nota 15 2 2 2 2 2 5" xfId="32018"/>
    <cellStyle name="Nota 15 2 2 2 2 2 6" xfId="32019"/>
    <cellStyle name="Nota 15 2 2 2 2 2 7" xfId="32020"/>
    <cellStyle name="Nota 15 2 2 2 2 3" xfId="32021"/>
    <cellStyle name="Nota 15 2 2 2 2 3 2" xfId="32022"/>
    <cellStyle name="Nota 15 2 2 2 2 4" xfId="32023"/>
    <cellStyle name="Nota 15 2 2 2 2 4 2" xfId="32024"/>
    <cellStyle name="Nota 15 2 2 2 2 5" xfId="32025"/>
    <cellStyle name="Nota 15 2 2 2 2 5 2" xfId="32026"/>
    <cellStyle name="Nota 15 2 2 2 2 6" xfId="32027"/>
    <cellStyle name="Nota 15 2 2 2 2 7" xfId="32028"/>
    <cellStyle name="Nota 15 2 2 2 2 8" xfId="32029"/>
    <cellStyle name="Nota 15 2 2 2 2 9" xfId="32030"/>
    <cellStyle name="Nota 15 2 2 2 3" xfId="32031"/>
    <cellStyle name="Nota 15 2 2 2 3 2" xfId="32032"/>
    <cellStyle name="Nota 15 2 2 2 3 2 2" xfId="32033"/>
    <cellStyle name="Nota 15 2 2 2 3 3" xfId="32034"/>
    <cellStyle name="Nota 15 2 2 2 3 3 2" xfId="32035"/>
    <cellStyle name="Nota 15 2 2 2 3 4" xfId="32036"/>
    <cellStyle name="Nota 15 2 2 2 3 4 2" xfId="32037"/>
    <cellStyle name="Nota 15 2 2 2 3 5" xfId="32038"/>
    <cellStyle name="Nota 15 2 2 2 3 6" xfId="32039"/>
    <cellStyle name="Nota 15 2 2 2 3 7" xfId="32040"/>
    <cellStyle name="Nota 15 2 2 2 4" xfId="32041"/>
    <cellStyle name="Nota 15 2 2 3" xfId="32042"/>
    <cellStyle name="Nota 15 2 2 4" xfId="32043"/>
    <cellStyle name="Nota 15 2 3" xfId="32044"/>
    <cellStyle name="Nota 15 2 3 10" xfId="32045"/>
    <cellStyle name="Nota 15 2 3 2" xfId="32046"/>
    <cellStyle name="Nota 15 2 3 2 2" xfId="32047"/>
    <cellStyle name="Nota 15 2 3 2 2 2" xfId="32048"/>
    <cellStyle name="Nota 15 2 3 2 2 2 2" xfId="32049"/>
    <cellStyle name="Nota 15 2 3 2 2 3" xfId="32050"/>
    <cellStyle name="Nota 15 2 3 2 2 4" xfId="32051"/>
    <cellStyle name="Nota 15 2 3 2 2 5" xfId="32052"/>
    <cellStyle name="Nota 15 2 3 2 2 6" xfId="32053"/>
    <cellStyle name="Nota 15 2 3 2 3" xfId="32054"/>
    <cellStyle name="Nota 15 2 3 2 3 2" xfId="32055"/>
    <cellStyle name="Nota 15 2 3 2 3 3" xfId="32056"/>
    <cellStyle name="Nota 15 2 3 2 4" xfId="32057"/>
    <cellStyle name="Nota 15 2 3 2 5" xfId="32058"/>
    <cellStyle name="Nota 15 2 3 2 6" xfId="32059"/>
    <cellStyle name="Nota 15 2 3 2 7" xfId="32060"/>
    <cellStyle name="Nota 15 2 3 2 8" xfId="32061"/>
    <cellStyle name="Nota 15 2 3 3" xfId="32062"/>
    <cellStyle name="Nota 15 2 3 3 2" xfId="32063"/>
    <cellStyle name="Nota 15 2 3 3 2 2" xfId="32064"/>
    <cellStyle name="Nota 15 2 3 3 3" xfId="32065"/>
    <cellStyle name="Nota 15 2 3 3 4" xfId="32066"/>
    <cellStyle name="Nota 15 2 3 3 5" xfId="32067"/>
    <cellStyle name="Nota 15 2 3 3 6" xfId="32068"/>
    <cellStyle name="Nota 15 2 3 4" xfId="32069"/>
    <cellStyle name="Nota 15 2 3 4 2" xfId="32070"/>
    <cellStyle name="Nota 15 2 3 4 3" xfId="32071"/>
    <cellStyle name="Nota 15 2 3 4 4" xfId="32072"/>
    <cellStyle name="Nota 15 2 3 5" xfId="32073"/>
    <cellStyle name="Nota 15 2 3 6" xfId="32074"/>
    <cellStyle name="Nota 15 2 3 7" xfId="32075"/>
    <cellStyle name="Nota 15 2 3 8" xfId="32076"/>
    <cellStyle name="Nota 15 2 3 9" xfId="32077"/>
    <cellStyle name="Nota 15 2 4" xfId="32078"/>
    <cellStyle name="Nota 15 2 4 2" xfId="32079"/>
    <cellStyle name="Nota 15 2 4 2 10" xfId="32080"/>
    <cellStyle name="Nota 15 2 4 2 2" xfId="32081"/>
    <cellStyle name="Nota 15 2 4 2 2 2" xfId="32082"/>
    <cellStyle name="Nota 15 2 4 2 2 2 2" xfId="32083"/>
    <cellStyle name="Nota 15 2 4 2 2 3" xfId="32084"/>
    <cellStyle name="Nota 15 2 4 2 2 3 2" xfId="32085"/>
    <cellStyle name="Nota 15 2 4 2 2 4" xfId="32086"/>
    <cellStyle name="Nota 15 2 4 2 2 4 2" xfId="32087"/>
    <cellStyle name="Nota 15 2 4 2 2 5" xfId="32088"/>
    <cellStyle name="Nota 15 2 4 2 2 6" xfId="32089"/>
    <cellStyle name="Nota 15 2 4 2 2 7" xfId="32090"/>
    <cellStyle name="Nota 15 2 4 2 3" xfId="32091"/>
    <cellStyle name="Nota 15 2 4 2 3 2" xfId="32092"/>
    <cellStyle name="Nota 15 2 4 2 4" xfId="32093"/>
    <cellStyle name="Nota 15 2 4 2 4 2" xfId="32094"/>
    <cellStyle name="Nota 15 2 4 2 5" xfId="32095"/>
    <cellStyle name="Nota 15 2 4 2 5 2" xfId="32096"/>
    <cellStyle name="Nota 15 2 4 2 6" xfId="32097"/>
    <cellStyle name="Nota 15 2 4 2 7" xfId="32098"/>
    <cellStyle name="Nota 15 2 4 2 8" xfId="32099"/>
    <cellStyle name="Nota 15 2 4 2 9" xfId="32100"/>
    <cellStyle name="Nota 15 2 4 3" xfId="32101"/>
    <cellStyle name="Nota 15 2 4 3 2" xfId="32102"/>
    <cellStyle name="Nota 15 2 4 3 2 2" xfId="32103"/>
    <cellStyle name="Nota 15 2 4 3 3" xfId="32104"/>
    <cellStyle name="Nota 15 2 4 3 3 2" xfId="32105"/>
    <cellStyle name="Nota 15 2 4 3 4" xfId="32106"/>
    <cellStyle name="Nota 15 2 4 3 4 2" xfId="32107"/>
    <cellStyle name="Nota 15 2 4 3 5" xfId="32108"/>
    <cellStyle name="Nota 15 2 4 3 6" xfId="32109"/>
    <cellStyle name="Nota 15 2 4 3 7" xfId="32110"/>
    <cellStyle name="Nota 15 2 4 4" xfId="32111"/>
    <cellStyle name="Nota 15 2 5" xfId="32112"/>
    <cellStyle name="Nota 15 2 5 10" xfId="32113"/>
    <cellStyle name="Nota 15 2 5 11" xfId="32114"/>
    <cellStyle name="Nota 15 2 5 2" xfId="32115"/>
    <cellStyle name="Nota 15 2 5 2 2" xfId="32116"/>
    <cellStyle name="Nota 15 2 5 2 2 2" xfId="32117"/>
    <cellStyle name="Nota 15 2 5 2 3" xfId="32118"/>
    <cellStyle name="Nota 15 2 5 2 3 2" xfId="32119"/>
    <cellStyle name="Nota 15 2 5 2 4" xfId="32120"/>
    <cellStyle name="Nota 15 2 5 2 4 2" xfId="32121"/>
    <cellStyle name="Nota 15 2 5 2 5" xfId="32122"/>
    <cellStyle name="Nota 15 2 5 2 6" xfId="32123"/>
    <cellStyle name="Nota 15 2 5 2 7" xfId="32124"/>
    <cellStyle name="Nota 15 2 5 3" xfId="32125"/>
    <cellStyle name="Nota 15 2 5 3 2" xfId="32126"/>
    <cellStyle name="Nota 15 2 5 3 3" xfId="32127"/>
    <cellStyle name="Nota 15 2 5 3 4" xfId="32128"/>
    <cellStyle name="Nota 15 2 5 4" xfId="32129"/>
    <cellStyle name="Nota 15 2 5 4 2" xfId="32130"/>
    <cellStyle name="Nota 15 2 5 5" xfId="32131"/>
    <cellStyle name="Nota 15 2 5 5 2" xfId="32132"/>
    <cellStyle name="Nota 15 2 5 6" xfId="32133"/>
    <cellStyle name="Nota 15 2 5 7" xfId="32134"/>
    <cellStyle name="Nota 15 2 5 8" xfId="32135"/>
    <cellStyle name="Nota 15 2 5 9" xfId="32136"/>
    <cellStyle name="Nota 15 2 6" xfId="32137"/>
    <cellStyle name="Nota 15 2 6 10" xfId="32138"/>
    <cellStyle name="Nota 15 2 6 2" xfId="32139"/>
    <cellStyle name="Nota 15 2 6 2 2" xfId="32140"/>
    <cellStyle name="Nota 15 2 6 2 2 2" xfId="32141"/>
    <cellStyle name="Nota 15 2 6 2 3" xfId="32142"/>
    <cellStyle name="Nota 15 2 6 2 3 2" xfId="32143"/>
    <cellStyle name="Nota 15 2 6 2 4" xfId="32144"/>
    <cellStyle name="Nota 15 2 6 2 4 2" xfId="32145"/>
    <cellStyle name="Nota 15 2 6 2 5" xfId="32146"/>
    <cellStyle name="Nota 15 2 6 2 6" xfId="32147"/>
    <cellStyle name="Nota 15 2 6 2 7" xfId="32148"/>
    <cellStyle name="Nota 15 2 6 3" xfId="32149"/>
    <cellStyle name="Nota 15 2 6 3 2" xfId="32150"/>
    <cellStyle name="Nota 15 2 6 4" xfId="32151"/>
    <cellStyle name="Nota 15 2 6 4 2" xfId="32152"/>
    <cellStyle name="Nota 15 2 6 5" xfId="32153"/>
    <cellStyle name="Nota 15 2 6 5 2" xfId="32154"/>
    <cellStyle name="Nota 15 2 6 6" xfId="32155"/>
    <cellStyle name="Nota 15 2 6 7" xfId="32156"/>
    <cellStyle name="Nota 15 2 6 8" xfId="32157"/>
    <cellStyle name="Nota 15 2 6 9" xfId="32158"/>
    <cellStyle name="Nota 15 2 7" xfId="32159"/>
    <cellStyle name="Nota 15 3" xfId="32160"/>
    <cellStyle name="Nota 15 3 2" xfId="32161"/>
    <cellStyle name="Nota 15 3 3" xfId="32162"/>
    <cellStyle name="Nota 15 3 4" xfId="32163"/>
    <cellStyle name="Nota 15 4" xfId="32164"/>
    <cellStyle name="Nota 15 4 10" xfId="32165"/>
    <cellStyle name="Nota 15 4 2" xfId="32166"/>
    <cellStyle name="Nota 15 4 2 2" xfId="32167"/>
    <cellStyle name="Nota 15 4 2 2 2" xfId="32168"/>
    <cellStyle name="Nota 15 4 2 2 2 2" xfId="32169"/>
    <cellStyle name="Nota 15 4 2 2 3" xfId="32170"/>
    <cellStyle name="Nota 15 4 2 2 4" xfId="32171"/>
    <cellStyle name="Nota 15 4 2 2 5" xfId="32172"/>
    <cellStyle name="Nota 15 4 2 2 6" xfId="32173"/>
    <cellStyle name="Nota 15 4 2 3" xfId="32174"/>
    <cellStyle name="Nota 15 4 2 3 2" xfId="32175"/>
    <cellStyle name="Nota 15 4 2 3 3" xfId="32176"/>
    <cellStyle name="Nota 15 4 2 4" xfId="32177"/>
    <cellStyle name="Nota 15 4 2 5" xfId="32178"/>
    <cellStyle name="Nota 15 4 2 6" xfId="32179"/>
    <cellStyle name="Nota 15 4 2 7" xfId="32180"/>
    <cellStyle name="Nota 15 4 2 8" xfId="32181"/>
    <cellStyle name="Nota 15 4 3" xfId="32182"/>
    <cellStyle name="Nota 15 4 3 2" xfId="32183"/>
    <cellStyle name="Nota 15 4 3 2 2" xfId="32184"/>
    <cellStyle name="Nota 15 4 3 3" xfId="32185"/>
    <cellStyle name="Nota 15 4 3 4" xfId="32186"/>
    <cellStyle name="Nota 15 4 3 5" xfId="32187"/>
    <cellStyle name="Nota 15 4 3 6" xfId="32188"/>
    <cellStyle name="Nota 15 4 4" xfId="32189"/>
    <cellStyle name="Nota 15 4 4 2" xfId="32190"/>
    <cellStyle name="Nota 15 4 4 3" xfId="32191"/>
    <cellStyle name="Nota 15 4 4 4" xfId="32192"/>
    <cellStyle name="Nota 15 4 5" xfId="32193"/>
    <cellStyle name="Nota 15 4 6" xfId="32194"/>
    <cellStyle name="Nota 15 4 7" xfId="32195"/>
    <cellStyle name="Nota 15 4 8" xfId="32196"/>
    <cellStyle name="Nota 15 4 9" xfId="32197"/>
    <cellStyle name="Nota 16" xfId="32198"/>
    <cellStyle name="Nota 16 2" xfId="32199"/>
    <cellStyle name="Nota 16 2 2" xfId="32200"/>
    <cellStyle name="Nota 16 2 2 2" xfId="32201"/>
    <cellStyle name="Nota 16 2 2 2 2" xfId="32202"/>
    <cellStyle name="Nota 16 2 2 2 2 10" xfId="32203"/>
    <cellStyle name="Nota 16 2 2 2 2 2" xfId="32204"/>
    <cellStyle name="Nota 16 2 2 2 2 2 2" xfId="32205"/>
    <cellStyle name="Nota 16 2 2 2 2 2 2 2" xfId="32206"/>
    <cellStyle name="Nota 16 2 2 2 2 2 3" xfId="32207"/>
    <cellStyle name="Nota 16 2 2 2 2 2 3 2" xfId="32208"/>
    <cellStyle name="Nota 16 2 2 2 2 2 4" xfId="32209"/>
    <cellStyle name="Nota 16 2 2 2 2 2 4 2" xfId="32210"/>
    <cellStyle name="Nota 16 2 2 2 2 2 5" xfId="32211"/>
    <cellStyle name="Nota 16 2 2 2 2 2 6" xfId="32212"/>
    <cellStyle name="Nota 16 2 2 2 2 2 7" xfId="32213"/>
    <cellStyle name="Nota 16 2 2 2 2 3" xfId="32214"/>
    <cellStyle name="Nota 16 2 2 2 2 3 2" xfId="32215"/>
    <cellStyle name="Nota 16 2 2 2 2 4" xfId="32216"/>
    <cellStyle name="Nota 16 2 2 2 2 4 2" xfId="32217"/>
    <cellStyle name="Nota 16 2 2 2 2 5" xfId="32218"/>
    <cellStyle name="Nota 16 2 2 2 2 5 2" xfId="32219"/>
    <cellStyle name="Nota 16 2 2 2 2 6" xfId="32220"/>
    <cellStyle name="Nota 16 2 2 2 2 7" xfId="32221"/>
    <cellStyle name="Nota 16 2 2 2 2 8" xfId="32222"/>
    <cellStyle name="Nota 16 2 2 2 2 9" xfId="32223"/>
    <cellStyle name="Nota 16 2 2 2 3" xfId="32224"/>
    <cellStyle name="Nota 16 2 2 2 3 2" xfId="32225"/>
    <cellStyle name="Nota 16 2 2 2 3 2 2" xfId="32226"/>
    <cellStyle name="Nota 16 2 2 2 3 3" xfId="32227"/>
    <cellStyle name="Nota 16 2 2 2 3 3 2" xfId="32228"/>
    <cellStyle name="Nota 16 2 2 2 3 4" xfId="32229"/>
    <cellStyle name="Nota 16 2 2 2 3 4 2" xfId="32230"/>
    <cellStyle name="Nota 16 2 2 2 3 5" xfId="32231"/>
    <cellStyle name="Nota 16 2 2 2 3 6" xfId="32232"/>
    <cellStyle name="Nota 16 2 2 2 3 7" xfId="32233"/>
    <cellStyle name="Nota 16 2 2 2 4" xfId="32234"/>
    <cellStyle name="Nota 16 2 2 3" xfId="32235"/>
    <cellStyle name="Nota 16 2 2 4" xfId="32236"/>
    <cellStyle name="Nota 16 2 3" xfId="32237"/>
    <cellStyle name="Nota 16 2 3 10" xfId="32238"/>
    <cellStyle name="Nota 16 2 3 2" xfId="32239"/>
    <cellStyle name="Nota 16 2 3 2 2" xfId="32240"/>
    <cellStyle name="Nota 16 2 3 2 2 2" xfId="32241"/>
    <cellStyle name="Nota 16 2 3 2 2 2 2" xfId="32242"/>
    <cellStyle name="Nota 16 2 3 2 2 3" xfId="32243"/>
    <cellStyle name="Nota 16 2 3 2 2 4" xfId="32244"/>
    <cellStyle name="Nota 16 2 3 2 2 5" xfId="32245"/>
    <cellStyle name="Nota 16 2 3 2 2 6" xfId="32246"/>
    <cellStyle name="Nota 16 2 3 2 3" xfId="32247"/>
    <cellStyle name="Nota 16 2 3 2 3 2" xfId="32248"/>
    <cellStyle name="Nota 16 2 3 2 3 3" xfId="32249"/>
    <cellStyle name="Nota 16 2 3 2 4" xfId="32250"/>
    <cellStyle name="Nota 16 2 3 2 5" xfId="32251"/>
    <cellStyle name="Nota 16 2 3 2 6" xfId="32252"/>
    <cellStyle name="Nota 16 2 3 2 7" xfId="32253"/>
    <cellStyle name="Nota 16 2 3 2 8" xfId="32254"/>
    <cellStyle name="Nota 16 2 3 3" xfId="32255"/>
    <cellStyle name="Nota 16 2 3 3 2" xfId="32256"/>
    <cellStyle name="Nota 16 2 3 3 2 2" xfId="32257"/>
    <cellStyle name="Nota 16 2 3 3 3" xfId="32258"/>
    <cellStyle name="Nota 16 2 3 3 4" xfId="32259"/>
    <cellStyle name="Nota 16 2 3 3 5" xfId="32260"/>
    <cellStyle name="Nota 16 2 3 3 6" xfId="32261"/>
    <cellStyle name="Nota 16 2 3 4" xfId="32262"/>
    <cellStyle name="Nota 16 2 3 4 2" xfId="32263"/>
    <cellStyle name="Nota 16 2 3 4 3" xfId="32264"/>
    <cellStyle name="Nota 16 2 3 4 4" xfId="32265"/>
    <cellStyle name="Nota 16 2 3 5" xfId="32266"/>
    <cellStyle name="Nota 16 2 3 6" xfId="32267"/>
    <cellStyle name="Nota 16 2 3 7" xfId="32268"/>
    <cellStyle name="Nota 16 2 3 8" xfId="32269"/>
    <cellStyle name="Nota 16 2 3 9" xfId="32270"/>
    <cellStyle name="Nota 16 2 4" xfId="32271"/>
    <cellStyle name="Nota 16 2 4 2" xfId="32272"/>
    <cellStyle name="Nota 16 2 4 2 10" xfId="32273"/>
    <cellStyle name="Nota 16 2 4 2 2" xfId="32274"/>
    <cellStyle name="Nota 16 2 4 2 2 2" xfId="32275"/>
    <cellStyle name="Nota 16 2 4 2 2 2 2" xfId="32276"/>
    <cellStyle name="Nota 16 2 4 2 2 3" xfId="32277"/>
    <cellStyle name="Nota 16 2 4 2 2 3 2" xfId="32278"/>
    <cellStyle name="Nota 16 2 4 2 2 4" xfId="32279"/>
    <cellStyle name="Nota 16 2 4 2 2 4 2" xfId="32280"/>
    <cellStyle name="Nota 16 2 4 2 2 5" xfId="32281"/>
    <cellStyle name="Nota 16 2 4 2 2 6" xfId="32282"/>
    <cellStyle name="Nota 16 2 4 2 2 7" xfId="32283"/>
    <cellStyle name="Nota 16 2 4 2 3" xfId="32284"/>
    <cellStyle name="Nota 16 2 4 2 3 2" xfId="32285"/>
    <cellStyle name="Nota 16 2 4 2 4" xfId="32286"/>
    <cellStyle name="Nota 16 2 4 2 4 2" xfId="32287"/>
    <cellStyle name="Nota 16 2 4 2 5" xfId="32288"/>
    <cellStyle name="Nota 16 2 4 2 5 2" xfId="32289"/>
    <cellStyle name="Nota 16 2 4 2 6" xfId="32290"/>
    <cellStyle name="Nota 16 2 4 2 7" xfId="32291"/>
    <cellStyle name="Nota 16 2 4 2 8" xfId="32292"/>
    <cellStyle name="Nota 16 2 4 2 9" xfId="32293"/>
    <cellStyle name="Nota 16 2 4 3" xfId="32294"/>
    <cellStyle name="Nota 16 2 4 3 2" xfId="32295"/>
    <cellStyle name="Nota 16 2 4 3 2 2" xfId="32296"/>
    <cellStyle name="Nota 16 2 4 3 3" xfId="32297"/>
    <cellStyle name="Nota 16 2 4 3 3 2" xfId="32298"/>
    <cellStyle name="Nota 16 2 4 3 4" xfId="32299"/>
    <cellStyle name="Nota 16 2 4 3 4 2" xfId="32300"/>
    <cellStyle name="Nota 16 2 4 3 5" xfId="32301"/>
    <cellStyle name="Nota 16 2 4 3 6" xfId="32302"/>
    <cellStyle name="Nota 16 2 4 3 7" xfId="32303"/>
    <cellStyle name="Nota 16 2 4 4" xfId="32304"/>
    <cellStyle name="Nota 16 2 5" xfId="32305"/>
    <cellStyle name="Nota 16 2 5 10" xfId="32306"/>
    <cellStyle name="Nota 16 2 5 11" xfId="32307"/>
    <cellStyle name="Nota 16 2 5 2" xfId="32308"/>
    <cellStyle name="Nota 16 2 5 2 2" xfId="32309"/>
    <cellStyle name="Nota 16 2 5 2 2 2" xfId="32310"/>
    <cellStyle name="Nota 16 2 5 2 3" xfId="32311"/>
    <cellStyle name="Nota 16 2 5 2 3 2" xfId="32312"/>
    <cellStyle name="Nota 16 2 5 2 4" xfId="32313"/>
    <cellStyle name="Nota 16 2 5 2 4 2" xfId="32314"/>
    <cellStyle name="Nota 16 2 5 2 5" xfId="32315"/>
    <cellStyle name="Nota 16 2 5 2 6" xfId="32316"/>
    <cellStyle name="Nota 16 2 5 2 7" xfId="32317"/>
    <cellStyle name="Nota 16 2 5 3" xfId="32318"/>
    <cellStyle name="Nota 16 2 5 3 2" xfId="32319"/>
    <cellStyle name="Nota 16 2 5 3 3" xfId="32320"/>
    <cellStyle name="Nota 16 2 5 3 4" xfId="32321"/>
    <cellStyle name="Nota 16 2 5 4" xfId="32322"/>
    <cellStyle name="Nota 16 2 5 4 2" xfId="32323"/>
    <cellStyle name="Nota 16 2 5 5" xfId="32324"/>
    <cellStyle name="Nota 16 2 5 5 2" xfId="32325"/>
    <cellStyle name="Nota 16 2 5 6" xfId="32326"/>
    <cellStyle name="Nota 16 2 5 7" xfId="32327"/>
    <cellStyle name="Nota 16 2 5 8" xfId="32328"/>
    <cellStyle name="Nota 16 2 5 9" xfId="32329"/>
    <cellStyle name="Nota 16 2 6" xfId="32330"/>
    <cellStyle name="Nota 16 2 6 10" xfId="32331"/>
    <cellStyle name="Nota 16 2 6 2" xfId="32332"/>
    <cellStyle name="Nota 16 2 6 2 2" xfId="32333"/>
    <cellStyle name="Nota 16 2 6 2 2 2" xfId="32334"/>
    <cellStyle name="Nota 16 2 6 2 3" xfId="32335"/>
    <cellStyle name="Nota 16 2 6 2 3 2" xfId="32336"/>
    <cellStyle name="Nota 16 2 6 2 4" xfId="32337"/>
    <cellStyle name="Nota 16 2 6 2 4 2" xfId="32338"/>
    <cellStyle name="Nota 16 2 6 2 5" xfId="32339"/>
    <cellStyle name="Nota 16 2 6 2 6" xfId="32340"/>
    <cellStyle name="Nota 16 2 6 2 7" xfId="32341"/>
    <cellStyle name="Nota 16 2 6 3" xfId="32342"/>
    <cellStyle name="Nota 16 2 6 3 2" xfId="32343"/>
    <cellStyle name="Nota 16 2 6 4" xfId="32344"/>
    <cellStyle name="Nota 16 2 6 4 2" xfId="32345"/>
    <cellStyle name="Nota 16 2 6 5" xfId="32346"/>
    <cellStyle name="Nota 16 2 6 5 2" xfId="32347"/>
    <cellStyle name="Nota 16 2 6 6" xfId="32348"/>
    <cellStyle name="Nota 16 2 6 7" xfId="32349"/>
    <cellStyle name="Nota 16 2 6 8" xfId="32350"/>
    <cellStyle name="Nota 16 2 6 9" xfId="32351"/>
    <cellStyle name="Nota 16 2 7" xfId="32352"/>
    <cellStyle name="Nota 16 3" xfId="32353"/>
    <cellStyle name="Nota 16 3 2" xfId="32354"/>
    <cellStyle name="Nota 16 3 3" xfId="32355"/>
    <cellStyle name="Nota 16 3 4" xfId="32356"/>
    <cellStyle name="Nota 16 4" xfId="32357"/>
    <cellStyle name="Nota 16 4 10" xfId="32358"/>
    <cellStyle name="Nota 16 4 2" xfId="32359"/>
    <cellStyle name="Nota 16 4 2 2" xfId="32360"/>
    <cellStyle name="Nota 16 4 2 2 2" xfId="32361"/>
    <cellStyle name="Nota 16 4 2 2 2 2" xfId="32362"/>
    <cellStyle name="Nota 16 4 2 2 3" xfId="32363"/>
    <cellStyle name="Nota 16 4 2 2 4" xfId="32364"/>
    <cellStyle name="Nota 16 4 2 2 5" xfId="32365"/>
    <cellStyle name="Nota 16 4 2 2 6" xfId="32366"/>
    <cellStyle name="Nota 16 4 2 3" xfId="32367"/>
    <cellStyle name="Nota 16 4 2 3 2" xfId="32368"/>
    <cellStyle name="Nota 16 4 2 3 3" xfId="32369"/>
    <cellStyle name="Nota 16 4 2 4" xfId="32370"/>
    <cellStyle name="Nota 16 4 2 5" xfId="32371"/>
    <cellStyle name="Nota 16 4 2 6" xfId="32372"/>
    <cellStyle name="Nota 16 4 2 7" xfId="32373"/>
    <cellStyle name="Nota 16 4 2 8" xfId="32374"/>
    <cellStyle name="Nota 16 4 3" xfId="32375"/>
    <cellStyle name="Nota 16 4 3 2" xfId="32376"/>
    <cellStyle name="Nota 16 4 3 2 2" xfId="32377"/>
    <cellStyle name="Nota 16 4 3 3" xfId="32378"/>
    <cellStyle name="Nota 16 4 3 4" xfId="32379"/>
    <cellStyle name="Nota 16 4 3 5" xfId="32380"/>
    <cellStyle name="Nota 16 4 3 6" xfId="32381"/>
    <cellStyle name="Nota 16 4 4" xfId="32382"/>
    <cellStyle name="Nota 16 4 4 2" xfId="32383"/>
    <cellStyle name="Nota 16 4 4 3" xfId="32384"/>
    <cellStyle name="Nota 16 4 4 4" xfId="32385"/>
    <cellStyle name="Nota 16 4 5" xfId="32386"/>
    <cellStyle name="Nota 16 4 6" xfId="32387"/>
    <cellStyle name="Nota 16 4 7" xfId="32388"/>
    <cellStyle name="Nota 16 4 8" xfId="32389"/>
    <cellStyle name="Nota 16 4 9" xfId="32390"/>
    <cellStyle name="Nota 17" xfId="32391"/>
    <cellStyle name="Nota 17 2" xfId="32392"/>
    <cellStyle name="Nota 17 2 2" xfId="32393"/>
    <cellStyle name="Nota 17 2 2 2" xfId="32394"/>
    <cellStyle name="Nota 17 2 2 2 2" xfId="32395"/>
    <cellStyle name="Nota 17 2 2 2 2 10" xfId="32396"/>
    <cellStyle name="Nota 17 2 2 2 2 2" xfId="32397"/>
    <cellStyle name="Nota 17 2 2 2 2 2 2" xfId="32398"/>
    <cellStyle name="Nota 17 2 2 2 2 2 2 2" xfId="32399"/>
    <cellStyle name="Nota 17 2 2 2 2 2 3" xfId="32400"/>
    <cellStyle name="Nota 17 2 2 2 2 2 3 2" xfId="32401"/>
    <cellStyle name="Nota 17 2 2 2 2 2 4" xfId="32402"/>
    <cellStyle name="Nota 17 2 2 2 2 2 4 2" xfId="32403"/>
    <cellStyle name="Nota 17 2 2 2 2 2 5" xfId="32404"/>
    <cellStyle name="Nota 17 2 2 2 2 2 6" xfId="32405"/>
    <cellStyle name="Nota 17 2 2 2 2 2 7" xfId="32406"/>
    <cellStyle name="Nota 17 2 2 2 2 3" xfId="32407"/>
    <cellStyle name="Nota 17 2 2 2 2 3 2" xfId="32408"/>
    <cellStyle name="Nota 17 2 2 2 2 4" xfId="32409"/>
    <cellStyle name="Nota 17 2 2 2 2 4 2" xfId="32410"/>
    <cellStyle name="Nota 17 2 2 2 2 5" xfId="32411"/>
    <cellStyle name="Nota 17 2 2 2 2 5 2" xfId="32412"/>
    <cellStyle name="Nota 17 2 2 2 2 6" xfId="32413"/>
    <cellStyle name="Nota 17 2 2 2 2 7" xfId="32414"/>
    <cellStyle name="Nota 17 2 2 2 2 8" xfId="32415"/>
    <cellStyle name="Nota 17 2 2 2 2 9" xfId="32416"/>
    <cellStyle name="Nota 17 2 2 2 3" xfId="32417"/>
    <cellStyle name="Nota 17 2 2 2 3 2" xfId="32418"/>
    <cellStyle name="Nota 17 2 2 2 3 2 2" xfId="32419"/>
    <cellStyle name="Nota 17 2 2 2 3 3" xfId="32420"/>
    <cellStyle name="Nota 17 2 2 2 3 3 2" xfId="32421"/>
    <cellStyle name="Nota 17 2 2 2 3 4" xfId="32422"/>
    <cellStyle name="Nota 17 2 2 2 3 4 2" xfId="32423"/>
    <cellStyle name="Nota 17 2 2 2 3 5" xfId="32424"/>
    <cellStyle name="Nota 17 2 2 2 3 6" xfId="32425"/>
    <cellStyle name="Nota 17 2 2 2 3 7" xfId="32426"/>
    <cellStyle name="Nota 17 2 2 2 4" xfId="32427"/>
    <cellStyle name="Nota 17 2 2 3" xfId="32428"/>
    <cellStyle name="Nota 17 2 2 4" xfId="32429"/>
    <cellStyle name="Nota 17 2 3" xfId="32430"/>
    <cellStyle name="Nota 17 2 3 10" xfId="32431"/>
    <cellStyle name="Nota 17 2 3 2" xfId="32432"/>
    <cellStyle name="Nota 17 2 3 2 2" xfId="32433"/>
    <cellStyle name="Nota 17 2 3 2 2 2" xfId="32434"/>
    <cellStyle name="Nota 17 2 3 2 2 2 2" xfId="32435"/>
    <cellStyle name="Nota 17 2 3 2 2 3" xfId="32436"/>
    <cellStyle name="Nota 17 2 3 2 2 4" xfId="32437"/>
    <cellStyle name="Nota 17 2 3 2 2 5" xfId="32438"/>
    <cellStyle name="Nota 17 2 3 2 2 6" xfId="32439"/>
    <cellStyle name="Nota 17 2 3 2 3" xfId="32440"/>
    <cellStyle name="Nota 17 2 3 2 3 2" xfId="32441"/>
    <cellStyle name="Nota 17 2 3 2 3 3" xfId="32442"/>
    <cellStyle name="Nota 17 2 3 2 4" xfId="32443"/>
    <cellStyle name="Nota 17 2 3 2 5" xfId="32444"/>
    <cellStyle name="Nota 17 2 3 2 6" xfId="32445"/>
    <cellStyle name="Nota 17 2 3 2 7" xfId="32446"/>
    <cellStyle name="Nota 17 2 3 2 8" xfId="32447"/>
    <cellStyle name="Nota 17 2 3 3" xfId="32448"/>
    <cellStyle name="Nota 17 2 3 3 2" xfId="32449"/>
    <cellStyle name="Nota 17 2 3 3 2 2" xfId="32450"/>
    <cellStyle name="Nota 17 2 3 3 3" xfId="32451"/>
    <cellStyle name="Nota 17 2 3 3 4" xfId="32452"/>
    <cellStyle name="Nota 17 2 3 3 5" xfId="32453"/>
    <cellStyle name="Nota 17 2 3 3 6" xfId="32454"/>
    <cellStyle name="Nota 17 2 3 4" xfId="32455"/>
    <cellStyle name="Nota 17 2 3 4 2" xfId="32456"/>
    <cellStyle name="Nota 17 2 3 4 3" xfId="32457"/>
    <cellStyle name="Nota 17 2 3 4 4" xfId="32458"/>
    <cellStyle name="Nota 17 2 3 5" xfId="32459"/>
    <cellStyle name="Nota 17 2 3 6" xfId="32460"/>
    <cellStyle name="Nota 17 2 3 7" xfId="32461"/>
    <cellStyle name="Nota 17 2 3 8" xfId="32462"/>
    <cellStyle name="Nota 17 2 3 9" xfId="32463"/>
    <cellStyle name="Nota 17 2 4" xfId="32464"/>
    <cellStyle name="Nota 17 2 4 2" xfId="32465"/>
    <cellStyle name="Nota 17 2 4 2 10" xfId="32466"/>
    <cellStyle name="Nota 17 2 4 2 2" xfId="32467"/>
    <cellStyle name="Nota 17 2 4 2 2 2" xfId="32468"/>
    <cellStyle name="Nota 17 2 4 2 2 2 2" xfId="32469"/>
    <cellStyle name="Nota 17 2 4 2 2 3" xfId="32470"/>
    <cellStyle name="Nota 17 2 4 2 2 3 2" xfId="32471"/>
    <cellStyle name="Nota 17 2 4 2 2 4" xfId="32472"/>
    <cellStyle name="Nota 17 2 4 2 2 4 2" xfId="32473"/>
    <cellStyle name="Nota 17 2 4 2 2 5" xfId="32474"/>
    <cellStyle name="Nota 17 2 4 2 2 6" xfId="32475"/>
    <cellStyle name="Nota 17 2 4 2 2 7" xfId="32476"/>
    <cellStyle name="Nota 17 2 4 2 3" xfId="32477"/>
    <cellStyle name="Nota 17 2 4 2 3 2" xfId="32478"/>
    <cellStyle name="Nota 17 2 4 2 4" xfId="32479"/>
    <cellStyle name="Nota 17 2 4 2 4 2" xfId="32480"/>
    <cellStyle name="Nota 17 2 4 2 5" xfId="32481"/>
    <cellStyle name="Nota 17 2 4 2 5 2" xfId="32482"/>
    <cellStyle name="Nota 17 2 4 2 6" xfId="32483"/>
    <cellStyle name="Nota 17 2 4 2 7" xfId="32484"/>
    <cellStyle name="Nota 17 2 4 2 8" xfId="32485"/>
    <cellStyle name="Nota 17 2 4 2 9" xfId="32486"/>
    <cellStyle name="Nota 17 2 4 3" xfId="32487"/>
    <cellStyle name="Nota 17 2 4 3 2" xfId="32488"/>
    <cellStyle name="Nota 17 2 4 3 2 2" xfId="32489"/>
    <cellStyle name="Nota 17 2 4 3 3" xfId="32490"/>
    <cellStyle name="Nota 17 2 4 3 3 2" xfId="32491"/>
    <cellStyle name="Nota 17 2 4 3 4" xfId="32492"/>
    <cellStyle name="Nota 17 2 4 3 4 2" xfId="32493"/>
    <cellStyle name="Nota 17 2 4 3 5" xfId="32494"/>
    <cellStyle name="Nota 17 2 4 3 6" xfId="32495"/>
    <cellStyle name="Nota 17 2 4 3 7" xfId="32496"/>
    <cellStyle name="Nota 17 2 4 4" xfId="32497"/>
    <cellStyle name="Nota 17 2 5" xfId="32498"/>
    <cellStyle name="Nota 17 2 5 10" xfId="32499"/>
    <cellStyle name="Nota 17 2 5 11" xfId="32500"/>
    <cellStyle name="Nota 17 2 5 2" xfId="32501"/>
    <cellStyle name="Nota 17 2 5 2 2" xfId="32502"/>
    <cellStyle name="Nota 17 2 5 2 2 2" xfId="32503"/>
    <cellStyle name="Nota 17 2 5 2 3" xfId="32504"/>
    <cellStyle name="Nota 17 2 5 2 3 2" xfId="32505"/>
    <cellStyle name="Nota 17 2 5 2 4" xfId="32506"/>
    <cellStyle name="Nota 17 2 5 2 4 2" xfId="32507"/>
    <cellStyle name="Nota 17 2 5 2 5" xfId="32508"/>
    <cellStyle name="Nota 17 2 5 2 6" xfId="32509"/>
    <cellStyle name="Nota 17 2 5 2 7" xfId="32510"/>
    <cellStyle name="Nota 17 2 5 3" xfId="32511"/>
    <cellStyle name="Nota 17 2 5 3 2" xfId="32512"/>
    <cellStyle name="Nota 17 2 5 3 3" xfId="32513"/>
    <cellStyle name="Nota 17 2 5 3 4" xfId="32514"/>
    <cellStyle name="Nota 17 2 5 4" xfId="32515"/>
    <cellStyle name="Nota 17 2 5 4 2" xfId="32516"/>
    <cellStyle name="Nota 17 2 5 5" xfId="32517"/>
    <cellStyle name="Nota 17 2 5 5 2" xfId="32518"/>
    <cellStyle name="Nota 17 2 5 6" xfId="32519"/>
    <cellStyle name="Nota 17 2 5 7" xfId="32520"/>
    <cellStyle name="Nota 17 2 5 8" xfId="32521"/>
    <cellStyle name="Nota 17 2 5 9" xfId="32522"/>
    <cellStyle name="Nota 17 2 6" xfId="32523"/>
    <cellStyle name="Nota 17 2 6 10" xfId="32524"/>
    <cellStyle name="Nota 17 2 6 2" xfId="32525"/>
    <cellStyle name="Nota 17 2 6 2 2" xfId="32526"/>
    <cellStyle name="Nota 17 2 6 2 2 2" xfId="32527"/>
    <cellStyle name="Nota 17 2 6 2 3" xfId="32528"/>
    <cellStyle name="Nota 17 2 6 2 3 2" xfId="32529"/>
    <cellStyle name="Nota 17 2 6 2 4" xfId="32530"/>
    <cellStyle name="Nota 17 2 6 2 4 2" xfId="32531"/>
    <cellStyle name="Nota 17 2 6 2 5" xfId="32532"/>
    <cellStyle name="Nota 17 2 6 2 6" xfId="32533"/>
    <cellStyle name="Nota 17 2 6 2 7" xfId="32534"/>
    <cellStyle name="Nota 17 2 6 3" xfId="32535"/>
    <cellStyle name="Nota 17 2 6 3 2" xfId="32536"/>
    <cellStyle name="Nota 17 2 6 4" xfId="32537"/>
    <cellStyle name="Nota 17 2 6 4 2" xfId="32538"/>
    <cellStyle name="Nota 17 2 6 5" xfId="32539"/>
    <cellStyle name="Nota 17 2 6 5 2" xfId="32540"/>
    <cellStyle name="Nota 17 2 6 6" xfId="32541"/>
    <cellStyle name="Nota 17 2 6 7" xfId="32542"/>
    <cellStyle name="Nota 17 2 6 8" xfId="32543"/>
    <cellStyle name="Nota 17 2 6 9" xfId="32544"/>
    <cellStyle name="Nota 17 2 7" xfId="32545"/>
    <cellStyle name="Nota 17 3" xfId="32546"/>
    <cellStyle name="Nota 17 3 2" xfId="32547"/>
    <cellStyle name="Nota 17 3 3" xfId="32548"/>
    <cellStyle name="Nota 17 3 4" xfId="32549"/>
    <cellStyle name="Nota 17 4" xfId="32550"/>
    <cellStyle name="Nota 17 4 10" xfId="32551"/>
    <cellStyle name="Nota 17 4 2" xfId="32552"/>
    <cellStyle name="Nota 17 4 2 2" xfId="32553"/>
    <cellStyle name="Nota 17 4 2 2 2" xfId="32554"/>
    <cellStyle name="Nota 17 4 2 2 2 2" xfId="32555"/>
    <cellStyle name="Nota 17 4 2 2 3" xfId="32556"/>
    <cellStyle name="Nota 17 4 2 2 4" xfId="32557"/>
    <cellStyle name="Nota 17 4 2 2 5" xfId="32558"/>
    <cellStyle name="Nota 17 4 2 2 6" xfId="32559"/>
    <cellStyle name="Nota 17 4 2 3" xfId="32560"/>
    <cellStyle name="Nota 17 4 2 3 2" xfId="32561"/>
    <cellStyle name="Nota 17 4 2 3 3" xfId="32562"/>
    <cellStyle name="Nota 17 4 2 4" xfId="32563"/>
    <cellStyle name="Nota 17 4 2 5" xfId="32564"/>
    <cellStyle name="Nota 17 4 2 6" xfId="32565"/>
    <cellStyle name="Nota 17 4 2 7" xfId="32566"/>
    <cellStyle name="Nota 17 4 2 8" xfId="32567"/>
    <cellStyle name="Nota 17 4 3" xfId="32568"/>
    <cellStyle name="Nota 17 4 3 2" xfId="32569"/>
    <cellStyle name="Nota 17 4 3 2 2" xfId="32570"/>
    <cellStyle name="Nota 17 4 3 3" xfId="32571"/>
    <cellStyle name="Nota 17 4 3 4" xfId="32572"/>
    <cellStyle name="Nota 17 4 3 5" xfId="32573"/>
    <cellStyle name="Nota 17 4 3 6" xfId="32574"/>
    <cellStyle name="Nota 17 4 4" xfId="32575"/>
    <cellStyle name="Nota 17 4 4 2" xfId="32576"/>
    <cellStyle name="Nota 17 4 4 3" xfId="32577"/>
    <cellStyle name="Nota 17 4 4 4" xfId="32578"/>
    <cellStyle name="Nota 17 4 5" xfId="32579"/>
    <cellStyle name="Nota 17 4 6" xfId="32580"/>
    <cellStyle name="Nota 17 4 7" xfId="32581"/>
    <cellStyle name="Nota 17 4 8" xfId="32582"/>
    <cellStyle name="Nota 17 4 9" xfId="32583"/>
    <cellStyle name="Nota 18" xfId="32584"/>
    <cellStyle name="Nota 18 2" xfId="32585"/>
    <cellStyle name="Nota 18 2 2" xfId="32586"/>
    <cellStyle name="Nota 18 2 2 2" xfId="32587"/>
    <cellStyle name="Nota 18 2 2 3" xfId="32588"/>
    <cellStyle name="Nota 18 2 3" xfId="32589"/>
    <cellStyle name="Nota 18 2 3 10" xfId="32590"/>
    <cellStyle name="Nota 18 2 3 2" xfId="32591"/>
    <cellStyle name="Nota 18 2 3 2 2" xfId="32592"/>
    <cellStyle name="Nota 18 2 3 2 2 2" xfId="32593"/>
    <cellStyle name="Nota 18 2 3 2 2 2 2" xfId="32594"/>
    <cellStyle name="Nota 18 2 3 2 2 3" xfId="32595"/>
    <cellStyle name="Nota 18 2 3 2 2 4" xfId="32596"/>
    <cellStyle name="Nota 18 2 3 2 2 5" xfId="32597"/>
    <cellStyle name="Nota 18 2 3 2 2 6" xfId="32598"/>
    <cellStyle name="Nota 18 2 3 2 3" xfId="32599"/>
    <cellStyle name="Nota 18 2 3 2 3 2" xfId="32600"/>
    <cellStyle name="Nota 18 2 3 2 3 3" xfId="32601"/>
    <cellStyle name="Nota 18 2 3 2 4" xfId="32602"/>
    <cellStyle name="Nota 18 2 3 2 5" xfId="32603"/>
    <cellStyle name="Nota 18 2 3 2 6" xfId="32604"/>
    <cellStyle name="Nota 18 2 3 2 7" xfId="32605"/>
    <cellStyle name="Nota 18 2 3 2 8" xfId="32606"/>
    <cellStyle name="Nota 18 2 3 3" xfId="32607"/>
    <cellStyle name="Nota 18 2 3 3 2" xfId="32608"/>
    <cellStyle name="Nota 18 2 3 3 2 2" xfId="32609"/>
    <cellStyle name="Nota 18 2 3 3 3" xfId="32610"/>
    <cellStyle name="Nota 18 2 3 3 4" xfId="32611"/>
    <cellStyle name="Nota 18 2 3 3 5" xfId="32612"/>
    <cellStyle name="Nota 18 2 3 3 6" xfId="32613"/>
    <cellStyle name="Nota 18 2 3 4" xfId="32614"/>
    <cellStyle name="Nota 18 2 3 4 2" xfId="32615"/>
    <cellStyle name="Nota 18 2 3 4 3" xfId="32616"/>
    <cellStyle name="Nota 18 2 3 4 4" xfId="32617"/>
    <cellStyle name="Nota 18 2 3 5" xfId="32618"/>
    <cellStyle name="Nota 18 2 3 6" xfId="32619"/>
    <cellStyle name="Nota 18 2 3 7" xfId="32620"/>
    <cellStyle name="Nota 18 2 3 8" xfId="32621"/>
    <cellStyle name="Nota 18 2 3 9" xfId="32622"/>
    <cellStyle name="Nota 18 3" xfId="32623"/>
    <cellStyle name="Nota 18 3 2" xfId="32624"/>
    <cellStyle name="Nota 18 3 3" xfId="32625"/>
    <cellStyle name="Nota 18 3 4" xfId="32626"/>
    <cellStyle name="Nota 18 4" xfId="32627"/>
    <cellStyle name="Nota 18 4 10" xfId="32628"/>
    <cellStyle name="Nota 18 4 2" xfId="32629"/>
    <cellStyle name="Nota 18 4 2 2" xfId="32630"/>
    <cellStyle name="Nota 18 4 2 2 2" xfId="32631"/>
    <cellStyle name="Nota 18 4 2 2 2 2" xfId="32632"/>
    <cellStyle name="Nota 18 4 2 2 3" xfId="32633"/>
    <cellStyle name="Nota 18 4 2 2 4" xfId="32634"/>
    <cellStyle name="Nota 18 4 2 2 5" xfId="32635"/>
    <cellStyle name="Nota 18 4 2 2 6" xfId="32636"/>
    <cellStyle name="Nota 18 4 2 3" xfId="32637"/>
    <cellStyle name="Nota 18 4 2 3 2" xfId="32638"/>
    <cellStyle name="Nota 18 4 2 3 3" xfId="32639"/>
    <cellStyle name="Nota 18 4 2 4" xfId="32640"/>
    <cellStyle name="Nota 18 4 2 5" xfId="32641"/>
    <cellStyle name="Nota 18 4 2 6" xfId="32642"/>
    <cellStyle name="Nota 18 4 2 7" xfId="32643"/>
    <cellStyle name="Nota 18 4 2 8" xfId="32644"/>
    <cellStyle name="Nota 18 4 3" xfId="32645"/>
    <cellStyle name="Nota 18 4 3 2" xfId="32646"/>
    <cellStyle name="Nota 18 4 3 2 2" xfId="32647"/>
    <cellStyle name="Nota 18 4 3 3" xfId="32648"/>
    <cellStyle name="Nota 18 4 3 4" xfId="32649"/>
    <cellStyle name="Nota 18 4 3 5" xfId="32650"/>
    <cellStyle name="Nota 18 4 3 6" xfId="32651"/>
    <cellStyle name="Nota 18 4 4" xfId="32652"/>
    <cellStyle name="Nota 18 4 4 2" xfId="32653"/>
    <cellStyle name="Nota 18 4 4 3" xfId="32654"/>
    <cellStyle name="Nota 18 4 4 4" xfId="32655"/>
    <cellStyle name="Nota 18 4 5" xfId="32656"/>
    <cellStyle name="Nota 18 4 6" xfId="32657"/>
    <cellStyle name="Nota 18 4 7" xfId="32658"/>
    <cellStyle name="Nota 18 4 8" xfId="32659"/>
    <cellStyle name="Nota 18 4 9" xfId="32660"/>
    <cellStyle name="Nota 19" xfId="32661"/>
    <cellStyle name="Nota 19 2" xfId="32662"/>
    <cellStyle name="Nota 19 2 2" xfId="32663"/>
    <cellStyle name="Nota 19 2 2 2" xfId="32664"/>
    <cellStyle name="Nota 19 2 2 3" xfId="32665"/>
    <cellStyle name="Nota 19 2 3" xfId="32666"/>
    <cellStyle name="Nota 19 2 3 10" xfId="32667"/>
    <cellStyle name="Nota 19 2 3 2" xfId="32668"/>
    <cellStyle name="Nota 19 2 3 2 2" xfId="32669"/>
    <cellStyle name="Nota 19 2 3 2 2 2" xfId="32670"/>
    <cellStyle name="Nota 19 2 3 2 2 2 2" xfId="32671"/>
    <cellStyle name="Nota 19 2 3 2 2 3" xfId="32672"/>
    <cellStyle name="Nota 19 2 3 2 2 4" xfId="32673"/>
    <cellStyle name="Nota 19 2 3 2 2 5" xfId="32674"/>
    <cellStyle name="Nota 19 2 3 2 2 6" xfId="32675"/>
    <cellStyle name="Nota 19 2 3 2 3" xfId="32676"/>
    <cellStyle name="Nota 19 2 3 2 3 2" xfId="32677"/>
    <cellStyle name="Nota 19 2 3 2 3 3" xfId="32678"/>
    <cellStyle name="Nota 19 2 3 2 4" xfId="32679"/>
    <cellStyle name="Nota 19 2 3 2 5" xfId="32680"/>
    <cellStyle name="Nota 19 2 3 2 6" xfId="32681"/>
    <cellStyle name="Nota 19 2 3 2 7" xfId="32682"/>
    <cellStyle name="Nota 19 2 3 2 8" xfId="32683"/>
    <cellStyle name="Nota 19 2 3 3" xfId="32684"/>
    <cellStyle name="Nota 19 2 3 3 2" xfId="32685"/>
    <cellStyle name="Nota 19 2 3 3 2 2" xfId="32686"/>
    <cellStyle name="Nota 19 2 3 3 3" xfId="32687"/>
    <cellStyle name="Nota 19 2 3 3 4" xfId="32688"/>
    <cellStyle name="Nota 19 2 3 3 5" xfId="32689"/>
    <cellStyle name="Nota 19 2 3 3 6" xfId="32690"/>
    <cellStyle name="Nota 19 2 3 4" xfId="32691"/>
    <cellStyle name="Nota 19 2 3 4 2" xfId="32692"/>
    <cellStyle name="Nota 19 2 3 4 3" xfId="32693"/>
    <cellStyle name="Nota 19 2 3 4 4" xfId="32694"/>
    <cellStyle name="Nota 19 2 3 5" xfId="32695"/>
    <cellStyle name="Nota 19 2 3 6" xfId="32696"/>
    <cellStyle name="Nota 19 2 3 7" xfId="32697"/>
    <cellStyle name="Nota 19 2 3 8" xfId="32698"/>
    <cellStyle name="Nota 19 2 3 9" xfId="32699"/>
    <cellStyle name="Nota 19 3" xfId="32700"/>
    <cellStyle name="Nota 19 3 2" xfId="32701"/>
    <cellStyle name="Nota 19 3 3" xfId="32702"/>
    <cellStyle name="Nota 19 3 4" xfId="32703"/>
    <cellStyle name="Nota 19 4" xfId="32704"/>
    <cellStyle name="Nota 19 4 10" xfId="32705"/>
    <cellStyle name="Nota 19 4 2" xfId="32706"/>
    <cellStyle name="Nota 19 4 2 2" xfId="32707"/>
    <cellStyle name="Nota 19 4 2 2 2" xfId="32708"/>
    <cellStyle name="Nota 19 4 2 2 2 2" xfId="32709"/>
    <cellStyle name="Nota 19 4 2 2 3" xfId="32710"/>
    <cellStyle name="Nota 19 4 2 2 4" xfId="32711"/>
    <cellStyle name="Nota 19 4 2 2 5" xfId="32712"/>
    <cellStyle name="Nota 19 4 2 2 6" xfId="32713"/>
    <cellStyle name="Nota 19 4 2 3" xfId="32714"/>
    <cellStyle name="Nota 19 4 2 3 2" xfId="32715"/>
    <cellStyle name="Nota 19 4 2 3 3" xfId="32716"/>
    <cellStyle name="Nota 19 4 2 4" xfId="32717"/>
    <cellStyle name="Nota 19 4 2 5" xfId="32718"/>
    <cellStyle name="Nota 19 4 2 6" xfId="32719"/>
    <cellStyle name="Nota 19 4 2 7" xfId="32720"/>
    <cellStyle name="Nota 19 4 2 8" xfId="32721"/>
    <cellStyle name="Nota 19 4 3" xfId="32722"/>
    <cellStyle name="Nota 19 4 3 2" xfId="32723"/>
    <cellStyle name="Nota 19 4 3 2 2" xfId="32724"/>
    <cellStyle name="Nota 19 4 3 3" xfId="32725"/>
    <cellStyle name="Nota 19 4 3 4" xfId="32726"/>
    <cellStyle name="Nota 19 4 3 5" xfId="32727"/>
    <cellStyle name="Nota 19 4 3 6" xfId="32728"/>
    <cellStyle name="Nota 19 4 4" xfId="32729"/>
    <cellStyle name="Nota 19 4 4 2" xfId="32730"/>
    <cellStyle name="Nota 19 4 4 3" xfId="32731"/>
    <cellStyle name="Nota 19 4 4 4" xfId="32732"/>
    <cellStyle name="Nota 19 4 5" xfId="32733"/>
    <cellStyle name="Nota 19 4 6" xfId="32734"/>
    <cellStyle name="Nota 19 4 7" xfId="32735"/>
    <cellStyle name="Nota 19 4 8" xfId="32736"/>
    <cellStyle name="Nota 19 4 9" xfId="32737"/>
    <cellStyle name="Nota 2" xfId="32738"/>
    <cellStyle name="Nota 2 10" xfId="32739"/>
    <cellStyle name="Nota 2 10 2" xfId="32740"/>
    <cellStyle name="Nota 2 10 2 2" xfId="32741"/>
    <cellStyle name="Nota 2 10 2 2 10" xfId="32742"/>
    <cellStyle name="Nota 2 10 2 2 2" xfId="32743"/>
    <cellStyle name="Nota 2 10 2 2 2 2" xfId="32744"/>
    <cellStyle name="Nota 2 10 2 2 2 2 2" xfId="32745"/>
    <cellStyle name="Nota 2 10 2 2 2 3" xfId="32746"/>
    <cellStyle name="Nota 2 10 2 2 2 3 2" xfId="32747"/>
    <cellStyle name="Nota 2 10 2 2 2 4" xfId="32748"/>
    <cellStyle name="Nota 2 10 2 2 2 4 2" xfId="32749"/>
    <cellStyle name="Nota 2 10 2 2 2 5" xfId="32750"/>
    <cellStyle name="Nota 2 10 2 2 2 6" xfId="32751"/>
    <cellStyle name="Nota 2 10 2 2 2 7" xfId="32752"/>
    <cellStyle name="Nota 2 10 2 2 3" xfId="32753"/>
    <cellStyle name="Nota 2 10 2 2 3 2" xfId="32754"/>
    <cellStyle name="Nota 2 10 2 2 4" xfId="32755"/>
    <cellStyle name="Nota 2 10 2 2 4 2" xfId="32756"/>
    <cellStyle name="Nota 2 10 2 2 5" xfId="32757"/>
    <cellStyle name="Nota 2 10 2 2 5 2" xfId="32758"/>
    <cellStyle name="Nota 2 10 2 2 6" xfId="32759"/>
    <cellStyle name="Nota 2 10 2 2 7" xfId="32760"/>
    <cellStyle name="Nota 2 10 2 2 8" xfId="32761"/>
    <cellStyle name="Nota 2 10 2 2 9" xfId="32762"/>
    <cellStyle name="Nota 2 10 2 3" xfId="32763"/>
    <cellStyle name="Nota 2 10 2 3 2" xfId="32764"/>
    <cellStyle name="Nota 2 10 2 3 2 2" xfId="32765"/>
    <cellStyle name="Nota 2 10 2 3 3" xfId="32766"/>
    <cellStyle name="Nota 2 10 2 3 3 2" xfId="32767"/>
    <cellStyle name="Nota 2 10 2 3 4" xfId="32768"/>
    <cellStyle name="Nota 2 10 2 3 4 2" xfId="32769"/>
    <cellStyle name="Nota 2 10 2 3 5" xfId="32770"/>
    <cellStyle name="Nota 2 10 2 3 6" xfId="32771"/>
    <cellStyle name="Nota 2 10 2 3 7" xfId="32772"/>
    <cellStyle name="Nota 2 10 2 4" xfId="32773"/>
    <cellStyle name="Nota 2 10 3" xfId="32774"/>
    <cellStyle name="Nota 2 10 3 10" xfId="32775"/>
    <cellStyle name="Nota 2 10 3 11" xfId="32776"/>
    <cellStyle name="Nota 2 10 3 2" xfId="32777"/>
    <cellStyle name="Nota 2 10 3 2 2" xfId="32778"/>
    <cellStyle name="Nota 2 10 3 2 2 2" xfId="32779"/>
    <cellStyle name="Nota 2 10 3 2 3" xfId="32780"/>
    <cellStyle name="Nota 2 10 3 2 3 2" xfId="32781"/>
    <cellStyle name="Nota 2 10 3 2 4" xfId="32782"/>
    <cellStyle name="Nota 2 10 3 2 4 2" xfId="32783"/>
    <cellStyle name="Nota 2 10 3 2 5" xfId="32784"/>
    <cellStyle name="Nota 2 10 3 2 6" xfId="32785"/>
    <cellStyle name="Nota 2 10 3 2 7" xfId="32786"/>
    <cellStyle name="Nota 2 10 3 3" xfId="32787"/>
    <cellStyle name="Nota 2 10 3 3 2" xfId="32788"/>
    <cellStyle name="Nota 2 10 3 3 3" xfId="32789"/>
    <cellStyle name="Nota 2 10 3 3 4" xfId="32790"/>
    <cellStyle name="Nota 2 10 3 4" xfId="32791"/>
    <cellStyle name="Nota 2 10 3 4 2" xfId="32792"/>
    <cellStyle name="Nota 2 10 3 5" xfId="32793"/>
    <cellStyle name="Nota 2 10 3 5 2" xfId="32794"/>
    <cellStyle name="Nota 2 10 3 6" xfId="32795"/>
    <cellStyle name="Nota 2 10 3 7" xfId="32796"/>
    <cellStyle name="Nota 2 10 3 8" xfId="32797"/>
    <cellStyle name="Nota 2 10 3 9" xfId="32798"/>
    <cellStyle name="Nota 2 10 4" xfId="32799"/>
    <cellStyle name="Nota 2 10 4 10" xfId="32800"/>
    <cellStyle name="Nota 2 10 4 2" xfId="32801"/>
    <cellStyle name="Nota 2 10 4 2 2" xfId="32802"/>
    <cellStyle name="Nota 2 10 4 2 2 2" xfId="32803"/>
    <cellStyle name="Nota 2 10 4 2 3" xfId="32804"/>
    <cellStyle name="Nota 2 10 4 2 3 2" xfId="32805"/>
    <cellStyle name="Nota 2 10 4 2 4" xfId="32806"/>
    <cellStyle name="Nota 2 10 4 2 4 2" xfId="32807"/>
    <cellStyle name="Nota 2 10 4 2 5" xfId="32808"/>
    <cellStyle name="Nota 2 10 4 2 6" xfId="32809"/>
    <cellStyle name="Nota 2 10 4 2 7" xfId="32810"/>
    <cellStyle name="Nota 2 10 4 3" xfId="32811"/>
    <cellStyle name="Nota 2 10 4 3 2" xfId="32812"/>
    <cellStyle name="Nota 2 10 4 4" xfId="32813"/>
    <cellStyle name="Nota 2 10 4 4 2" xfId="32814"/>
    <cellStyle name="Nota 2 10 4 5" xfId="32815"/>
    <cellStyle name="Nota 2 10 4 5 2" xfId="32816"/>
    <cellStyle name="Nota 2 10 4 6" xfId="32817"/>
    <cellStyle name="Nota 2 10 4 7" xfId="32818"/>
    <cellStyle name="Nota 2 10 4 8" xfId="32819"/>
    <cellStyle name="Nota 2 10 4 9" xfId="32820"/>
    <cellStyle name="Nota 2 10 5" xfId="32821"/>
    <cellStyle name="Nota 2 11" xfId="32822"/>
    <cellStyle name="Nota 2 11 2" xfId="32823"/>
    <cellStyle name="Nota 2 11 2 2" xfId="32824"/>
    <cellStyle name="Nota 2 11 2 2 10" xfId="32825"/>
    <cellStyle name="Nota 2 11 2 2 2" xfId="32826"/>
    <cellStyle name="Nota 2 11 2 2 2 2" xfId="32827"/>
    <cellStyle name="Nota 2 11 2 2 2 2 2" xfId="32828"/>
    <cellStyle name="Nota 2 11 2 2 2 3" xfId="32829"/>
    <cellStyle name="Nota 2 11 2 2 2 3 2" xfId="32830"/>
    <cellStyle name="Nota 2 11 2 2 2 4" xfId="32831"/>
    <cellStyle name="Nota 2 11 2 2 2 4 2" xfId="32832"/>
    <cellStyle name="Nota 2 11 2 2 2 5" xfId="32833"/>
    <cellStyle name="Nota 2 11 2 2 2 6" xfId="32834"/>
    <cellStyle name="Nota 2 11 2 2 2 7" xfId="32835"/>
    <cellStyle name="Nota 2 11 2 2 3" xfId="32836"/>
    <cellStyle name="Nota 2 11 2 2 3 2" xfId="32837"/>
    <cellStyle name="Nota 2 11 2 2 4" xfId="32838"/>
    <cellStyle name="Nota 2 11 2 2 4 2" xfId="32839"/>
    <cellStyle name="Nota 2 11 2 2 5" xfId="32840"/>
    <cellStyle name="Nota 2 11 2 2 5 2" xfId="32841"/>
    <cellStyle name="Nota 2 11 2 2 6" xfId="32842"/>
    <cellStyle name="Nota 2 11 2 2 7" xfId="32843"/>
    <cellStyle name="Nota 2 11 2 2 8" xfId="32844"/>
    <cellStyle name="Nota 2 11 2 2 9" xfId="32845"/>
    <cellStyle name="Nota 2 11 2 3" xfId="32846"/>
    <cellStyle name="Nota 2 11 2 3 2" xfId="32847"/>
    <cellStyle name="Nota 2 11 2 3 2 2" xfId="32848"/>
    <cellStyle name="Nota 2 11 2 3 3" xfId="32849"/>
    <cellStyle name="Nota 2 11 2 3 3 2" xfId="32850"/>
    <cellStyle name="Nota 2 11 2 3 4" xfId="32851"/>
    <cellStyle name="Nota 2 11 2 3 4 2" xfId="32852"/>
    <cellStyle name="Nota 2 11 2 3 5" xfId="32853"/>
    <cellStyle name="Nota 2 11 2 3 6" xfId="32854"/>
    <cellStyle name="Nota 2 11 2 3 7" xfId="32855"/>
    <cellStyle name="Nota 2 11 2 4" xfId="32856"/>
    <cellStyle name="Nota 2 11 3" xfId="32857"/>
    <cellStyle name="Nota 2 11 3 10" xfId="32858"/>
    <cellStyle name="Nota 2 11 3 11" xfId="32859"/>
    <cellStyle name="Nota 2 11 3 2" xfId="32860"/>
    <cellStyle name="Nota 2 11 3 2 2" xfId="32861"/>
    <cellStyle name="Nota 2 11 3 2 2 2" xfId="32862"/>
    <cellStyle name="Nota 2 11 3 2 3" xfId="32863"/>
    <cellStyle name="Nota 2 11 3 2 3 2" xfId="32864"/>
    <cellStyle name="Nota 2 11 3 2 4" xfId="32865"/>
    <cellStyle name="Nota 2 11 3 2 4 2" xfId="32866"/>
    <cellStyle name="Nota 2 11 3 2 5" xfId="32867"/>
    <cellStyle name="Nota 2 11 3 2 6" xfId="32868"/>
    <cellStyle name="Nota 2 11 3 2 7" xfId="32869"/>
    <cellStyle name="Nota 2 11 3 3" xfId="32870"/>
    <cellStyle name="Nota 2 11 3 3 2" xfId="32871"/>
    <cellStyle name="Nota 2 11 3 3 3" xfId="32872"/>
    <cellStyle name="Nota 2 11 3 3 4" xfId="32873"/>
    <cellStyle name="Nota 2 11 3 4" xfId="32874"/>
    <cellStyle name="Nota 2 11 3 4 2" xfId="32875"/>
    <cellStyle name="Nota 2 11 3 5" xfId="32876"/>
    <cellStyle name="Nota 2 11 3 5 2" xfId="32877"/>
    <cellStyle name="Nota 2 11 3 6" xfId="32878"/>
    <cellStyle name="Nota 2 11 3 7" xfId="32879"/>
    <cellStyle name="Nota 2 11 3 8" xfId="32880"/>
    <cellStyle name="Nota 2 11 3 9" xfId="32881"/>
    <cellStyle name="Nota 2 11 4" xfId="32882"/>
    <cellStyle name="Nota 2 11 4 10" xfId="32883"/>
    <cellStyle name="Nota 2 11 4 2" xfId="32884"/>
    <cellStyle name="Nota 2 11 4 2 2" xfId="32885"/>
    <cellStyle name="Nota 2 11 4 2 2 2" xfId="32886"/>
    <cellStyle name="Nota 2 11 4 2 3" xfId="32887"/>
    <cellStyle name="Nota 2 11 4 2 3 2" xfId="32888"/>
    <cellStyle name="Nota 2 11 4 2 4" xfId="32889"/>
    <cellStyle name="Nota 2 11 4 2 4 2" xfId="32890"/>
    <cellStyle name="Nota 2 11 4 2 5" xfId="32891"/>
    <cellStyle name="Nota 2 11 4 2 6" xfId="32892"/>
    <cellStyle name="Nota 2 11 4 2 7" xfId="32893"/>
    <cellStyle name="Nota 2 11 4 3" xfId="32894"/>
    <cellStyle name="Nota 2 11 4 3 2" xfId="32895"/>
    <cellStyle name="Nota 2 11 4 4" xfId="32896"/>
    <cellStyle name="Nota 2 11 4 4 2" xfId="32897"/>
    <cellStyle name="Nota 2 11 4 5" xfId="32898"/>
    <cellStyle name="Nota 2 11 4 5 2" xfId="32899"/>
    <cellStyle name="Nota 2 11 4 6" xfId="32900"/>
    <cellStyle name="Nota 2 11 4 7" xfId="32901"/>
    <cellStyle name="Nota 2 11 4 8" xfId="32902"/>
    <cellStyle name="Nota 2 11 4 9" xfId="32903"/>
    <cellStyle name="Nota 2 11 5" xfId="32904"/>
    <cellStyle name="Nota 2 12" xfId="32905"/>
    <cellStyle name="Nota 2 12 2" xfId="32906"/>
    <cellStyle name="Nota 2 12 2 2" xfId="32907"/>
    <cellStyle name="Nota 2 12 2 2 10" xfId="32908"/>
    <cellStyle name="Nota 2 12 2 2 2" xfId="32909"/>
    <cellStyle name="Nota 2 12 2 2 2 2" xfId="32910"/>
    <cellStyle name="Nota 2 12 2 2 2 2 2" xfId="32911"/>
    <cellStyle name="Nota 2 12 2 2 2 3" xfId="32912"/>
    <cellStyle name="Nota 2 12 2 2 2 3 2" xfId="32913"/>
    <cellStyle name="Nota 2 12 2 2 2 4" xfId="32914"/>
    <cellStyle name="Nota 2 12 2 2 2 4 2" xfId="32915"/>
    <cellStyle name="Nota 2 12 2 2 2 5" xfId="32916"/>
    <cellStyle name="Nota 2 12 2 2 2 6" xfId="32917"/>
    <cellStyle name="Nota 2 12 2 2 2 7" xfId="32918"/>
    <cellStyle name="Nota 2 12 2 2 3" xfId="32919"/>
    <cellStyle name="Nota 2 12 2 2 3 2" xfId="32920"/>
    <cellStyle name="Nota 2 12 2 2 4" xfId="32921"/>
    <cellStyle name="Nota 2 12 2 2 4 2" xfId="32922"/>
    <cellStyle name="Nota 2 12 2 2 5" xfId="32923"/>
    <cellStyle name="Nota 2 12 2 2 5 2" xfId="32924"/>
    <cellStyle name="Nota 2 12 2 2 6" xfId="32925"/>
    <cellStyle name="Nota 2 12 2 2 7" xfId="32926"/>
    <cellStyle name="Nota 2 12 2 2 8" xfId="32927"/>
    <cellStyle name="Nota 2 12 2 2 9" xfId="32928"/>
    <cellStyle name="Nota 2 12 2 3" xfId="32929"/>
    <cellStyle name="Nota 2 12 2 3 2" xfId="32930"/>
    <cellStyle name="Nota 2 12 2 3 2 2" xfId="32931"/>
    <cellStyle name="Nota 2 12 2 3 3" xfId="32932"/>
    <cellStyle name="Nota 2 12 2 3 3 2" xfId="32933"/>
    <cellStyle name="Nota 2 12 2 3 4" xfId="32934"/>
    <cellStyle name="Nota 2 12 2 3 4 2" xfId="32935"/>
    <cellStyle name="Nota 2 12 2 3 5" xfId="32936"/>
    <cellStyle name="Nota 2 12 2 3 6" xfId="32937"/>
    <cellStyle name="Nota 2 12 2 3 7" xfId="32938"/>
    <cellStyle name="Nota 2 12 2 4" xfId="32939"/>
    <cellStyle name="Nota 2 12 3" xfId="32940"/>
    <cellStyle name="Nota 2 12 3 10" xfId="32941"/>
    <cellStyle name="Nota 2 12 3 11" xfId="32942"/>
    <cellStyle name="Nota 2 12 3 2" xfId="32943"/>
    <cellStyle name="Nota 2 12 3 2 2" xfId="32944"/>
    <cellStyle name="Nota 2 12 3 2 2 2" xfId="32945"/>
    <cellStyle name="Nota 2 12 3 2 3" xfId="32946"/>
    <cellStyle name="Nota 2 12 3 2 3 2" xfId="32947"/>
    <cellStyle name="Nota 2 12 3 2 4" xfId="32948"/>
    <cellStyle name="Nota 2 12 3 2 4 2" xfId="32949"/>
    <cellStyle name="Nota 2 12 3 2 5" xfId="32950"/>
    <cellStyle name="Nota 2 12 3 2 6" xfId="32951"/>
    <cellStyle name="Nota 2 12 3 2 7" xfId="32952"/>
    <cellStyle name="Nota 2 12 3 3" xfId="32953"/>
    <cellStyle name="Nota 2 12 3 3 2" xfId="32954"/>
    <cellStyle name="Nota 2 12 3 3 3" xfId="32955"/>
    <cellStyle name="Nota 2 12 3 3 4" xfId="32956"/>
    <cellStyle name="Nota 2 12 3 4" xfId="32957"/>
    <cellStyle name="Nota 2 12 3 4 2" xfId="32958"/>
    <cellStyle name="Nota 2 12 3 5" xfId="32959"/>
    <cellStyle name="Nota 2 12 3 5 2" xfId="32960"/>
    <cellStyle name="Nota 2 12 3 6" xfId="32961"/>
    <cellStyle name="Nota 2 12 3 7" xfId="32962"/>
    <cellStyle name="Nota 2 12 3 8" xfId="32963"/>
    <cellStyle name="Nota 2 12 3 9" xfId="32964"/>
    <cellStyle name="Nota 2 12 4" xfId="32965"/>
    <cellStyle name="Nota 2 12 4 10" xfId="32966"/>
    <cellStyle name="Nota 2 12 4 2" xfId="32967"/>
    <cellStyle name="Nota 2 12 4 2 2" xfId="32968"/>
    <cellStyle name="Nota 2 12 4 2 2 2" xfId="32969"/>
    <cellStyle name="Nota 2 12 4 2 3" xfId="32970"/>
    <cellStyle name="Nota 2 12 4 2 3 2" xfId="32971"/>
    <cellStyle name="Nota 2 12 4 2 4" xfId="32972"/>
    <cellStyle name="Nota 2 12 4 2 4 2" xfId="32973"/>
    <cellStyle name="Nota 2 12 4 2 5" xfId="32974"/>
    <cellStyle name="Nota 2 12 4 2 6" xfId="32975"/>
    <cellStyle name="Nota 2 12 4 2 7" xfId="32976"/>
    <cellStyle name="Nota 2 12 4 3" xfId="32977"/>
    <cellStyle name="Nota 2 12 4 3 2" xfId="32978"/>
    <cellStyle name="Nota 2 12 4 4" xfId="32979"/>
    <cellStyle name="Nota 2 12 4 4 2" xfId="32980"/>
    <cellStyle name="Nota 2 12 4 5" xfId="32981"/>
    <cellStyle name="Nota 2 12 4 5 2" xfId="32982"/>
    <cellStyle name="Nota 2 12 4 6" xfId="32983"/>
    <cellStyle name="Nota 2 12 4 7" xfId="32984"/>
    <cellStyle name="Nota 2 12 4 8" xfId="32985"/>
    <cellStyle name="Nota 2 12 4 9" xfId="32986"/>
    <cellStyle name="Nota 2 12 5" xfId="32987"/>
    <cellStyle name="Nota 2 13" xfId="32988"/>
    <cellStyle name="Nota 2 13 2" xfId="32989"/>
    <cellStyle name="Nota 2 13 2 2" xfId="32990"/>
    <cellStyle name="Nota 2 13 2 2 10" xfId="32991"/>
    <cellStyle name="Nota 2 13 2 2 2" xfId="32992"/>
    <cellStyle name="Nota 2 13 2 2 2 2" xfId="32993"/>
    <cellStyle name="Nota 2 13 2 2 2 2 2" xfId="32994"/>
    <cellStyle name="Nota 2 13 2 2 2 3" xfId="32995"/>
    <cellStyle name="Nota 2 13 2 2 2 3 2" xfId="32996"/>
    <cellStyle name="Nota 2 13 2 2 2 4" xfId="32997"/>
    <cellStyle name="Nota 2 13 2 2 2 4 2" xfId="32998"/>
    <cellStyle name="Nota 2 13 2 2 2 5" xfId="32999"/>
    <cellStyle name="Nota 2 13 2 2 2 6" xfId="33000"/>
    <cellStyle name="Nota 2 13 2 2 2 7" xfId="33001"/>
    <cellStyle name="Nota 2 13 2 2 3" xfId="33002"/>
    <cellStyle name="Nota 2 13 2 2 3 2" xfId="33003"/>
    <cellStyle name="Nota 2 13 2 2 4" xfId="33004"/>
    <cellStyle name="Nota 2 13 2 2 4 2" xfId="33005"/>
    <cellStyle name="Nota 2 13 2 2 5" xfId="33006"/>
    <cellStyle name="Nota 2 13 2 2 5 2" xfId="33007"/>
    <cellStyle name="Nota 2 13 2 2 6" xfId="33008"/>
    <cellStyle name="Nota 2 13 2 2 7" xfId="33009"/>
    <cellStyle name="Nota 2 13 2 2 8" xfId="33010"/>
    <cellStyle name="Nota 2 13 2 2 9" xfId="33011"/>
    <cellStyle name="Nota 2 13 2 3" xfId="33012"/>
    <cellStyle name="Nota 2 13 2 3 2" xfId="33013"/>
    <cellStyle name="Nota 2 13 2 3 2 2" xfId="33014"/>
    <cellStyle name="Nota 2 13 2 3 3" xfId="33015"/>
    <cellStyle name="Nota 2 13 2 3 3 2" xfId="33016"/>
    <cellStyle name="Nota 2 13 2 3 4" xfId="33017"/>
    <cellStyle name="Nota 2 13 2 3 4 2" xfId="33018"/>
    <cellStyle name="Nota 2 13 2 3 5" xfId="33019"/>
    <cellStyle name="Nota 2 13 2 3 6" xfId="33020"/>
    <cellStyle name="Nota 2 13 2 3 7" xfId="33021"/>
    <cellStyle name="Nota 2 13 2 4" xfId="33022"/>
    <cellStyle name="Nota 2 13 3" xfId="33023"/>
    <cellStyle name="Nota 2 13 3 10" xfId="33024"/>
    <cellStyle name="Nota 2 13 3 11" xfId="33025"/>
    <cellStyle name="Nota 2 13 3 2" xfId="33026"/>
    <cellStyle name="Nota 2 13 3 2 2" xfId="33027"/>
    <cellStyle name="Nota 2 13 3 2 2 2" xfId="33028"/>
    <cellStyle name="Nota 2 13 3 2 3" xfId="33029"/>
    <cellStyle name="Nota 2 13 3 2 3 2" xfId="33030"/>
    <cellStyle name="Nota 2 13 3 2 4" xfId="33031"/>
    <cellStyle name="Nota 2 13 3 2 4 2" xfId="33032"/>
    <cellStyle name="Nota 2 13 3 2 5" xfId="33033"/>
    <cellStyle name="Nota 2 13 3 2 6" xfId="33034"/>
    <cellStyle name="Nota 2 13 3 2 7" xfId="33035"/>
    <cellStyle name="Nota 2 13 3 3" xfId="33036"/>
    <cellStyle name="Nota 2 13 3 3 2" xfId="33037"/>
    <cellStyle name="Nota 2 13 3 3 3" xfId="33038"/>
    <cellStyle name="Nota 2 13 3 3 4" xfId="33039"/>
    <cellStyle name="Nota 2 13 3 4" xfId="33040"/>
    <cellStyle name="Nota 2 13 3 4 2" xfId="33041"/>
    <cellStyle name="Nota 2 13 3 5" xfId="33042"/>
    <cellStyle name="Nota 2 13 3 5 2" xfId="33043"/>
    <cellStyle name="Nota 2 13 3 6" xfId="33044"/>
    <cellStyle name="Nota 2 13 3 7" xfId="33045"/>
    <cellStyle name="Nota 2 13 3 8" xfId="33046"/>
    <cellStyle name="Nota 2 13 3 9" xfId="33047"/>
    <cellStyle name="Nota 2 13 4" xfId="33048"/>
    <cellStyle name="Nota 2 13 4 10" xfId="33049"/>
    <cellStyle name="Nota 2 13 4 2" xfId="33050"/>
    <cellStyle name="Nota 2 13 4 2 2" xfId="33051"/>
    <cellStyle name="Nota 2 13 4 2 2 2" xfId="33052"/>
    <cellStyle name="Nota 2 13 4 2 3" xfId="33053"/>
    <cellStyle name="Nota 2 13 4 2 3 2" xfId="33054"/>
    <cellStyle name="Nota 2 13 4 2 4" xfId="33055"/>
    <cellStyle name="Nota 2 13 4 2 4 2" xfId="33056"/>
    <cellStyle name="Nota 2 13 4 2 5" xfId="33057"/>
    <cellStyle name="Nota 2 13 4 2 6" xfId="33058"/>
    <cellStyle name="Nota 2 13 4 2 7" xfId="33059"/>
    <cellStyle name="Nota 2 13 4 3" xfId="33060"/>
    <cellStyle name="Nota 2 13 4 3 2" xfId="33061"/>
    <cellStyle name="Nota 2 13 4 4" xfId="33062"/>
    <cellStyle name="Nota 2 13 4 4 2" xfId="33063"/>
    <cellStyle name="Nota 2 13 4 5" xfId="33064"/>
    <cellStyle name="Nota 2 13 4 5 2" xfId="33065"/>
    <cellStyle name="Nota 2 13 4 6" xfId="33066"/>
    <cellStyle name="Nota 2 13 4 7" xfId="33067"/>
    <cellStyle name="Nota 2 13 4 8" xfId="33068"/>
    <cellStyle name="Nota 2 13 4 9" xfId="33069"/>
    <cellStyle name="Nota 2 13 5" xfId="33070"/>
    <cellStyle name="Nota 2 14" xfId="33071"/>
    <cellStyle name="Nota 2 14 2" xfId="33072"/>
    <cellStyle name="Nota 2 14 2 2" xfId="33073"/>
    <cellStyle name="Nota 2 14 2 2 10" xfId="33074"/>
    <cellStyle name="Nota 2 14 2 2 2" xfId="33075"/>
    <cellStyle name="Nota 2 14 2 2 2 2" xfId="33076"/>
    <cellStyle name="Nota 2 14 2 2 2 2 2" xfId="33077"/>
    <cellStyle name="Nota 2 14 2 2 2 3" xfId="33078"/>
    <cellStyle name="Nota 2 14 2 2 2 3 2" xfId="33079"/>
    <cellStyle name="Nota 2 14 2 2 2 4" xfId="33080"/>
    <cellStyle name="Nota 2 14 2 2 2 4 2" xfId="33081"/>
    <cellStyle name="Nota 2 14 2 2 2 5" xfId="33082"/>
    <cellStyle name="Nota 2 14 2 2 2 6" xfId="33083"/>
    <cellStyle name="Nota 2 14 2 2 2 7" xfId="33084"/>
    <cellStyle name="Nota 2 14 2 2 3" xfId="33085"/>
    <cellStyle name="Nota 2 14 2 2 3 2" xfId="33086"/>
    <cellStyle name="Nota 2 14 2 2 4" xfId="33087"/>
    <cellStyle name="Nota 2 14 2 2 4 2" xfId="33088"/>
    <cellStyle name="Nota 2 14 2 2 5" xfId="33089"/>
    <cellStyle name="Nota 2 14 2 2 5 2" xfId="33090"/>
    <cellStyle name="Nota 2 14 2 2 6" xfId="33091"/>
    <cellStyle name="Nota 2 14 2 2 7" xfId="33092"/>
    <cellStyle name="Nota 2 14 2 2 8" xfId="33093"/>
    <cellStyle name="Nota 2 14 2 2 9" xfId="33094"/>
    <cellStyle name="Nota 2 14 2 3" xfId="33095"/>
    <cellStyle name="Nota 2 14 2 3 2" xfId="33096"/>
    <cellStyle name="Nota 2 14 2 3 2 2" xfId="33097"/>
    <cellStyle name="Nota 2 14 2 3 3" xfId="33098"/>
    <cellStyle name="Nota 2 14 2 3 3 2" xfId="33099"/>
    <cellStyle name="Nota 2 14 2 3 4" xfId="33100"/>
    <cellStyle name="Nota 2 14 2 3 4 2" xfId="33101"/>
    <cellStyle name="Nota 2 14 2 3 5" xfId="33102"/>
    <cellStyle name="Nota 2 14 2 3 6" xfId="33103"/>
    <cellStyle name="Nota 2 14 2 3 7" xfId="33104"/>
    <cellStyle name="Nota 2 14 2 4" xfId="33105"/>
    <cellStyle name="Nota 2 14 3" xfId="33106"/>
    <cellStyle name="Nota 2 14 3 10" xfId="33107"/>
    <cellStyle name="Nota 2 14 3 11" xfId="33108"/>
    <cellStyle name="Nota 2 14 3 2" xfId="33109"/>
    <cellStyle name="Nota 2 14 3 2 2" xfId="33110"/>
    <cellStyle name="Nota 2 14 3 2 2 2" xfId="33111"/>
    <cellStyle name="Nota 2 14 3 2 3" xfId="33112"/>
    <cellStyle name="Nota 2 14 3 2 3 2" xfId="33113"/>
    <cellStyle name="Nota 2 14 3 2 4" xfId="33114"/>
    <cellStyle name="Nota 2 14 3 2 4 2" xfId="33115"/>
    <cellStyle name="Nota 2 14 3 2 5" xfId="33116"/>
    <cellStyle name="Nota 2 14 3 2 6" xfId="33117"/>
    <cellStyle name="Nota 2 14 3 2 7" xfId="33118"/>
    <cellStyle name="Nota 2 14 3 3" xfId="33119"/>
    <cellStyle name="Nota 2 14 3 3 2" xfId="33120"/>
    <cellStyle name="Nota 2 14 3 3 3" xfId="33121"/>
    <cellStyle name="Nota 2 14 3 3 4" xfId="33122"/>
    <cellStyle name="Nota 2 14 3 4" xfId="33123"/>
    <cellStyle name="Nota 2 14 3 4 2" xfId="33124"/>
    <cellStyle name="Nota 2 14 3 5" xfId="33125"/>
    <cellStyle name="Nota 2 14 3 5 2" xfId="33126"/>
    <cellStyle name="Nota 2 14 3 6" xfId="33127"/>
    <cellStyle name="Nota 2 14 3 7" xfId="33128"/>
    <cellStyle name="Nota 2 14 3 8" xfId="33129"/>
    <cellStyle name="Nota 2 14 3 9" xfId="33130"/>
    <cellStyle name="Nota 2 14 4" xfId="33131"/>
    <cellStyle name="Nota 2 14 4 10" xfId="33132"/>
    <cellStyle name="Nota 2 14 4 2" xfId="33133"/>
    <cellStyle name="Nota 2 14 4 2 2" xfId="33134"/>
    <cellStyle name="Nota 2 14 4 2 2 2" xfId="33135"/>
    <cellStyle name="Nota 2 14 4 2 3" xfId="33136"/>
    <cellStyle name="Nota 2 14 4 2 3 2" xfId="33137"/>
    <cellStyle name="Nota 2 14 4 2 4" xfId="33138"/>
    <cellStyle name="Nota 2 14 4 2 4 2" xfId="33139"/>
    <cellStyle name="Nota 2 14 4 2 5" xfId="33140"/>
    <cellStyle name="Nota 2 14 4 2 6" xfId="33141"/>
    <cellStyle name="Nota 2 14 4 2 7" xfId="33142"/>
    <cellStyle name="Nota 2 14 4 3" xfId="33143"/>
    <cellStyle name="Nota 2 14 4 3 2" xfId="33144"/>
    <cellStyle name="Nota 2 14 4 4" xfId="33145"/>
    <cellStyle name="Nota 2 14 4 4 2" xfId="33146"/>
    <cellStyle name="Nota 2 14 4 5" xfId="33147"/>
    <cellStyle name="Nota 2 14 4 5 2" xfId="33148"/>
    <cellStyle name="Nota 2 14 4 6" xfId="33149"/>
    <cellStyle name="Nota 2 14 4 7" xfId="33150"/>
    <cellStyle name="Nota 2 14 4 8" xfId="33151"/>
    <cellStyle name="Nota 2 14 4 9" xfId="33152"/>
    <cellStyle name="Nota 2 14 5" xfId="33153"/>
    <cellStyle name="Nota 2 15" xfId="33154"/>
    <cellStyle name="Nota 2 15 2" xfId="33155"/>
    <cellStyle name="Nota 2 15 2 2" xfId="33156"/>
    <cellStyle name="Nota 2 15 2 2 10" xfId="33157"/>
    <cellStyle name="Nota 2 15 2 2 2" xfId="33158"/>
    <cellStyle name="Nota 2 15 2 2 2 2" xfId="33159"/>
    <cellStyle name="Nota 2 15 2 2 2 2 2" xfId="33160"/>
    <cellStyle name="Nota 2 15 2 2 2 3" xfId="33161"/>
    <cellStyle name="Nota 2 15 2 2 2 3 2" xfId="33162"/>
    <cellStyle name="Nota 2 15 2 2 2 4" xfId="33163"/>
    <cellStyle name="Nota 2 15 2 2 2 4 2" xfId="33164"/>
    <cellStyle name="Nota 2 15 2 2 2 5" xfId="33165"/>
    <cellStyle name="Nota 2 15 2 2 2 6" xfId="33166"/>
    <cellStyle name="Nota 2 15 2 2 2 7" xfId="33167"/>
    <cellStyle name="Nota 2 15 2 2 3" xfId="33168"/>
    <cellStyle name="Nota 2 15 2 2 3 2" xfId="33169"/>
    <cellStyle name="Nota 2 15 2 2 4" xfId="33170"/>
    <cellStyle name="Nota 2 15 2 2 4 2" xfId="33171"/>
    <cellStyle name="Nota 2 15 2 2 5" xfId="33172"/>
    <cellStyle name="Nota 2 15 2 2 5 2" xfId="33173"/>
    <cellStyle name="Nota 2 15 2 2 6" xfId="33174"/>
    <cellStyle name="Nota 2 15 2 2 7" xfId="33175"/>
    <cellStyle name="Nota 2 15 2 2 8" xfId="33176"/>
    <cellStyle name="Nota 2 15 2 2 9" xfId="33177"/>
    <cellStyle name="Nota 2 15 2 3" xfId="33178"/>
    <cellStyle name="Nota 2 15 2 3 2" xfId="33179"/>
    <cellStyle name="Nota 2 15 2 3 2 2" xfId="33180"/>
    <cellStyle name="Nota 2 15 2 3 3" xfId="33181"/>
    <cellStyle name="Nota 2 15 2 3 3 2" xfId="33182"/>
    <cellStyle name="Nota 2 15 2 3 4" xfId="33183"/>
    <cellStyle name="Nota 2 15 2 3 4 2" xfId="33184"/>
    <cellStyle name="Nota 2 15 2 3 5" xfId="33185"/>
    <cellStyle name="Nota 2 15 2 3 6" xfId="33186"/>
    <cellStyle name="Nota 2 15 2 3 7" xfId="33187"/>
    <cellStyle name="Nota 2 15 2 4" xfId="33188"/>
    <cellStyle name="Nota 2 15 3" xfId="33189"/>
    <cellStyle name="Nota 2 15 3 10" xfId="33190"/>
    <cellStyle name="Nota 2 15 3 11" xfId="33191"/>
    <cellStyle name="Nota 2 15 3 2" xfId="33192"/>
    <cellStyle name="Nota 2 15 3 2 2" xfId="33193"/>
    <cellStyle name="Nota 2 15 3 2 2 2" xfId="33194"/>
    <cellStyle name="Nota 2 15 3 2 3" xfId="33195"/>
    <cellStyle name="Nota 2 15 3 2 3 2" xfId="33196"/>
    <cellStyle name="Nota 2 15 3 2 4" xfId="33197"/>
    <cellStyle name="Nota 2 15 3 2 4 2" xfId="33198"/>
    <cellStyle name="Nota 2 15 3 2 5" xfId="33199"/>
    <cellStyle name="Nota 2 15 3 2 6" xfId="33200"/>
    <cellStyle name="Nota 2 15 3 2 7" xfId="33201"/>
    <cellStyle name="Nota 2 15 3 3" xfId="33202"/>
    <cellStyle name="Nota 2 15 3 3 2" xfId="33203"/>
    <cellStyle name="Nota 2 15 3 3 3" xfId="33204"/>
    <cellStyle name="Nota 2 15 3 3 4" xfId="33205"/>
    <cellStyle name="Nota 2 15 3 4" xfId="33206"/>
    <cellStyle name="Nota 2 15 3 4 2" xfId="33207"/>
    <cellStyle name="Nota 2 15 3 5" xfId="33208"/>
    <cellStyle name="Nota 2 15 3 5 2" xfId="33209"/>
    <cellStyle name="Nota 2 15 3 6" xfId="33210"/>
    <cellStyle name="Nota 2 15 3 7" xfId="33211"/>
    <cellStyle name="Nota 2 15 3 8" xfId="33212"/>
    <cellStyle name="Nota 2 15 3 9" xfId="33213"/>
    <cellStyle name="Nota 2 15 4" xfId="33214"/>
    <cellStyle name="Nota 2 15 4 10" xfId="33215"/>
    <cellStyle name="Nota 2 15 4 2" xfId="33216"/>
    <cellStyle name="Nota 2 15 4 2 2" xfId="33217"/>
    <cellStyle name="Nota 2 15 4 2 2 2" xfId="33218"/>
    <cellStyle name="Nota 2 15 4 2 3" xfId="33219"/>
    <cellStyle name="Nota 2 15 4 2 3 2" xfId="33220"/>
    <cellStyle name="Nota 2 15 4 2 4" xfId="33221"/>
    <cellStyle name="Nota 2 15 4 2 4 2" xfId="33222"/>
    <cellStyle name="Nota 2 15 4 2 5" xfId="33223"/>
    <cellStyle name="Nota 2 15 4 2 6" xfId="33224"/>
    <cellStyle name="Nota 2 15 4 2 7" xfId="33225"/>
    <cellStyle name="Nota 2 15 4 3" xfId="33226"/>
    <cellStyle name="Nota 2 15 4 3 2" xfId="33227"/>
    <cellStyle name="Nota 2 15 4 4" xfId="33228"/>
    <cellStyle name="Nota 2 15 4 4 2" xfId="33229"/>
    <cellStyle name="Nota 2 15 4 5" xfId="33230"/>
    <cellStyle name="Nota 2 15 4 5 2" xfId="33231"/>
    <cellStyle name="Nota 2 15 4 6" xfId="33232"/>
    <cellStyle name="Nota 2 15 4 7" xfId="33233"/>
    <cellStyle name="Nota 2 15 4 8" xfId="33234"/>
    <cellStyle name="Nota 2 15 4 9" xfId="33235"/>
    <cellStyle name="Nota 2 15 5" xfId="33236"/>
    <cellStyle name="Nota 2 16" xfId="33237"/>
    <cellStyle name="Nota 2 16 2" xfId="33238"/>
    <cellStyle name="Nota 2 16 2 2" xfId="33239"/>
    <cellStyle name="Nota 2 16 2 2 10" xfId="33240"/>
    <cellStyle name="Nota 2 16 2 2 2" xfId="33241"/>
    <cellStyle name="Nota 2 16 2 2 2 2" xfId="33242"/>
    <cellStyle name="Nota 2 16 2 2 2 2 2" xfId="33243"/>
    <cellStyle name="Nota 2 16 2 2 2 3" xfId="33244"/>
    <cellStyle name="Nota 2 16 2 2 2 3 2" xfId="33245"/>
    <cellStyle name="Nota 2 16 2 2 2 4" xfId="33246"/>
    <cellStyle name="Nota 2 16 2 2 2 4 2" xfId="33247"/>
    <cellStyle name="Nota 2 16 2 2 2 5" xfId="33248"/>
    <cellStyle name="Nota 2 16 2 2 2 6" xfId="33249"/>
    <cellStyle name="Nota 2 16 2 2 2 7" xfId="33250"/>
    <cellStyle name="Nota 2 16 2 2 3" xfId="33251"/>
    <cellStyle name="Nota 2 16 2 2 3 2" xfId="33252"/>
    <cellStyle name="Nota 2 16 2 2 4" xfId="33253"/>
    <cellStyle name="Nota 2 16 2 2 4 2" xfId="33254"/>
    <cellStyle name="Nota 2 16 2 2 5" xfId="33255"/>
    <cellStyle name="Nota 2 16 2 2 5 2" xfId="33256"/>
    <cellStyle name="Nota 2 16 2 2 6" xfId="33257"/>
    <cellStyle name="Nota 2 16 2 2 7" xfId="33258"/>
    <cellStyle name="Nota 2 16 2 2 8" xfId="33259"/>
    <cellStyle name="Nota 2 16 2 2 9" xfId="33260"/>
    <cellStyle name="Nota 2 16 2 3" xfId="33261"/>
    <cellStyle name="Nota 2 16 2 3 2" xfId="33262"/>
    <cellStyle name="Nota 2 16 2 3 2 2" xfId="33263"/>
    <cellStyle name="Nota 2 16 2 3 3" xfId="33264"/>
    <cellStyle name="Nota 2 16 2 3 3 2" xfId="33265"/>
    <cellStyle name="Nota 2 16 2 3 4" xfId="33266"/>
    <cellStyle name="Nota 2 16 2 3 4 2" xfId="33267"/>
    <cellStyle name="Nota 2 16 2 3 5" xfId="33268"/>
    <cellStyle name="Nota 2 16 2 3 6" xfId="33269"/>
    <cellStyle name="Nota 2 16 2 3 7" xfId="33270"/>
    <cellStyle name="Nota 2 16 2 4" xfId="33271"/>
    <cellStyle name="Nota 2 16 3" xfId="33272"/>
    <cellStyle name="Nota 2 16 3 10" xfId="33273"/>
    <cellStyle name="Nota 2 16 3 11" xfId="33274"/>
    <cellStyle name="Nota 2 16 3 2" xfId="33275"/>
    <cellStyle name="Nota 2 16 3 2 2" xfId="33276"/>
    <cellStyle name="Nota 2 16 3 2 2 2" xfId="33277"/>
    <cellStyle name="Nota 2 16 3 2 3" xfId="33278"/>
    <cellStyle name="Nota 2 16 3 2 3 2" xfId="33279"/>
    <cellStyle name="Nota 2 16 3 2 4" xfId="33280"/>
    <cellStyle name="Nota 2 16 3 2 4 2" xfId="33281"/>
    <cellStyle name="Nota 2 16 3 2 5" xfId="33282"/>
    <cellStyle name="Nota 2 16 3 2 6" xfId="33283"/>
    <cellStyle name="Nota 2 16 3 2 7" xfId="33284"/>
    <cellStyle name="Nota 2 16 3 3" xfId="33285"/>
    <cellStyle name="Nota 2 16 3 3 2" xfId="33286"/>
    <cellStyle name="Nota 2 16 3 3 3" xfId="33287"/>
    <cellStyle name="Nota 2 16 3 3 4" xfId="33288"/>
    <cellStyle name="Nota 2 16 3 4" xfId="33289"/>
    <cellStyle name="Nota 2 16 3 4 2" xfId="33290"/>
    <cellStyle name="Nota 2 16 3 5" xfId="33291"/>
    <cellStyle name="Nota 2 16 3 5 2" xfId="33292"/>
    <cellStyle name="Nota 2 16 3 6" xfId="33293"/>
    <cellStyle name="Nota 2 16 3 7" xfId="33294"/>
    <cellStyle name="Nota 2 16 3 8" xfId="33295"/>
    <cellStyle name="Nota 2 16 3 9" xfId="33296"/>
    <cellStyle name="Nota 2 16 4" xfId="33297"/>
    <cellStyle name="Nota 2 16 4 10" xfId="33298"/>
    <cellStyle name="Nota 2 16 4 2" xfId="33299"/>
    <cellStyle name="Nota 2 16 4 2 2" xfId="33300"/>
    <cellStyle name="Nota 2 16 4 2 2 2" xfId="33301"/>
    <cellStyle name="Nota 2 16 4 2 3" xfId="33302"/>
    <cellStyle name="Nota 2 16 4 2 3 2" xfId="33303"/>
    <cellStyle name="Nota 2 16 4 2 4" xfId="33304"/>
    <cellStyle name="Nota 2 16 4 2 4 2" xfId="33305"/>
    <cellStyle name="Nota 2 16 4 2 5" xfId="33306"/>
    <cellStyle name="Nota 2 16 4 2 6" xfId="33307"/>
    <cellStyle name="Nota 2 16 4 2 7" xfId="33308"/>
    <cellStyle name="Nota 2 16 4 3" xfId="33309"/>
    <cellStyle name="Nota 2 16 4 3 2" xfId="33310"/>
    <cellStyle name="Nota 2 16 4 4" xfId="33311"/>
    <cellStyle name="Nota 2 16 4 4 2" xfId="33312"/>
    <cellStyle name="Nota 2 16 4 5" xfId="33313"/>
    <cellStyle name="Nota 2 16 4 5 2" xfId="33314"/>
    <cellStyle name="Nota 2 16 4 6" xfId="33315"/>
    <cellStyle name="Nota 2 16 4 7" xfId="33316"/>
    <cellStyle name="Nota 2 16 4 8" xfId="33317"/>
    <cellStyle name="Nota 2 16 4 9" xfId="33318"/>
    <cellStyle name="Nota 2 16 5" xfId="33319"/>
    <cellStyle name="Nota 2 17" xfId="33320"/>
    <cellStyle name="Nota 2 17 2" xfId="33321"/>
    <cellStyle name="Nota 2 17 2 2" xfId="33322"/>
    <cellStyle name="Nota 2 17 2 2 10" xfId="33323"/>
    <cellStyle name="Nota 2 17 2 2 2" xfId="33324"/>
    <cellStyle name="Nota 2 17 2 2 2 2" xfId="33325"/>
    <cellStyle name="Nota 2 17 2 2 2 2 2" xfId="33326"/>
    <cellStyle name="Nota 2 17 2 2 2 3" xfId="33327"/>
    <cellStyle name="Nota 2 17 2 2 2 3 2" xfId="33328"/>
    <cellStyle name="Nota 2 17 2 2 2 4" xfId="33329"/>
    <cellStyle name="Nota 2 17 2 2 2 4 2" xfId="33330"/>
    <cellStyle name="Nota 2 17 2 2 2 5" xfId="33331"/>
    <cellStyle name="Nota 2 17 2 2 2 6" xfId="33332"/>
    <cellStyle name="Nota 2 17 2 2 2 7" xfId="33333"/>
    <cellStyle name="Nota 2 17 2 2 3" xfId="33334"/>
    <cellStyle name="Nota 2 17 2 2 3 2" xfId="33335"/>
    <cellStyle name="Nota 2 17 2 2 4" xfId="33336"/>
    <cellStyle name="Nota 2 17 2 2 4 2" xfId="33337"/>
    <cellStyle name="Nota 2 17 2 2 5" xfId="33338"/>
    <cellStyle name="Nota 2 17 2 2 5 2" xfId="33339"/>
    <cellStyle name="Nota 2 17 2 2 6" xfId="33340"/>
    <cellStyle name="Nota 2 17 2 2 7" xfId="33341"/>
    <cellStyle name="Nota 2 17 2 2 8" xfId="33342"/>
    <cellStyle name="Nota 2 17 2 2 9" xfId="33343"/>
    <cellStyle name="Nota 2 17 2 3" xfId="33344"/>
    <cellStyle name="Nota 2 17 2 3 2" xfId="33345"/>
    <cellStyle name="Nota 2 17 2 3 2 2" xfId="33346"/>
    <cellStyle name="Nota 2 17 2 3 3" xfId="33347"/>
    <cellStyle name="Nota 2 17 2 3 3 2" xfId="33348"/>
    <cellStyle name="Nota 2 17 2 3 4" xfId="33349"/>
    <cellStyle name="Nota 2 17 2 3 4 2" xfId="33350"/>
    <cellStyle name="Nota 2 17 2 3 5" xfId="33351"/>
    <cellStyle name="Nota 2 17 2 3 6" xfId="33352"/>
    <cellStyle name="Nota 2 17 2 3 7" xfId="33353"/>
    <cellStyle name="Nota 2 17 2 4" xfId="33354"/>
    <cellStyle name="Nota 2 17 3" xfId="33355"/>
    <cellStyle name="Nota 2 17 3 10" xfId="33356"/>
    <cellStyle name="Nota 2 17 3 11" xfId="33357"/>
    <cellStyle name="Nota 2 17 3 2" xfId="33358"/>
    <cellStyle name="Nota 2 17 3 2 2" xfId="33359"/>
    <cellStyle name="Nota 2 17 3 2 2 2" xfId="33360"/>
    <cellStyle name="Nota 2 17 3 2 3" xfId="33361"/>
    <cellStyle name="Nota 2 17 3 2 3 2" xfId="33362"/>
    <cellStyle name="Nota 2 17 3 2 4" xfId="33363"/>
    <cellStyle name="Nota 2 17 3 2 4 2" xfId="33364"/>
    <cellStyle name="Nota 2 17 3 2 5" xfId="33365"/>
    <cellStyle name="Nota 2 17 3 2 6" xfId="33366"/>
    <cellStyle name="Nota 2 17 3 2 7" xfId="33367"/>
    <cellStyle name="Nota 2 17 3 3" xfId="33368"/>
    <cellStyle name="Nota 2 17 3 3 2" xfId="33369"/>
    <cellStyle name="Nota 2 17 3 3 3" xfId="33370"/>
    <cellStyle name="Nota 2 17 3 3 4" xfId="33371"/>
    <cellStyle name="Nota 2 17 3 4" xfId="33372"/>
    <cellStyle name="Nota 2 17 3 4 2" xfId="33373"/>
    <cellStyle name="Nota 2 17 3 5" xfId="33374"/>
    <cellStyle name="Nota 2 17 3 5 2" xfId="33375"/>
    <cellStyle name="Nota 2 17 3 6" xfId="33376"/>
    <cellStyle name="Nota 2 17 3 7" xfId="33377"/>
    <cellStyle name="Nota 2 17 3 8" xfId="33378"/>
    <cellStyle name="Nota 2 17 3 9" xfId="33379"/>
    <cellStyle name="Nota 2 17 4" xfId="33380"/>
    <cellStyle name="Nota 2 17 4 10" xfId="33381"/>
    <cellStyle name="Nota 2 17 4 2" xfId="33382"/>
    <cellStyle name="Nota 2 17 4 2 2" xfId="33383"/>
    <cellStyle name="Nota 2 17 4 2 2 2" xfId="33384"/>
    <cellStyle name="Nota 2 17 4 2 3" xfId="33385"/>
    <cellStyle name="Nota 2 17 4 2 3 2" xfId="33386"/>
    <cellStyle name="Nota 2 17 4 2 4" xfId="33387"/>
    <cellStyle name="Nota 2 17 4 2 4 2" xfId="33388"/>
    <cellStyle name="Nota 2 17 4 2 5" xfId="33389"/>
    <cellStyle name="Nota 2 17 4 2 6" xfId="33390"/>
    <cellStyle name="Nota 2 17 4 2 7" xfId="33391"/>
    <cellStyle name="Nota 2 17 4 3" xfId="33392"/>
    <cellStyle name="Nota 2 17 4 3 2" xfId="33393"/>
    <cellStyle name="Nota 2 17 4 4" xfId="33394"/>
    <cellStyle name="Nota 2 17 4 4 2" xfId="33395"/>
    <cellStyle name="Nota 2 17 4 5" xfId="33396"/>
    <cellStyle name="Nota 2 17 4 5 2" xfId="33397"/>
    <cellStyle name="Nota 2 17 4 6" xfId="33398"/>
    <cellStyle name="Nota 2 17 4 7" xfId="33399"/>
    <cellStyle name="Nota 2 17 4 8" xfId="33400"/>
    <cellStyle name="Nota 2 17 4 9" xfId="33401"/>
    <cellStyle name="Nota 2 17 5" xfId="33402"/>
    <cellStyle name="Nota 2 18" xfId="33403"/>
    <cellStyle name="Nota 2 18 2" xfId="33404"/>
    <cellStyle name="Nota 2 18 2 2" xfId="33405"/>
    <cellStyle name="Nota 2 18 2 2 10" xfId="33406"/>
    <cellStyle name="Nota 2 18 2 2 2" xfId="33407"/>
    <cellStyle name="Nota 2 18 2 2 2 2" xfId="33408"/>
    <cellStyle name="Nota 2 18 2 2 2 2 2" xfId="33409"/>
    <cellStyle name="Nota 2 18 2 2 2 3" xfId="33410"/>
    <cellStyle name="Nota 2 18 2 2 2 3 2" xfId="33411"/>
    <cellStyle name="Nota 2 18 2 2 2 4" xfId="33412"/>
    <cellStyle name="Nota 2 18 2 2 2 4 2" xfId="33413"/>
    <cellStyle name="Nota 2 18 2 2 2 5" xfId="33414"/>
    <cellStyle name="Nota 2 18 2 2 2 6" xfId="33415"/>
    <cellStyle name="Nota 2 18 2 2 2 7" xfId="33416"/>
    <cellStyle name="Nota 2 18 2 2 3" xfId="33417"/>
    <cellStyle name="Nota 2 18 2 2 3 2" xfId="33418"/>
    <cellStyle name="Nota 2 18 2 2 4" xfId="33419"/>
    <cellStyle name="Nota 2 18 2 2 4 2" xfId="33420"/>
    <cellStyle name="Nota 2 18 2 2 5" xfId="33421"/>
    <cellStyle name="Nota 2 18 2 2 5 2" xfId="33422"/>
    <cellStyle name="Nota 2 18 2 2 6" xfId="33423"/>
    <cellStyle name="Nota 2 18 2 2 7" xfId="33424"/>
    <cellStyle name="Nota 2 18 2 2 8" xfId="33425"/>
    <cellStyle name="Nota 2 18 2 2 9" xfId="33426"/>
    <cellStyle name="Nota 2 18 2 3" xfId="33427"/>
    <cellStyle name="Nota 2 18 2 3 2" xfId="33428"/>
    <cellStyle name="Nota 2 18 2 3 2 2" xfId="33429"/>
    <cellStyle name="Nota 2 18 2 3 3" xfId="33430"/>
    <cellStyle name="Nota 2 18 2 3 3 2" xfId="33431"/>
    <cellStyle name="Nota 2 18 2 3 4" xfId="33432"/>
    <cellStyle name="Nota 2 18 2 3 4 2" xfId="33433"/>
    <cellStyle name="Nota 2 18 2 3 5" xfId="33434"/>
    <cellStyle name="Nota 2 18 2 3 6" xfId="33435"/>
    <cellStyle name="Nota 2 18 2 3 7" xfId="33436"/>
    <cellStyle name="Nota 2 18 2 4" xfId="33437"/>
    <cellStyle name="Nota 2 18 3" xfId="33438"/>
    <cellStyle name="Nota 2 18 3 10" xfId="33439"/>
    <cellStyle name="Nota 2 18 3 11" xfId="33440"/>
    <cellStyle name="Nota 2 18 3 2" xfId="33441"/>
    <cellStyle name="Nota 2 18 3 2 2" xfId="33442"/>
    <cellStyle name="Nota 2 18 3 2 2 2" xfId="33443"/>
    <cellStyle name="Nota 2 18 3 2 3" xfId="33444"/>
    <cellStyle name="Nota 2 18 3 2 3 2" xfId="33445"/>
    <cellStyle name="Nota 2 18 3 2 4" xfId="33446"/>
    <cellStyle name="Nota 2 18 3 2 4 2" xfId="33447"/>
    <cellStyle name="Nota 2 18 3 2 5" xfId="33448"/>
    <cellStyle name="Nota 2 18 3 2 6" xfId="33449"/>
    <cellStyle name="Nota 2 18 3 2 7" xfId="33450"/>
    <cellStyle name="Nota 2 18 3 3" xfId="33451"/>
    <cellStyle name="Nota 2 18 3 3 2" xfId="33452"/>
    <cellStyle name="Nota 2 18 3 3 3" xfId="33453"/>
    <cellStyle name="Nota 2 18 3 3 4" xfId="33454"/>
    <cellStyle name="Nota 2 18 3 4" xfId="33455"/>
    <cellStyle name="Nota 2 18 3 4 2" xfId="33456"/>
    <cellStyle name="Nota 2 18 3 5" xfId="33457"/>
    <cellStyle name="Nota 2 18 3 5 2" xfId="33458"/>
    <cellStyle name="Nota 2 18 3 6" xfId="33459"/>
    <cellStyle name="Nota 2 18 3 7" xfId="33460"/>
    <cellStyle name="Nota 2 18 3 8" xfId="33461"/>
    <cellStyle name="Nota 2 18 3 9" xfId="33462"/>
    <cellStyle name="Nota 2 18 4" xfId="33463"/>
    <cellStyle name="Nota 2 18 4 10" xfId="33464"/>
    <cellStyle name="Nota 2 18 4 2" xfId="33465"/>
    <cellStyle name="Nota 2 18 4 2 2" xfId="33466"/>
    <cellStyle name="Nota 2 18 4 2 2 2" xfId="33467"/>
    <cellStyle name="Nota 2 18 4 2 3" xfId="33468"/>
    <cellStyle name="Nota 2 18 4 2 3 2" xfId="33469"/>
    <cellStyle name="Nota 2 18 4 2 4" xfId="33470"/>
    <cellStyle name="Nota 2 18 4 2 4 2" xfId="33471"/>
    <cellStyle name="Nota 2 18 4 2 5" xfId="33472"/>
    <cellStyle name="Nota 2 18 4 2 6" xfId="33473"/>
    <cellStyle name="Nota 2 18 4 2 7" xfId="33474"/>
    <cellStyle name="Nota 2 18 4 3" xfId="33475"/>
    <cellStyle name="Nota 2 18 4 3 2" xfId="33476"/>
    <cellStyle name="Nota 2 18 4 4" xfId="33477"/>
    <cellStyle name="Nota 2 18 4 4 2" xfId="33478"/>
    <cellStyle name="Nota 2 18 4 5" xfId="33479"/>
    <cellStyle name="Nota 2 18 4 5 2" xfId="33480"/>
    <cellStyle name="Nota 2 18 4 6" xfId="33481"/>
    <cellStyle name="Nota 2 18 4 7" xfId="33482"/>
    <cellStyle name="Nota 2 18 4 8" xfId="33483"/>
    <cellStyle name="Nota 2 18 4 9" xfId="33484"/>
    <cellStyle name="Nota 2 18 5" xfId="33485"/>
    <cellStyle name="Nota 2 19" xfId="33486"/>
    <cellStyle name="Nota 2 19 2" xfId="33487"/>
    <cellStyle name="Nota 2 19 3" xfId="33488"/>
    <cellStyle name="Nota 2 19 4" xfId="33489"/>
    <cellStyle name="Nota 2 2" xfId="33490"/>
    <cellStyle name="Nota 2 2 10" xfId="33491"/>
    <cellStyle name="Nota 2 2 2" xfId="33492"/>
    <cellStyle name="Nota 2 2 2 2" xfId="33493"/>
    <cellStyle name="Nota 2 2 2 2 2" xfId="33494"/>
    <cellStyle name="Nota 2 2 2 2 2 10" xfId="33495"/>
    <cellStyle name="Nota 2 2 2 2 2 2" xfId="33496"/>
    <cellStyle name="Nota 2 2 2 2 2 2 2" xfId="33497"/>
    <cellStyle name="Nota 2 2 2 2 2 2 2 2" xfId="33498"/>
    <cellStyle name="Nota 2 2 2 2 2 2 3" xfId="33499"/>
    <cellStyle name="Nota 2 2 2 2 2 2 3 2" xfId="33500"/>
    <cellStyle name="Nota 2 2 2 2 2 2 4" xfId="33501"/>
    <cellStyle name="Nota 2 2 2 2 2 2 4 2" xfId="33502"/>
    <cellStyle name="Nota 2 2 2 2 2 2 5" xfId="33503"/>
    <cellStyle name="Nota 2 2 2 2 2 2 6" xfId="33504"/>
    <cellStyle name="Nota 2 2 2 2 2 2 7" xfId="33505"/>
    <cellStyle name="Nota 2 2 2 2 2 3" xfId="33506"/>
    <cellStyle name="Nota 2 2 2 2 2 3 2" xfId="33507"/>
    <cellStyle name="Nota 2 2 2 2 2 4" xfId="33508"/>
    <cellStyle name="Nota 2 2 2 2 2 4 2" xfId="33509"/>
    <cellStyle name="Nota 2 2 2 2 2 5" xfId="33510"/>
    <cellStyle name="Nota 2 2 2 2 2 5 2" xfId="33511"/>
    <cellStyle name="Nota 2 2 2 2 2 6" xfId="33512"/>
    <cellStyle name="Nota 2 2 2 2 2 7" xfId="33513"/>
    <cellStyle name="Nota 2 2 2 2 2 8" xfId="33514"/>
    <cellStyle name="Nota 2 2 2 2 2 9" xfId="33515"/>
    <cellStyle name="Nota 2 2 2 2 3" xfId="33516"/>
    <cellStyle name="Nota 2 2 2 2 3 2" xfId="33517"/>
    <cellStyle name="Nota 2 2 2 2 3 2 2" xfId="33518"/>
    <cellStyle name="Nota 2 2 2 2 3 3" xfId="33519"/>
    <cellStyle name="Nota 2 2 2 2 3 3 2" xfId="33520"/>
    <cellStyle name="Nota 2 2 2 2 3 4" xfId="33521"/>
    <cellStyle name="Nota 2 2 2 2 3 4 2" xfId="33522"/>
    <cellStyle name="Nota 2 2 2 2 3 5" xfId="33523"/>
    <cellStyle name="Nota 2 2 2 2 3 6" xfId="33524"/>
    <cellStyle name="Nota 2 2 2 2 3 7" xfId="33525"/>
    <cellStyle name="Nota 2 2 2 2 4" xfId="33526"/>
    <cellStyle name="Nota 2 2 2 3" xfId="33527"/>
    <cellStyle name="Nota 2 2 2 3 10" xfId="33528"/>
    <cellStyle name="Nota 2 2 2 3 2" xfId="33529"/>
    <cellStyle name="Nota 2 2 2 3 2 2" xfId="33530"/>
    <cellStyle name="Nota 2 2 2 3 2 2 2" xfId="33531"/>
    <cellStyle name="Nota 2 2 2 3 2 2 2 2" xfId="33532"/>
    <cellStyle name="Nota 2 2 2 3 2 2 3" xfId="33533"/>
    <cellStyle name="Nota 2 2 2 3 2 2 4" xfId="33534"/>
    <cellStyle name="Nota 2 2 2 3 2 2 5" xfId="33535"/>
    <cellStyle name="Nota 2 2 2 3 2 2 6" xfId="33536"/>
    <cellStyle name="Nota 2 2 2 3 2 3" xfId="33537"/>
    <cellStyle name="Nota 2 2 2 3 2 3 2" xfId="33538"/>
    <cellStyle name="Nota 2 2 2 3 2 3 3" xfId="33539"/>
    <cellStyle name="Nota 2 2 2 3 2 4" xfId="33540"/>
    <cellStyle name="Nota 2 2 2 3 2 5" xfId="33541"/>
    <cellStyle name="Nota 2 2 2 3 2 6" xfId="33542"/>
    <cellStyle name="Nota 2 2 2 3 2 7" xfId="33543"/>
    <cellStyle name="Nota 2 2 2 3 2 8" xfId="33544"/>
    <cellStyle name="Nota 2 2 2 3 3" xfId="33545"/>
    <cellStyle name="Nota 2 2 2 3 3 2" xfId="33546"/>
    <cellStyle name="Nota 2 2 2 3 3 2 2" xfId="33547"/>
    <cellStyle name="Nota 2 2 2 3 3 3" xfId="33548"/>
    <cellStyle name="Nota 2 2 2 3 3 4" xfId="33549"/>
    <cellStyle name="Nota 2 2 2 3 3 5" xfId="33550"/>
    <cellStyle name="Nota 2 2 2 3 3 6" xfId="33551"/>
    <cellStyle name="Nota 2 2 2 3 4" xfId="33552"/>
    <cellStyle name="Nota 2 2 2 3 4 2" xfId="33553"/>
    <cellStyle name="Nota 2 2 2 3 4 3" xfId="33554"/>
    <cellStyle name="Nota 2 2 2 3 4 4" xfId="33555"/>
    <cellStyle name="Nota 2 2 2 3 5" xfId="33556"/>
    <cellStyle name="Nota 2 2 2 3 6" xfId="33557"/>
    <cellStyle name="Nota 2 2 2 3 7" xfId="33558"/>
    <cellStyle name="Nota 2 2 2 3 8" xfId="33559"/>
    <cellStyle name="Nota 2 2 2 3 9" xfId="33560"/>
    <cellStyle name="Nota 2 2 2 4" xfId="33561"/>
    <cellStyle name="Nota 2 2 2 5" xfId="33562"/>
    <cellStyle name="Nota 2 2 3" xfId="33563"/>
    <cellStyle name="Nota 2 2 3 10" xfId="33564"/>
    <cellStyle name="Nota 2 2 3 2" xfId="33565"/>
    <cellStyle name="Nota 2 2 3 2 2" xfId="33566"/>
    <cellStyle name="Nota 2 2 3 2 2 2" xfId="33567"/>
    <cellStyle name="Nota 2 2 3 2 2 2 2" xfId="33568"/>
    <cellStyle name="Nota 2 2 3 2 2 3" xfId="33569"/>
    <cellStyle name="Nota 2 2 3 2 2 4" xfId="33570"/>
    <cellStyle name="Nota 2 2 3 2 2 5" xfId="33571"/>
    <cellStyle name="Nota 2 2 3 2 2 6" xfId="33572"/>
    <cellStyle name="Nota 2 2 3 2 3" xfId="33573"/>
    <cellStyle name="Nota 2 2 3 2 3 2" xfId="33574"/>
    <cellStyle name="Nota 2 2 3 2 3 3" xfId="33575"/>
    <cellStyle name="Nota 2 2 3 2 4" xfId="33576"/>
    <cellStyle name="Nota 2 2 3 2 5" xfId="33577"/>
    <cellStyle name="Nota 2 2 3 2 6" xfId="33578"/>
    <cellStyle name="Nota 2 2 3 2 7" xfId="33579"/>
    <cellStyle name="Nota 2 2 3 2 8" xfId="33580"/>
    <cellStyle name="Nota 2 2 3 3" xfId="33581"/>
    <cellStyle name="Nota 2 2 3 3 2" xfId="33582"/>
    <cellStyle name="Nota 2 2 3 3 2 2" xfId="33583"/>
    <cellStyle name="Nota 2 2 3 3 3" xfId="33584"/>
    <cellStyle name="Nota 2 2 3 3 4" xfId="33585"/>
    <cellStyle name="Nota 2 2 3 3 5" xfId="33586"/>
    <cellStyle name="Nota 2 2 3 3 6" xfId="33587"/>
    <cellStyle name="Nota 2 2 3 4" xfId="33588"/>
    <cellStyle name="Nota 2 2 3 4 2" xfId="33589"/>
    <cellStyle name="Nota 2 2 3 4 3" xfId="33590"/>
    <cellStyle name="Nota 2 2 3 4 4" xfId="33591"/>
    <cellStyle name="Nota 2 2 3 5" xfId="33592"/>
    <cellStyle name="Nota 2 2 3 6" xfId="33593"/>
    <cellStyle name="Nota 2 2 3 7" xfId="33594"/>
    <cellStyle name="Nota 2 2 3 8" xfId="33595"/>
    <cellStyle name="Nota 2 2 3 9" xfId="33596"/>
    <cellStyle name="Nota 2 2 4" xfId="33597"/>
    <cellStyle name="Nota 2 2 4 2" xfId="33598"/>
    <cellStyle name="Nota 2 2 4 2 10" xfId="33599"/>
    <cellStyle name="Nota 2 2 4 2 2" xfId="33600"/>
    <cellStyle name="Nota 2 2 4 2 2 2" xfId="33601"/>
    <cellStyle name="Nota 2 2 4 2 2 2 2" xfId="33602"/>
    <cellStyle name="Nota 2 2 4 2 2 3" xfId="33603"/>
    <cellStyle name="Nota 2 2 4 2 2 3 2" xfId="33604"/>
    <cellStyle name="Nota 2 2 4 2 2 4" xfId="33605"/>
    <cellStyle name="Nota 2 2 4 2 2 4 2" xfId="33606"/>
    <cellStyle name="Nota 2 2 4 2 2 5" xfId="33607"/>
    <cellStyle name="Nota 2 2 4 2 2 6" xfId="33608"/>
    <cellStyle name="Nota 2 2 4 2 2 7" xfId="33609"/>
    <cellStyle name="Nota 2 2 4 2 3" xfId="33610"/>
    <cellStyle name="Nota 2 2 4 2 3 2" xfId="33611"/>
    <cellStyle name="Nota 2 2 4 2 4" xfId="33612"/>
    <cellStyle name="Nota 2 2 4 2 4 2" xfId="33613"/>
    <cellStyle name="Nota 2 2 4 2 5" xfId="33614"/>
    <cellStyle name="Nota 2 2 4 2 5 2" xfId="33615"/>
    <cellStyle name="Nota 2 2 4 2 6" xfId="33616"/>
    <cellStyle name="Nota 2 2 4 2 7" xfId="33617"/>
    <cellStyle name="Nota 2 2 4 2 8" xfId="33618"/>
    <cellStyle name="Nota 2 2 4 2 9" xfId="33619"/>
    <cellStyle name="Nota 2 2 4 3" xfId="33620"/>
    <cellStyle name="Nota 2 2 4 3 2" xfId="33621"/>
    <cellStyle name="Nota 2 2 4 3 2 2" xfId="33622"/>
    <cellStyle name="Nota 2 2 4 3 3" xfId="33623"/>
    <cellStyle name="Nota 2 2 4 3 3 2" xfId="33624"/>
    <cellStyle name="Nota 2 2 4 3 4" xfId="33625"/>
    <cellStyle name="Nota 2 2 4 3 4 2" xfId="33626"/>
    <cellStyle name="Nota 2 2 4 3 5" xfId="33627"/>
    <cellStyle name="Nota 2 2 4 3 6" xfId="33628"/>
    <cellStyle name="Nota 2 2 4 3 7" xfId="33629"/>
    <cellStyle name="Nota 2 2 4 4" xfId="33630"/>
    <cellStyle name="Nota 2 2 5" xfId="33631"/>
    <cellStyle name="Nota 2 2 5 10" xfId="33632"/>
    <cellStyle name="Nota 2 2 5 2" xfId="33633"/>
    <cellStyle name="Nota 2 2 5 2 2" xfId="33634"/>
    <cellStyle name="Nota 2 2 5 2 2 2" xfId="33635"/>
    <cellStyle name="Nota 2 2 5 2 2 2 2" xfId="33636"/>
    <cellStyle name="Nota 2 2 5 2 2 3" xfId="33637"/>
    <cellStyle name="Nota 2 2 5 2 2 4" xfId="33638"/>
    <cellStyle name="Nota 2 2 5 2 2 5" xfId="33639"/>
    <cellStyle name="Nota 2 2 5 2 2 6" xfId="33640"/>
    <cellStyle name="Nota 2 2 5 2 3" xfId="33641"/>
    <cellStyle name="Nota 2 2 5 2 3 2" xfId="33642"/>
    <cellStyle name="Nota 2 2 5 2 3 3" xfId="33643"/>
    <cellStyle name="Nota 2 2 5 2 4" xfId="33644"/>
    <cellStyle name="Nota 2 2 5 2 5" xfId="33645"/>
    <cellStyle name="Nota 2 2 5 2 6" xfId="33646"/>
    <cellStyle name="Nota 2 2 5 2 7" xfId="33647"/>
    <cellStyle name="Nota 2 2 5 2 8" xfId="33648"/>
    <cellStyle name="Nota 2 2 5 3" xfId="33649"/>
    <cellStyle name="Nota 2 2 5 3 2" xfId="33650"/>
    <cellStyle name="Nota 2 2 5 3 2 2" xfId="33651"/>
    <cellStyle name="Nota 2 2 5 3 3" xfId="33652"/>
    <cellStyle name="Nota 2 2 5 3 4" xfId="33653"/>
    <cellStyle name="Nota 2 2 5 3 5" xfId="33654"/>
    <cellStyle name="Nota 2 2 5 3 6" xfId="33655"/>
    <cellStyle name="Nota 2 2 5 4" xfId="33656"/>
    <cellStyle name="Nota 2 2 5 4 2" xfId="33657"/>
    <cellStyle name="Nota 2 2 5 4 3" xfId="33658"/>
    <cellStyle name="Nota 2 2 5 4 4" xfId="33659"/>
    <cellStyle name="Nota 2 2 5 5" xfId="33660"/>
    <cellStyle name="Nota 2 2 5 6" xfId="33661"/>
    <cellStyle name="Nota 2 2 5 7" xfId="33662"/>
    <cellStyle name="Nota 2 2 5 8" xfId="33663"/>
    <cellStyle name="Nota 2 2 5 9" xfId="33664"/>
    <cellStyle name="Nota 2 2 6" xfId="33665"/>
    <cellStyle name="Nota 2 2 6 10" xfId="33666"/>
    <cellStyle name="Nota 2 2 6 2" xfId="33667"/>
    <cellStyle name="Nota 2 2 6 2 2" xfId="33668"/>
    <cellStyle name="Nota 2 2 6 2 2 2" xfId="33669"/>
    <cellStyle name="Nota 2 2 6 2 2 2 2" xfId="33670"/>
    <cellStyle name="Nota 2 2 6 2 2 3" xfId="33671"/>
    <cellStyle name="Nota 2 2 6 2 2 4" xfId="33672"/>
    <cellStyle name="Nota 2 2 6 2 2 5" xfId="33673"/>
    <cellStyle name="Nota 2 2 6 2 2 6" xfId="33674"/>
    <cellStyle name="Nota 2 2 6 2 3" xfId="33675"/>
    <cellStyle name="Nota 2 2 6 2 3 2" xfId="33676"/>
    <cellStyle name="Nota 2 2 6 2 3 3" xfId="33677"/>
    <cellStyle name="Nota 2 2 6 2 4" xfId="33678"/>
    <cellStyle name="Nota 2 2 6 2 5" xfId="33679"/>
    <cellStyle name="Nota 2 2 6 2 6" xfId="33680"/>
    <cellStyle name="Nota 2 2 6 2 7" xfId="33681"/>
    <cellStyle name="Nota 2 2 6 2 8" xfId="33682"/>
    <cellStyle name="Nota 2 2 6 3" xfId="33683"/>
    <cellStyle name="Nota 2 2 6 3 2" xfId="33684"/>
    <cellStyle name="Nota 2 2 6 3 2 2" xfId="33685"/>
    <cellStyle name="Nota 2 2 6 3 3" xfId="33686"/>
    <cellStyle name="Nota 2 2 6 3 4" xfId="33687"/>
    <cellStyle name="Nota 2 2 6 3 5" xfId="33688"/>
    <cellStyle name="Nota 2 2 6 3 6" xfId="33689"/>
    <cellStyle name="Nota 2 2 6 4" xfId="33690"/>
    <cellStyle name="Nota 2 2 6 4 2" xfId="33691"/>
    <cellStyle name="Nota 2 2 6 4 3" xfId="33692"/>
    <cellStyle name="Nota 2 2 6 4 4" xfId="33693"/>
    <cellStyle name="Nota 2 2 6 5" xfId="33694"/>
    <cellStyle name="Nota 2 2 6 6" xfId="33695"/>
    <cellStyle name="Nota 2 2 6 7" xfId="33696"/>
    <cellStyle name="Nota 2 2 6 8" xfId="33697"/>
    <cellStyle name="Nota 2 2 6 9" xfId="33698"/>
    <cellStyle name="Nota 2 2 7" xfId="33699"/>
    <cellStyle name="Nota 2 2 7 10" xfId="33700"/>
    <cellStyle name="Nota 2 2 7 2" xfId="33701"/>
    <cellStyle name="Nota 2 2 7 2 2" xfId="33702"/>
    <cellStyle name="Nota 2 2 7 2 2 2" xfId="33703"/>
    <cellStyle name="Nota 2 2 7 2 2 2 2" xfId="33704"/>
    <cellStyle name="Nota 2 2 7 2 2 3" xfId="33705"/>
    <cellStyle name="Nota 2 2 7 2 2 4" xfId="33706"/>
    <cellStyle name="Nota 2 2 7 2 2 5" xfId="33707"/>
    <cellStyle name="Nota 2 2 7 2 2 6" xfId="33708"/>
    <cellStyle name="Nota 2 2 7 2 3" xfId="33709"/>
    <cellStyle name="Nota 2 2 7 2 3 2" xfId="33710"/>
    <cellStyle name="Nota 2 2 7 2 3 3" xfId="33711"/>
    <cellStyle name="Nota 2 2 7 2 4" xfId="33712"/>
    <cellStyle name="Nota 2 2 7 2 5" xfId="33713"/>
    <cellStyle name="Nota 2 2 7 2 6" xfId="33714"/>
    <cellStyle name="Nota 2 2 7 2 7" xfId="33715"/>
    <cellStyle name="Nota 2 2 7 2 8" xfId="33716"/>
    <cellStyle name="Nota 2 2 7 3" xfId="33717"/>
    <cellStyle name="Nota 2 2 7 3 2" xfId="33718"/>
    <cellStyle name="Nota 2 2 7 3 2 2" xfId="33719"/>
    <cellStyle name="Nota 2 2 7 3 3" xfId="33720"/>
    <cellStyle name="Nota 2 2 7 3 4" xfId="33721"/>
    <cellStyle name="Nota 2 2 7 3 5" xfId="33722"/>
    <cellStyle name="Nota 2 2 7 3 6" xfId="33723"/>
    <cellStyle name="Nota 2 2 7 4" xfId="33724"/>
    <cellStyle name="Nota 2 2 7 4 2" xfId="33725"/>
    <cellStyle name="Nota 2 2 7 4 3" xfId="33726"/>
    <cellStyle name="Nota 2 2 7 4 4" xfId="33727"/>
    <cellStyle name="Nota 2 2 7 5" xfId="33728"/>
    <cellStyle name="Nota 2 2 7 6" xfId="33729"/>
    <cellStyle name="Nota 2 2 7 7" xfId="33730"/>
    <cellStyle name="Nota 2 2 7 8" xfId="33731"/>
    <cellStyle name="Nota 2 2 7 9" xfId="33732"/>
    <cellStyle name="Nota 2 2 8" xfId="33733"/>
    <cellStyle name="Nota 2 2 8 10" xfId="33734"/>
    <cellStyle name="Nota 2 2 8 11" xfId="33735"/>
    <cellStyle name="Nota 2 2 8 2" xfId="33736"/>
    <cellStyle name="Nota 2 2 8 2 2" xfId="33737"/>
    <cellStyle name="Nota 2 2 8 2 2 2" xfId="33738"/>
    <cellStyle name="Nota 2 2 8 2 3" xfId="33739"/>
    <cellStyle name="Nota 2 2 8 2 3 2" xfId="33740"/>
    <cellStyle name="Nota 2 2 8 2 4" xfId="33741"/>
    <cellStyle name="Nota 2 2 8 2 4 2" xfId="33742"/>
    <cellStyle name="Nota 2 2 8 2 5" xfId="33743"/>
    <cellStyle name="Nota 2 2 8 2 6" xfId="33744"/>
    <cellStyle name="Nota 2 2 8 2 7" xfId="33745"/>
    <cellStyle name="Nota 2 2 8 3" xfId="33746"/>
    <cellStyle name="Nota 2 2 8 3 2" xfId="33747"/>
    <cellStyle name="Nota 2 2 8 3 3" xfId="33748"/>
    <cellStyle name="Nota 2 2 8 3 4" xfId="33749"/>
    <cellStyle name="Nota 2 2 8 4" xfId="33750"/>
    <cellStyle name="Nota 2 2 8 4 2" xfId="33751"/>
    <cellStyle name="Nota 2 2 8 5" xfId="33752"/>
    <cellStyle name="Nota 2 2 8 5 2" xfId="33753"/>
    <cellStyle name="Nota 2 2 8 6" xfId="33754"/>
    <cellStyle name="Nota 2 2 8 7" xfId="33755"/>
    <cellStyle name="Nota 2 2 8 8" xfId="33756"/>
    <cellStyle name="Nota 2 2 8 9" xfId="33757"/>
    <cellStyle name="Nota 2 2 9" xfId="33758"/>
    <cellStyle name="Nota 2 2 9 10" xfId="33759"/>
    <cellStyle name="Nota 2 2 9 2" xfId="33760"/>
    <cellStyle name="Nota 2 2 9 2 2" xfId="33761"/>
    <cellStyle name="Nota 2 2 9 2 2 2" xfId="33762"/>
    <cellStyle name="Nota 2 2 9 2 3" xfId="33763"/>
    <cellStyle name="Nota 2 2 9 2 3 2" xfId="33764"/>
    <cellStyle name="Nota 2 2 9 2 4" xfId="33765"/>
    <cellStyle name="Nota 2 2 9 2 4 2" xfId="33766"/>
    <cellStyle name="Nota 2 2 9 2 5" xfId="33767"/>
    <cellStyle name="Nota 2 2 9 2 6" xfId="33768"/>
    <cellStyle name="Nota 2 2 9 2 7" xfId="33769"/>
    <cellStyle name="Nota 2 2 9 3" xfId="33770"/>
    <cellStyle name="Nota 2 2 9 3 2" xfId="33771"/>
    <cellStyle name="Nota 2 2 9 4" xfId="33772"/>
    <cellStyle name="Nota 2 2 9 4 2" xfId="33773"/>
    <cellStyle name="Nota 2 2 9 5" xfId="33774"/>
    <cellStyle name="Nota 2 2 9 5 2" xfId="33775"/>
    <cellStyle name="Nota 2 2 9 6" xfId="33776"/>
    <cellStyle name="Nota 2 2 9 7" xfId="33777"/>
    <cellStyle name="Nota 2 2 9 8" xfId="33778"/>
    <cellStyle name="Nota 2 2 9 9" xfId="33779"/>
    <cellStyle name="Nota 2 20" xfId="33780"/>
    <cellStyle name="Nota 2 20 10" xfId="33781"/>
    <cellStyle name="Nota 2 20 2" xfId="33782"/>
    <cellStyle name="Nota 2 20 2 2" xfId="33783"/>
    <cellStyle name="Nota 2 20 2 2 2" xfId="33784"/>
    <cellStyle name="Nota 2 20 2 2 2 2" xfId="33785"/>
    <cellStyle name="Nota 2 20 2 2 3" xfId="33786"/>
    <cellStyle name="Nota 2 20 2 2 4" xfId="33787"/>
    <cellStyle name="Nota 2 20 2 2 5" xfId="33788"/>
    <cellStyle name="Nota 2 20 2 2 6" xfId="33789"/>
    <cellStyle name="Nota 2 20 2 3" xfId="33790"/>
    <cellStyle name="Nota 2 20 2 3 2" xfId="33791"/>
    <cellStyle name="Nota 2 20 2 3 3" xfId="33792"/>
    <cellStyle name="Nota 2 20 2 4" xfId="33793"/>
    <cellStyle name="Nota 2 20 2 5" xfId="33794"/>
    <cellStyle name="Nota 2 20 2 6" xfId="33795"/>
    <cellStyle name="Nota 2 20 2 7" xfId="33796"/>
    <cellStyle name="Nota 2 20 2 8" xfId="33797"/>
    <cellStyle name="Nota 2 20 3" xfId="33798"/>
    <cellStyle name="Nota 2 20 3 2" xfId="33799"/>
    <cellStyle name="Nota 2 20 3 2 2" xfId="33800"/>
    <cellStyle name="Nota 2 20 3 3" xfId="33801"/>
    <cellStyle name="Nota 2 20 3 4" xfId="33802"/>
    <cellStyle name="Nota 2 20 3 5" xfId="33803"/>
    <cellStyle name="Nota 2 20 3 6" xfId="33804"/>
    <cellStyle name="Nota 2 20 4" xfId="33805"/>
    <cellStyle name="Nota 2 20 4 2" xfId="33806"/>
    <cellStyle name="Nota 2 20 4 3" xfId="33807"/>
    <cellStyle name="Nota 2 20 4 4" xfId="33808"/>
    <cellStyle name="Nota 2 20 5" xfId="33809"/>
    <cellStyle name="Nota 2 20 6" xfId="33810"/>
    <cellStyle name="Nota 2 20 7" xfId="33811"/>
    <cellStyle name="Nota 2 20 8" xfId="33812"/>
    <cellStyle name="Nota 2 20 9" xfId="33813"/>
    <cellStyle name="Nota 2 3" xfId="33814"/>
    <cellStyle name="Nota 2 3 2" xfId="33815"/>
    <cellStyle name="Nota 2 3 2 2" xfId="33816"/>
    <cellStyle name="Nota 2 3 2 2 10" xfId="33817"/>
    <cellStyle name="Nota 2 3 2 2 2" xfId="33818"/>
    <cellStyle name="Nota 2 3 2 2 2 2" xfId="33819"/>
    <cellStyle name="Nota 2 3 2 2 2 2 2" xfId="33820"/>
    <cellStyle name="Nota 2 3 2 2 2 3" xfId="33821"/>
    <cellStyle name="Nota 2 3 2 2 2 3 2" xfId="33822"/>
    <cellStyle name="Nota 2 3 2 2 2 4" xfId="33823"/>
    <cellStyle name="Nota 2 3 2 2 2 4 2" xfId="33824"/>
    <cellStyle name="Nota 2 3 2 2 2 5" xfId="33825"/>
    <cellStyle name="Nota 2 3 2 2 2 6" xfId="33826"/>
    <cellStyle name="Nota 2 3 2 2 2 7" xfId="33827"/>
    <cellStyle name="Nota 2 3 2 2 3" xfId="33828"/>
    <cellStyle name="Nota 2 3 2 2 3 2" xfId="33829"/>
    <cellStyle name="Nota 2 3 2 2 4" xfId="33830"/>
    <cellStyle name="Nota 2 3 2 2 4 2" xfId="33831"/>
    <cellStyle name="Nota 2 3 2 2 5" xfId="33832"/>
    <cellStyle name="Nota 2 3 2 2 5 2" xfId="33833"/>
    <cellStyle name="Nota 2 3 2 2 6" xfId="33834"/>
    <cellStyle name="Nota 2 3 2 2 7" xfId="33835"/>
    <cellStyle name="Nota 2 3 2 2 8" xfId="33836"/>
    <cellStyle name="Nota 2 3 2 2 9" xfId="33837"/>
    <cellStyle name="Nota 2 3 2 3" xfId="33838"/>
    <cellStyle name="Nota 2 3 2 3 2" xfId="33839"/>
    <cellStyle name="Nota 2 3 2 3 2 2" xfId="33840"/>
    <cellStyle name="Nota 2 3 2 3 3" xfId="33841"/>
    <cellStyle name="Nota 2 3 2 3 3 2" xfId="33842"/>
    <cellStyle name="Nota 2 3 2 3 4" xfId="33843"/>
    <cellStyle name="Nota 2 3 2 3 4 2" xfId="33844"/>
    <cellStyle name="Nota 2 3 2 3 5" xfId="33845"/>
    <cellStyle name="Nota 2 3 2 3 6" xfId="33846"/>
    <cellStyle name="Nota 2 3 2 3 7" xfId="33847"/>
    <cellStyle name="Nota 2 3 2 4" xfId="33848"/>
    <cellStyle name="Nota 2 3 3" xfId="33849"/>
    <cellStyle name="Nota 2 3 3 10" xfId="33850"/>
    <cellStyle name="Nota 2 3 3 11" xfId="33851"/>
    <cellStyle name="Nota 2 3 3 2" xfId="33852"/>
    <cellStyle name="Nota 2 3 3 2 2" xfId="33853"/>
    <cellStyle name="Nota 2 3 3 2 2 2" xfId="33854"/>
    <cellStyle name="Nota 2 3 3 2 3" xfId="33855"/>
    <cellStyle name="Nota 2 3 3 2 3 2" xfId="33856"/>
    <cellStyle name="Nota 2 3 3 2 4" xfId="33857"/>
    <cellStyle name="Nota 2 3 3 2 4 2" xfId="33858"/>
    <cellStyle name="Nota 2 3 3 2 5" xfId="33859"/>
    <cellStyle name="Nota 2 3 3 2 6" xfId="33860"/>
    <cellStyle name="Nota 2 3 3 2 7" xfId="33861"/>
    <cellStyle name="Nota 2 3 3 3" xfId="33862"/>
    <cellStyle name="Nota 2 3 3 3 2" xfId="33863"/>
    <cellStyle name="Nota 2 3 3 3 3" xfId="33864"/>
    <cellStyle name="Nota 2 3 3 3 4" xfId="33865"/>
    <cellStyle name="Nota 2 3 3 4" xfId="33866"/>
    <cellStyle name="Nota 2 3 3 4 2" xfId="33867"/>
    <cellStyle name="Nota 2 3 3 5" xfId="33868"/>
    <cellStyle name="Nota 2 3 3 5 2" xfId="33869"/>
    <cellStyle name="Nota 2 3 3 6" xfId="33870"/>
    <cellStyle name="Nota 2 3 3 7" xfId="33871"/>
    <cellStyle name="Nota 2 3 3 8" xfId="33872"/>
    <cellStyle name="Nota 2 3 3 9" xfId="33873"/>
    <cellStyle name="Nota 2 3 4" xfId="33874"/>
    <cellStyle name="Nota 2 3 4 10" xfId="33875"/>
    <cellStyle name="Nota 2 3 4 2" xfId="33876"/>
    <cellStyle name="Nota 2 3 4 2 2" xfId="33877"/>
    <cellStyle name="Nota 2 3 4 2 2 2" xfId="33878"/>
    <cellStyle name="Nota 2 3 4 2 3" xfId="33879"/>
    <cellStyle name="Nota 2 3 4 2 3 2" xfId="33880"/>
    <cellStyle name="Nota 2 3 4 2 4" xfId="33881"/>
    <cellStyle name="Nota 2 3 4 2 4 2" xfId="33882"/>
    <cellStyle name="Nota 2 3 4 2 5" xfId="33883"/>
    <cellStyle name="Nota 2 3 4 2 6" xfId="33884"/>
    <cellStyle name="Nota 2 3 4 2 7" xfId="33885"/>
    <cellStyle name="Nota 2 3 4 3" xfId="33886"/>
    <cellStyle name="Nota 2 3 4 3 2" xfId="33887"/>
    <cellStyle name="Nota 2 3 4 4" xfId="33888"/>
    <cellStyle name="Nota 2 3 4 4 2" xfId="33889"/>
    <cellStyle name="Nota 2 3 4 5" xfId="33890"/>
    <cellStyle name="Nota 2 3 4 5 2" xfId="33891"/>
    <cellStyle name="Nota 2 3 4 6" xfId="33892"/>
    <cellStyle name="Nota 2 3 4 7" xfId="33893"/>
    <cellStyle name="Nota 2 3 4 8" xfId="33894"/>
    <cellStyle name="Nota 2 3 4 9" xfId="33895"/>
    <cellStyle name="Nota 2 3 5" xfId="33896"/>
    <cellStyle name="Nota 2 4" xfId="33897"/>
    <cellStyle name="Nota 2 4 2" xfId="33898"/>
    <cellStyle name="Nota 2 4 2 2" xfId="33899"/>
    <cellStyle name="Nota 2 4 2 2 10" xfId="33900"/>
    <cellStyle name="Nota 2 4 2 2 2" xfId="33901"/>
    <cellStyle name="Nota 2 4 2 2 2 2" xfId="33902"/>
    <cellStyle name="Nota 2 4 2 2 2 2 2" xfId="33903"/>
    <cellStyle name="Nota 2 4 2 2 2 3" xfId="33904"/>
    <cellStyle name="Nota 2 4 2 2 2 3 2" xfId="33905"/>
    <cellStyle name="Nota 2 4 2 2 2 4" xfId="33906"/>
    <cellStyle name="Nota 2 4 2 2 2 4 2" xfId="33907"/>
    <cellStyle name="Nota 2 4 2 2 2 5" xfId="33908"/>
    <cellStyle name="Nota 2 4 2 2 2 6" xfId="33909"/>
    <cellStyle name="Nota 2 4 2 2 2 7" xfId="33910"/>
    <cellStyle name="Nota 2 4 2 2 3" xfId="33911"/>
    <cellStyle name="Nota 2 4 2 2 3 2" xfId="33912"/>
    <cellStyle name="Nota 2 4 2 2 4" xfId="33913"/>
    <cellStyle name="Nota 2 4 2 2 4 2" xfId="33914"/>
    <cellStyle name="Nota 2 4 2 2 5" xfId="33915"/>
    <cellStyle name="Nota 2 4 2 2 5 2" xfId="33916"/>
    <cellStyle name="Nota 2 4 2 2 6" xfId="33917"/>
    <cellStyle name="Nota 2 4 2 2 7" xfId="33918"/>
    <cellStyle name="Nota 2 4 2 2 8" xfId="33919"/>
    <cellStyle name="Nota 2 4 2 2 9" xfId="33920"/>
    <cellStyle name="Nota 2 4 2 3" xfId="33921"/>
    <cellStyle name="Nota 2 4 2 3 2" xfId="33922"/>
    <cellStyle name="Nota 2 4 2 3 2 2" xfId="33923"/>
    <cellStyle name="Nota 2 4 2 3 3" xfId="33924"/>
    <cellStyle name="Nota 2 4 2 3 3 2" xfId="33925"/>
    <cellStyle name="Nota 2 4 2 3 4" xfId="33926"/>
    <cellStyle name="Nota 2 4 2 3 4 2" xfId="33927"/>
    <cellStyle name="Nota 2 4 2 3 5" xfId="33928"/>
    <cellStyle name="Nota 2 4 2 3 6" xfId="33929"/>
    <cellStyle name="Nota 2 4 2 3 7" xfId="33930"/>
    <cellStyle name="Nota 2 4 2 4" xfId="33931"/>
    <cellStyle name="Nota 2 4 3" xfId="33932"/>
    <cellStyle name="Nota 2 4 3 10" xfId="33933"/>
    <cellStyle name="Nota 2 4 3 11" xfId="33934"/>
    <cellStyle name="Nota 2 4 3 2" xfId="33935"/>
    <cellStyle name="Nota 2 4 3 2 2" xfId="33936"/>
    <cellStyle name="Nota 2 4 3 2 2 2" xfId="33937"/>
    <cellStyle name="Nota 2 4 3 2 3" xfId="33938"/>
    <cellStyle name="Nota 2 4 3 2 3 2" xfId="33939"/>
    <cellStyle name="Nota 2 4 3 2 4" xfId="33940"/>
    <cellStyle name="Nota 2 4 3 2 4 2" xfId="33941"/>
    <cellStyle name="Nota 2 4 3 2 5" xfId="33942"/>
    <cellStyle name="Nota 2 4 3 2 6" xfId="33943"/>
    <cellStyle name="Nota 2 4 3 2 7" xfId="33944"/>
    <cellStyle name="Nota 2 4 3 3" xfId="33945"/>
    <cellStyle name="Nota 2 4 3 3 2" xfId="33946"/>
    <cellStyle name="Nota 2 4 3 3 3" xfId="33947"/>
    <cellStyle name="Nota 2 4 3 3 4" xfId="33948"/>
    <cellStyle name="Nota 2 4 3 4" xfId="33949"/>
    <cellStyle name="Nota 2 4 3 4 2" xfId="33950"/>
    <cellStyle name="Nota 2 4 3 5" xfId="33951"/>
    <cellStyle name="Nota 2 4 3 5 2" xfId="33952"/>
    <cellStyle name="Nota 2 4 3 6" xfId="33953"/>
    <cellStyle name="Nota 2 4 3 7" xfId="33954"/>
    <cellStyle name="Nota 2 4 3 8" xfId="33955"/>
    <cellStyle name="Nota 2 4 3 9" xfId="33956"/>
    <cellStyle name="Nota 2 4 4" xfId="33957"/>
    <cellStyle name="Nota 2 4 4 10" xfId="33958"/>
    <cellStyle name="Nota 2 4 4 2" xfId="33959"/>
    <cellStyle name="Nota 2 4 4 2 2" xfId="33960"/>
    <cellStyle name="Nota 2 4 4 2 2 2" xfId="33961"/>
    <cellStyle name="Nota 2 4 4 2 3" xfId="33962"/>
    <cellStyle name="Nota 2 4 4 2 3 2" xfId="33963"/>
    <cellStyle name="Nota 2 4 4 2 4" xfId="33964"/>
    <cellStyle name="Nota 2 4 4 2 4 2" xfId="33965"/>
    <cellStyle name="Nota 2 4 4 2 5" xfId="33966"/>
    <cellStyle name="Nota 2 4 4 2 6" xfId="33967"/>
    <cellStyle name="Nota 2 4 4 2 7" xfId="33968"/>
    <cellStyle name="Nota 2 4 4 3" xfId="33969"/>
    <cellStyle name="Nota 2 4 4 3 2" xfId="33970"/>
    <cellStyle name="Nota 2 4 4 4" xfId="33971"/>
    <cellStyle name="Nota 2 4 4 4 2" xfId="33972"/>
    <cellStyle name="Nota 2 4 4 5" xfId="33973"/>
    <cellStyle name="Nota 2 4 4 5 2" xfId="33974"/>
    <cellStyle name="Nota 2 4 4 6" xfId="33975"/>
    <cellStyle name="Nota 2 4 4 7" xfId="33976"/>
    <cellStyle name="Nota 2 4 4 8" xfId="33977"/>
    <cellStyle name="Nota 2 4 4 9" xfId="33978"/>
    <cellStyle name="Nota 2 4 5" xfId="33979"/>
    <cellStyle name="Nota 2 5" xfId="33980"/>
    <cellStyle name="Nota 2 5 2" xfId="33981"/>
    <cellStyle name="Nota 2 5 2 2" xfId="33982"/>
    <cellStyle name="Nota 2 5 2 2 10" xfId="33983"/>
    <cellStyle name="Nota 2 5 2 2 2" xfId="33984"/>
    <cellStyle name="Nota 2 5 2 2 2 2" xfId="33985"/>
    <cellStyle name="Nota 2 5 2 2 2 2 2" xfId="33986"/>
    <cellStyle name="Nota 2 5 2 2 2 3" xfId="33987"/>
    <cellStyle name="Nota 2 5 2 2 2 3 2" xfId="33988"/>
    <cellStyle name="Nota 2 5 2 2 2 4" xfId="33989"/>
    <cellStyle name="Nota 2 5 2 2 2 4 2" xfId="33990"/>
    <cellStyle name="Nota 2 5 2 2 2 5" xfId="33991"/>
    <cellStyle name="Nota 2 5 2 2 2 6" xfId="33992"/>
    <cellStyle name="Nota 2 5 2 2 2 7" xfId="33993"/>
    <cellStyle name="Nota 2 5 2 2 3" xfId="33994"/>
    <cellStyle name="Nota 2 5 2 2 3 2" xfId="33995"/>
    <cellStyle name="Nota 2 5 2 2 4" xfId="33996"/>
    <cellStyle name="Nota 2 5 2 2 4 2" xfId="33997"/>
    <cellStyle name="Nota 2 5 2 2 5" xfId="33998"/>
    <cellStyle name="Nota 2 5 2 2 5 2" xfId="33999"/>
    <cellStyle name="Nota 2 5 2 2 6" xfId="34000"/>
    <cellStyle name="Nota 2 5 2 2 7" xfId="34001"/>
    <cellStyle name="Nota 2 5 2 2 8" xfId="34002"/>
    <cellStyle name="Nota 2 5 2 2 9" xfId="34003"/>
    <cellStyle name="Nota 2 5 2 3" xfId="34004"/>
    <cellStyle name="Nota 2 5 2 3 2" xfId="34005"/>
    <cellStyle name="Nota 2 5 2 3 2 2" xfId="34006"/>
    <cellStyle name="Nota 2 5 2 3 3" xfId="34007"/>
    <cellStyle name="Nota 2 5 2 3 3 2" xfId="34008"/>
    <cellStyle name="Nota 2 5 2 3 4" xfId="34009"/>
    <cellStyle name="Nota 2 5 2 3 4 2" xfId="34010"/>
    <cellStyle name="Nota 2 5 2 3 5" xfId="34011"/>
    <cellStyle name="Nota 2 5 2 3 6" xfId="34012"/>
    <cellStyle name="Nota 2 5 2 3 7" xfId="34013"/>
    <cellStyle name="Nota 2 5 2 4" xfId="34014"/>
    <cellStyle name="Nota 2 5 3" xfId="34015"/>
    <cellStyle name="Nota 2 5 3 10" xfId="34016"/>
    <cellStyle name="Nota 2 5 3 11" xfId="34017"/>
    <cellStyle name="Nota 2 5 3 2" xfId="34018"/>
    <cellStyle name="Nota 2 5 3 2 2" xfId="34019"/>
    <cellStyle name="Nota 2 5 3 2 2 2" xfId="34020"/>
    <cellStyle name="Nota 2 5 3 2 3" xfId="34021"/>
    <cellStyle name="Nota 2 5 3 2 3 2" xfId="34022"/>
    <cellStyle name="Nota 2 5 3 2 4" xfId="34023"/>
    <cellStyle name="Nota 2 5 3 2 4 2" xfId="34024"/>
    <cellStyle name="Nota 2 5 3 2 5" xfId="34025"/>
    <cellStyle name="Nota 2 5 3 2 6" xfId="34026"/>
    <cellStyle name="Nota 2 5 3 2 7" xfId="34027"/>
    <cellStyle name="Nota 2 5 3 3" xfId="34028"/>
    <cellStyle name="Nota 2 5 3 3 2" xfId="34029"/>
    <cellStyle name="Nota 2 5 3 3 3" xfId="34030"/>
    <cellStyle name="Nota 2 5 3 3 4" xfId="34031"/>
    <cellStyle name="Nota 2 5 3 4" xfId="34032"/>
    <cellStyle name="Nota 2 5 3 4 2" xfId="34033"/>
    <cellStyle name="Nota 2 5 3 5" xfId="34034"/>
    <cellStyle name="Nota 2 5 3 5 2" xfId="34035"/>
    <cellStyle name="Nota 2 5 3 6" xfId="34036"/>
    <cellStyle name="Nota 2 5 3 7" xfId="34037"/>
    <cellStyle name="Nota 2 5 3 8" xfId="34038"/>
    <cellStyle name="Nota 2 5 3 9" xfId="34039"/>
    <cellStyle name="Nota 2 5 4" xfId="34040"/>
    <cellStyle name="Nota 2 5 4 10" xfId="34041"/>
    <cellStyle name="Nota 2 5 4 2" xfId="34042"/>
    <cellStyle name="Nota 2 5 4 2 2" xfId="34043"/>
    <cellStyle name="Nota 2 5 4 2 2 2" xfId="34044"/>
    <cellStyle name="Nota 2 5 4 2 3" xfId="34045"/>
    <cellStyle name="Nota 2 5 4 2 3 2" xfId="34046"/>
    <cellStyle name="Nota 2 5 4 2 4" xfId="34047"/>
    <cellStyle name="Nota 2 5 4 2 4 2" xfId="34048"/>
    <cellStyle name="Nota 2 5 4 2 5" xfId="34049"/>
    <cellStyle name="Nota 2 5 4 2 6" xfId="34050"/>
    <cellStyle name="Nota 2 5 4 2 7" xfId="34051"/>
    <cellStyle name="Nota 2 5 4 3" xfId="34052"/>
    <cellStyle name="Nota 2 5 4 3 2" xfId="34053"/>
    <cellStyle name="Nota 2 5 4 4" xfId="34054"/>
    <cellStyle name="Nota 2 5 4 4 2" xfId="34055"/>
    <cellStyle name="Nota 2 5 4 5" xfId="34056"/>
    <cellStyle name="Nota 2 5 4 5 2" xfId="34057"/>
    <cellStyle name="Nota 2 5 4 6" xfId="34058"/>
    <cellStyle name="Nota 2 5 4 7" xfId="34059"/>
    <cellStyle name="Nota 2 5 4 8" xfId="34060"/>
    <cellStyle name="Nota 2 5 4 9" xfId="34061"/>
    <cellStyle name="Nota 2 5 5" xfId="34062"/>
    <cellStyle name="Nota 2 6" xfId="34063"/>
    <cellStyle name="Nota 2 6 2" xfId="34064"/>
    <cellStyle name="Nota 2 6 2 2" xfId="34065"/>
    <cellStyle name="Nota 2 6 2 2 10" xfId="34066"/>
    <cellStyle name="Nota 2 6 2 2 2" xfId="34067"/>
    <cellStyle name="Nota 2 6 2 2 2 2" xfId="34068"/>
    <cellStyle name="Nota 2 6 2 2 2 2 2" xfId="34069"/>
    <cellStyle name="Nota 2 6 2 2 2 3" xfId="34070"/>
    <cellStyle name="Nota 2 6 2 2 2 3 2" xfId="34071"/>
    <cellStyle name="Nota 2 6 2 2 2 4" xfId="34072"/>
    <cellStyle name="Nota 2 6 2 2 2 4 2" xfId="34073"/>
    <cellStyle name="Nota 2 6 2 2 2 5" xfId="34074"/>
    <cellStyle name="Nota 2 6 2 2 2 6" xfId="34075"/>
    <cellStyle name="Nota 2 6 2 2 2 7" xfId="34076"/>
    <cellStyle name="Nota 2 6 2 2 3" xfId="34077"/>
    <cellStyle name="Nota 2 6 2 2 3 2" xfId="34078"/>
    <cellStyle name="Nota 2 6 2 2 4" xfId="34079"/>
    <cellStyle name="Nota 2 6 2 2 4 2" xfId="34080"/>
    <cellStyle name="Nota 2 6 2 2 5" xfId="34081"/>
    <cellStyle name="Nota 2 6 2 2 5 2" xfId="34082"/>
    <cellStyle name="Nota 2 6 2 2 6" xfId="34083"/>
    <cellStyle name="Nota 2 6 2 2 7" xfId="34084"/>
    <cellStyle name="Nota 2 6 2 2 8" xfId="34085"/>
    <cellStyle name="Nota 2 6 2 2 9" xfId="34086"/>
    <cellStyle name="Nota 2 6 2 3" xfId="34087"/>
    <cellStyle name="Nota 2 6 2 3 2" xfId="34088"/>
    <cellStyle name="Nota 2 6 2 3 2 2" xfId="34089"/>
    <cellStyle name="Nota 2 6 2 3 3" xfId="34090"/>
    <cellStyle name="Nota 2 6 2 3 3 2" xfId="34091"/>
    <cellStyle name="Nota 2 6 2 3 4" xfId="34092"/>
    <cellStyle name="Nota 2 6 2 3 4 2" xfId="34093"/>
    <cellStyle name="Nota 2 6 2 3 5" xfId="34094"/>
    <cellStyle name="Nota 2 6 2 3 6" xfId="34095"/>
    <cellStyle name="Nota 2 6 2 3 7" xfId="34096"/>
    <cellStyle name="Nota 2 6 2 4" xfId="34097"/>
    <cellStyle name="Nota 2 6 3" xfId="34098"/>
    <cellStyle name="Nota 2 6 3 10" xfId="34099"/>
    <cellStyle name="Nota 2 6 3 11" xfId="34100"/>
    <cellStyle name="Nota 2 6 3 2" xfId="34101"/>
    <cellStyle name="Nota 2 6 3 2 2" xfId="34102"/>
    <cellStyle name="Nota 2 6 3 2 2 2" xfId="34103"/>
    <cellStyle name="Nota 2 6 3 2 3" xfId="34104"/>
    <cellStyle name="Nota 2 6 3 2 3 2" xfId="34105"/>
    <cellStyle name="Nota 2 6 3 2 4" xfId="34106"/>
    <cellStyle name="Nota 2 6 3 2 4 2" xfId="34107"/>
    <cellStyle name="Nota 2 6 3 2 5" xfId="34108"/>
    <cellStyle name="Nota 2 6 3 2 6" xfId="34109"/>
    <cellStyle name="Nota 2 6 3 2 7" xfId="34110"/>
    <cellStyle name="Nota 2 6 3 3" xfId="34111"/>
    <cellStyle name="Nota 2 6 3 3 2" xfId="34112"/>
    <cellStyle name="Nota 2 6 3 3 3" xfId="34113"/>
    <cellStyle name="Nota 2 6 3 3 4" xfId="34114"/>
    <cellStyle name="Nota 2 6 3 4" xfId="34115"/>
    <cellStyle name="Nota 2 6 3 4 2" xfId="34116"/>
    <cellStyle name="Nota 2 6 3 5" xfId="34117"/>
    <cellStyle name="Nota 2 6 3 5 2" xfId="34118"/>
    <cellStyle name="Nota 2 6 3 6" xfId="34119"/>
    <cellStyle name="Nota 2 6 3 7" xfId="34120"/>
    <cellStyle name="Nota 2 6 3 8" xfId="34121"/>
    <cellStyle name="Nota 2 6 3 9" xfId="34122"/>
    <cellStyle name="Nota 2 6 4" xfId="34123"/>
    <cellStyle name="Nota 2 6 4 10" xfId="34124"/>
    <cellStyle name="Nota 2 6 4 2" xfId="34125"/>
    <cellStyle name="Nota 2 6 4 2 2" xfId="34126"/>
    <cellStyle name="Nota 2 6 4 2 2 2" xfId="34127"/>
    <cellStyle name="Nota 2 6 4 2 3" xfId="34128"/>
    <cellStyle name="Nota 2 6 4 2 3 2" xfId="34129"/>
    <cellStyle name="Nota 2 6 4 2 4" xfId="34130"/>
    <cellStyle name="Nota 2 6 4 2 4 2" xfId="34131"/>
    <cellStyle name="Nota 2 6 4 2 5" xfId="34132"/>
    <cellStyle name="Nota 2 6 4 2 6" xfId="34133"/>
    <cellStyle name="Nota 2 6 4 2 7" xfId="34134"/>
    <cellStyle name="Nota 2 6 4 3" xfId="34135"/>
    <cellStyle name="Nota 2 6 4 3 2" xfId="34136"/>
    <cellStyle name="Nota 2 6 4 4" xfId="34137"/>
    <cellStyle name="Nota 2 6 4 4 2" xfId="34138"/>
    <cellStyle name="Nota 2 6 4 5" xfId="34139"/>
    <cellStyle name="Nota 2 6 4 5 2" xfId="34140"/>
    <cellStyle name="Nota 2 6 4 6" xfId="34141"/>
    <cellStyle name="Nota 2 6 4 7" xfId="34142"/>
    <cellStyle name="Nota 2 6 4 8" xfId="34143"/>
    <cellStyle name="Nota 2 6 4 9" xfId="34144"/>
    <cellStyle name="Nota 2 6 5" xfId="34145"/>
    <cellStyle name="Nota 2 7" xfId="34146"/>
    <cellStyle name="Nota 2 7 2" xfId="34147"/>
    <cellStyle name="Nota 2 7 2 2" xfId="34148"/>
    <cellStyle name="Nota 2 7 2 2 10" xfId="34149"/>
    <cellStyle name="Nota 2 7 2 2 2" xfId="34150"/>
    <cellStyle name="Nota 2 7 2 2 2 2" xfId="34151"/>
    <cellStyle name="Nota 2 7 2 2 2 2 2" xfId="34152"/>
    <cellStyle name="Nota 2 7 2 2 2 3" xfId="34153"/>
    <cellStyle name="Nota 2 7 2 2 2 3 2" xfId="34154"/>
    <cellStyle name="Nota 2 7 2 2 2 4" xfId="34155"/>
    <cellStyle name="Nota 2 7 2 2 2 4 2" xfId="34156"/>
    <cellStyle name="Nota 2 7 2 2 2 5" xfId="34157"/>
    <cellStyle name="Nota 2 7 2 2 2 6" xfId="34158"/>
    <cellStyle name="Nota 2 7 2 2 2 7" xfId="34159"/>
    <cellStyle name="Nota 2 7 2 2 3" xfId="34160"/>
    <cellStyle name="Nota 2 7 2 2 3 2" xfId="34161"/>
    <cellStyle name="Nota 2 7 2 2 4" xfId="34162"/>
    <cellStyle name="Nota 2 7 2 2 4 2" xfId="34163"/>
    <cellStyle name="Nota 2 7 2 2 5" xfId="34164"/>
    <cellStyle name="Nota 2 7 2 2 5 2" xfId="34165"/>
    <cellStyle name="Nota 2 7 2 2 6" xfId="34166"/>
    <cellStyle name="Nota 2 7 2 2 7" xfId="34167"/>
    <cellStyle name="Nota 2 7 2 2 8" xfId="34168"/>
    <cellStyle name="Nota 2 7 2 2 9" xfId="34169"/>
    <cellStyle name="Nota 2 7 2 3" xfId="34170"/>
    <cellStyle name="Nota 2 7 2 3 2" xfId="34171"/>
    <cellStyle name="Nota 2 7 2 3 2 2" xfId="34172"/>
    <cellStyle name="Nota 2 7 2 3 3" xfId="34173"/>
    <cellStyle name="Nota 2 7 2 3 3 2" xfId="34174"/>
    <cellStyle name="Nota 2 7 2 3 4" xfId="34175"/>
    <cellStyle name="Nota 2 7 2 3 4 2" xfId="34176"/>
    <cellStyle name="Nota 2 7 2 3 5" xfId="34177"/>
    <cellStyle name="Nota 2 7 2 3 6" xfId="34178"/>
    <cellStyle name="Nota 2 7 2 3 7" xfId="34179"/>
    <cellStyle name="Nota 2 7 2 4" xfId="34180"/>
    <cellStyle name="Nota 2 7 3" xfId="34181"/>
    <cellStyle name="Nota 2 7 3 10" xfId="34182"/>
    <cellStyle name="Nota 2 7 3 11" xfId="34183"/>
    <cellStyle name="Nota 2 7 3 2" xfId="34184"/>
    <cellStyle name="Nota 2 7 3 2 2" xfId="34185"/>
    <cellStyle name="Nota 2 7 3 2 2 2" xfId="34186"/>
    <cellStyle name="Nota 2 7 3 2 3" xfId="34187"/>
    <cellStyle name="Nota 2 7 3 2 3 2" xfId="34188"/>
    <cellStyle name="Nota 2 7 3 2 4" xfId="34189"/>
    <cellStyle name="Nota 2 7 3 2 4 2" xfId="34190"/>
    <cellStyle name="Nota 2 7 3 2 5" xfId="34191"/>
    <cellStyle name="Nota 2 7 3 2 6" xfId="34192"/>
    <cellStyle name="Nota 2 7 3 2 7" xfId="34193"/>
    <cellStyle name="Nota 2 7 3 3" xfId="34194"/>
    <cellStyle name="Nota 2 7 3 3 2" xfId="34195"/>
    <cellStyle name="Nota 2 7 3 3 3" xfId="34196"/>
    <cellStyle name="Nota 2 7 3 3 4" xfId="34197"/>
    <cellStyle name="Nota 2 7 3 4" xfId="34198"/>
    <cellStyle name="Nota 2 7 3 4 2" xfId="34199"/>
    <cellStyle name="Nota 2 7 3 5" xfId="34200"/>
    <cellStyle name="Nota 2 7 3 5 2" xfId="34201"/>
    <cellStyle name="Nota 2 7 3 6" xfId="34202"/>
    <cellStyle name="Nota 2 7 3 7" xfId="34203"/>
    <cellStyle name="Nota 2 7 3 8" xfId="34204"/>
    <cellStyle name="Nota 2 7 3 9" xfId="34205"/>
    <cellStyle name="Nota 2 7 4" xfId="34206"/>
    <cellStyle name="Nota 2 7 4 10" xfId="34207"/>
    <cellStyle name="Nota 2 7 4 2" xfId="34208"/>
    <cellStyle name="Nota 2 7 4 2 2" xfId="34209"/>
    <cellStyle name="Nota 2 7 4 2 2 2" xfId="34210"/>
    <cellStyle name="Nota 2 7 4 2 3" xfId="34211"/>
    <cellStyle name="Nota 2 7 4 2 3 2" xfId="34212"/>
    <cellStyle name="Nota 2 7 4 2 4" xfId="34213"/>
    <cellStyle name="Nota 2 7 4 2 4 2" xfId="34214"/>
    <cellStyle name="Nota 2 7 4 2 5" xfId="34215"/>
    <cellStyle name="Nota 2 7 4 2 6" xfId="34216"/>
    <cellStyle name="Nota 2 7 4 2 7" xfId="34217"/>
    <cellStyle name="Nota 2 7 4 3" xfId="34218"/>
    <cellStyle name="Nota 2 7 4 3 2" xfId="34219"/>
    <cellStyle name="Nota 2 7 4 4" xfId="34220"/>
    <cellStyle name="Nota 2 7 4 4 2" xfId="34221"/>
    <cellStyle name="Nota 2 7 4 5" xfId="34222"/>
    <cellStyle name="Nota 2 7 4 5 2" xfId="34223"/>
    <cellStyle name="Nota 2 7 4 6" xfId="34224"/>
    <cellStyle name="Nota 2 7 4 7" xfId="34225"/>
    <cellStyle name="Nota 2 7 4 8" xfId="34226"/>
    <cellStyle name="Nota 2 7 4 9" xfId="34227"/>
    <cellStyle name="Nota 2 7 5" xfId="34228"/>
    <cellStyle name="Nota 2 8" xfId="34229"/>
    <cellStyle name="Nota 2 8 2" xfId="34230"/>
    <cellStyle name="Nota 2 8 2 2" xfId="34231"/>
    <cellStyle name="Nota 2 8 2 2 10" xfId="34232"/>
    <cellStyle name="Nota 2 8 2 2 2" xfId="34233"/>
    <cellStyle name="Nota 2 8 2 2 2 2" xfId="34234"/>
    <cellStyle name="Nota 2 8 2 2 2 2 2" xfId="34235"/>
    <cellStyle name="Nota 2 8 2 2 2 3" xfId="34236"/>
    <cellStyle name="Nota 2 8 2 2 2 3 2" xfId="34237"/>
    <cellStyle name="Nota 2 8 2 2 2 4" xfId="34238"/>
    <cellStyle name="Nota 2 8 2 2 2 4 2" xfId="34239"/>
    <cellStyle name="Nota 2 8 2 2 2 5" xfId="34240"/>
    <cellStyle name="Nota 2 8 2 2 2 6" xfId="34241"/>
    <cellStyle name="Nota 2 8 2 2 2 7" xfId="34242"/>
    <cellStyle name="Nota 2 8 2 2 3" xfId="34243"/>
    <cellStyle name="Nota 2 8 2 2 3 2" xfId="34244"/>
    <cellStyle name="Nota 2 8 2 2 4" xfId="34245"/>
    <cellStyle name="Nota 2 8 2 2 4 2" xfId="34246"/>
    <cellStyle name="Nota 2 8 2 2 5" xfId="34247"/>
    <cellStyle name="Nota 2 8 2 2 5 2" xfId="34248"/>
    <cellStyle name="Nota 2 8 2 2 6" xfId="34249"/>
    <cellStyle name="Nota 2 8 2 2 7" xfId="34250"/>
    <cellStyle name="Nota 2 8 2 2 8" xfId="34251"/>
    <cellStyle name="Nota 2 8 2 2 9" xfId="34252"/>
    <cellStyle name="Nota 2 8 2 3" xfId="34253"/>
    <cellStyle name="Nota 2 8 2 3 2" xfId="34254"/>
    <cellStyle name="Nota 2 8 2 3 2 2" xfId="34255"/>
    <cellStyle name="Nota 2 8 2 3 3" xfId="34256"/>
    <cellStyle name="Nota 2 8 2 3 3 2" xfId="34257"/>
    <cellStyle name="Nota 2 8 2 3 4" xfId="34258"/>
    <cellStyle name="Nota 2 8 2 3 4 2" xfId="34259"/>
    <cellStyle name="Nota 2 8 2 3 5" xfId="34260"/>
    <cellStyle name="Nota 2 8 2 3 6" xfId="34261"/>
    <cellStyle name="Nota 2 8 2 3 7" xfId="34262"/>
    <cellStyle name="Nota 2 8 2 4" xfId="34263"/>
    <cellStyle name="Nota 2 8 3" xfId="34264"/>
    <cellStyle name="Nota 2 8 3 10" xfId="34265"/>
    <cellStyle name="Nota 2 8 3 11" xfId="34266"/>
    <cellStyle name="Nota 2 8 3 2" xfId="34267"/>
    <cellStyle name="Nota 2 8 3 2 2" xfId="34268"/>
    <cellStyle name="Nota 2 8 3 2 2 2" xfId="34269"/>
    <cellStyle name="Nota 2 8 3 2 3" xfId="34270"/>
    <cellStyle name="Nota 2 8 3 2 3 2" xfId="34271"/>
    <cellStyle name="Nota 2 8 3 2 4" xfId="34272"/>
    <cellStyle name="Nota 2 8 3 2 4 2" xfId="34273"/>
    <cellStyle name="Nota 2 8 3 2 5" xfId="34274"/>
    <cellStyle name="Nota 2 8 3 2 6" xfId="34275"/>
    <cellStyle name="Nota 2 8 3 2 7" xfId="34276"/>
    <cellStyle name="Nota 2 8 3 3" xfId="34277"/>
    <cellStyle name="Nota 2 8 3 3 2" xfId="34278"/>
    <cellStyle name="Nota 2 8 3 3 3" xfId="34279"/>
    <cellStyle name="Nota 2 8 3 3 4" xfId="34280"/>
    <cellStyle name="Nota 2 8 3 4" xfId="34281"/>
    <cellStyle name="Nota 2 8 3 4 2" xfId="34282"/>
    <cellStyle name="Nota 2 8 3 5" xfId="34283"/>
    <cellStyle name="Nota 2 8 3 5 2" xfId="34284"/>
    <cellStyle name="Nota 2 8 3 6" xfId="34285"/>
    <cellStyle name="Nota 2 8 3 7" xfId="34286"/>
    <cellStyle name="Nota 2 8 3 8" xfId="34287"/>
    <cellStyle name="Nota 2 8 3 9" xfId="34288"/>
    <cellStyle name="Nota 2 8 4" xfId="34289"/>
    <cellStyle name="Nota 2 8 4 10" xfId="34290"/>
    <cellStyle name="Nota 2 8 4 2" xfId="34291"/>
    <cellStyle name="Nota 2 8 4 2 2" xfId="34292"/>
    <cellStyle name="Nota 2 8 4 2 2 2" xfId="34293"/>
    <cellStyle name="Nota 2 8 4 2 3" xfId="34294"/>
    <cellStyle name="Nota 2 8 4 2 3 2" xfId="34295"/>
    <cellStyle name="Nota 2 8 4 2 4" xfId="34296"/>
    <cellStyle name="Nota 2 8 4 2 4 2" xfId="34297"/>
    <cellStyle name="Nota 2 8 4 2 5" xfId="34298"/>
    <cellStyle name="Nota 2 8 4 2 6" xfId="34299"/>
    <cellStyle name="Nota 2 8 4 2 7" xfId="34300"/>
    <cellStyle name="Nota 2 8 4 3" xfId="34301"/>
    <cellStyle name="Nota 2 8 4 3 2" xfId="34302"/>
    <cellStyle name="Nota 2 8 4 4" xfId="34303"/>
    <cellStyle name="Nota 2 8 4 4 2" xfId="34304"/>
    <cellStyle name="Nota 2 8 4 5" xfId="34305"/>
    <cellStyle name="Nota 2 8 4 5 2" xfId="34306"/>
    <cellStyle name="Nota 2 8 4 6" xfId="34307"/>
    <cellStyle name="Nota 2 8 4 7" xfId="34308"/>
    <cellStyle name="Nota 2 8 4 8" xfId="34309"/>
    <cellStyle name="Nota 2 8 4 9" xfId="34310"/>
    <cellStyle name="Nota 2 8 5" xfId="34311"/>
    <cellStyle name="Nota 2 9" xfId="34312"/>
    <cellStyle name="Nota 2 9 2" xfId="34313"/>
    <cellStyle name="Nota 2 9 2 2" xfId="34314"/>
    <cellStyle name="Nota 2 9 2 2 10" xfId="34315"/>
    <cellStyle name="Nota 2 9 2 2 2" xfId="34316"/>
    <cellStyle name="Nota 2 9 2 2 2 2" xfId="34317"/>
    <cellStyle name="Nota 2 9 2 2 2 2 2" xfId="34318"/>
    <cellStyle name="Nota 2 9 2 2 2 3" xfId="34319"/>
    <cellStyle name="Nota 2 9 2 2 2 3 2" xfId="34320"/>
    <cellStyle name="Nota 2 9 2 2 2 4" xfId="34321"/>
    <cellStyle name="Nota 2 9 2 2 2 4 2" xfId="34322"/>
    <cellStyle name="Nota 2 9 2 2 2 5" xfId="34323"/>
    <cellStyle name="Nota 2 9 2 2 2 6" xfId="34324"/>
    <cellStyle name="Nota 2 9 2 2 2 7" xfId="34325"/>
    <cellStyle name="Nota 2 9 2 2 3" xfId="34326"/>
    <cellStyle name="Nota 2 9 2 2 3 2" xfId="34327"/>
    <cellStyle name="Nota 2 9 2 2 4" xfId="34328"/>
    <cellStyle name="Nota 2 9 2 2 4 2" xfId="34329"/>
    <cellStyle name="Nota 2 9 2 2 5" xfId="34330"/>
    <cellStyle name="Nota 2 9 2 2 5 2" xfId="34331"/>
    <cellStyle name="Nota 2 9 2 2 6" xfId="34332"/>
    <cellStyle name="Nota 2 9 2 2 7" xfId="34333"/>
    <cellStyle name="Nota 2 9 2 2 8" xfId="34334"/>
    <cellStyle name="Nota 2 9 2 2 9" xfId="34335"/>
    <cellStyle name="Nota 2 9 2 3" xfId="34336"/>
    <cellStyle name="Nota 2 9 2 3 2" xfId="34337"/>
    <cellStyle name="Nota 2 9 2 3 2 2" xfId="34338"/>
    <cellStyle name="Nota 2 9 2 3 3" xfId="34339"/>
    <cellStyle name="Nota 2 9 2 3 3 2" xfId="34340"/>
    <cellStyle name="Nota 2 9 2 3 4" xfId="34341"/>
    <cellStyle name="Nota 2 9 2 3 4 2" xfId="34342"/>
    <cellStyle name="Nota 2 9 2 3 5" xfId="34343"/>
    <cellStyle name="Nota 2 9 2 3 6" xfId="34344"/>
    <cellStyle name="Nota 2 9 2 3 7" xfId="34345"/>
    <cellStyle name="Nota 2 9 2 4" xfId="34346"/>
    <cellStyle name="Nota 2 9 3" xfId="34347"/>
    <cellStyle name="Nota 2 9 3 10" xfId="34348"/>
    <cellStyle name="Nota 2 9 3 11" xfId="34349"/>
    <cellStyle name="Nota 2 9 3 2" xfId="34350"/>
    <cellStyle name="Nota 2 9 3 2 2" xfId="34351"/>
    <cellStyle name="Nota 2 9 3 2 2 2" xfId="34352"/>
    <cellStyle name="Nota 2 9 3 2 3" xfId="34353"/>
    <cellStyle name="Nota 2 9 3 2 3 2" xfId="34354"/>
    <cellStyle name="Nota 2 9 3 2 4" xfId="34355"/>
    <cellStyle name="Nota 2 9 3 2 4 2" xfId="34356"/>
    <cellStyle name="Nota 2 9 3 2 5" xfId="34357"/>
    <cellStyle name="Nota 2 9 3 2 6" xfId="34358"/>
    <cellStyle name="Nota 2 9 3 2 7" xfId="34359"/>
    <cellStyle name="Nota 2 9 3 3" xfId="34360"/>
    <cellStyle name="Nota 2 9 3 3 2" xfId="34361"/>
    <cellStyle name="Nota 2 9 3 3 3" xfId="34362"/>
    <cellStyle name="Nota 2 9 3 3 4" xfId="34363"/>
    <cellStyle name="Nota 2 9 3 4" xfId="34364"/>
    <cellStyle name="Nota 2 9 3 4 2" xfId="34365"/>
    <cellStyle name="Nota 2 9 3 5" xfId="34366"/>
    <cellStyle name="Nota 2 9 3 5 2" xfId="34367"/>
    <cellStyle name="Nota 2 9 3 6" xfId="34368"/>
    <cellStyle name="Nota 2 9 3 7" xfId="34369"/>
    <cellStyle name="Nota 2 9 3 8" xfId="34370"/>
    <cellStyle name="Nota 2 9 3 9" xfId="34371"/>
    <cellStyle name="Nota 2 9 4" xfId="34372"/>
    <cellStyle name="Nota 2 9 4 10" xfId="34373"/>
    <cellStyle name="Nota 2 9 4 2" xfId="34374"/>
    <cellStyle name="Nota 2 9 4 2 2" xfId="34375"/>
    <cellStyle name="Nota 2 9 4 2 2 2" xfId="34376"/>
    <cellStyle name="Nota 2 9 4 2 3" xfId="34377"/>
    <cellStyle name="Nota 2 9 4 2 3 2" xfId="34378"/>
    <cellStyle name="Nota 2 9 4 2 4" xfId="34379"/>
    <cellStyle name="Nota 2 9 4 2 4 2" xfId="34380"/>
    <cellStyle name="Nota 2 9 4 2 5" xfId="34381"/>
    <cellStyle name="Nota 2 9 4 2 6" xfId="34382"/>
    <cellStyle name="Nota 2 9 4 2 7" xfId="34383"/>
    <cellStyle name="Nota 2 9 4 3" xfId="34384"/>
    <cellStyle name="Nota 2 9 4 3 2" xfId="34385"/>
    <cellStyle name="Nota 2 9 4 4" xfId="34386"/>
    <cellStyle name="Nota 2 9 4 4 2" xfId="34387"/>
    <cellStyle name="Nota 2 9 4 5" xfId="34388"/>
    <cellStyle name="Nota 2 9 4 5 2" xfId="34389"/>
    <cellStyle name="Nota 2 9 4 6" xfId="34390"/>
    <cellStyle name="Nota 2 9 4 7" xfId="34391"/>
    <cellStyle name="Nota 2 9 4 8" xfId="34392"/>
    <cellStyle name="Nota 2 9 4 9" xfId="34393"/>
    <cellStyle name="Nota 2 9 5" xfId="34394"/>
    <cellStyle name="Nota 20" xfId="34395"/>
    <cellStyle name="Nota 20 2" xfId="34396"/>
    <cellStyle name="Nota 20 2 2" xfId="34397"/>
    <cellStyle name="Nota 20 2 2 2" xfId="34398"/>
    <cellStyle name="Nota 20 2 2 3" xfId="34399"/>
    <cellStyle name="Nota 20 2 3" xfId="34400"/>
    <cellStyle name="Nota 20 2 3 10" xfId="34401"/>
    <cellStyle name="Nota 20 2 3 2" xfId="34402"/>
    <cellStyle name="Nota 20 2 3 2 2" xfId="34403"/>
    <cellStyle name="Nota 20 2 3 2 2 2" xfId="34404"/>
    <cellStyle name="Nota 20 2 3 2 2 2 2" xfId="34405"/>
    <cellStyle name="Nota 20 2 3 2 2 3" xfId="34406"/>
    <cellStyle name="Nota 20 2 3 2 2 4" xfId="34407"/>
    <cellStyle name="Nota 20 2 3 2 2 5" xfId="34408"/>
    <cellStyle name="Nota 20 2 3 2 2 6" xfId="34409"/>
    <cellStyle name="Nota 20 2 3 2 3" xfId="34410"/>
    <cellStyle name="Nota 20 2 3 2 3 2" xfId="34411"/>
    <cellStyle name="Nota 20 2 3 2 3 3" xfId="34412"/>
    <cellStyle name="Nota 20 2 3 2 4" xfId="34413"/>
    <cellStyle name="Nota 20 2 3 2 5" xfId="34414"/>
    <cellStyle name="Nota 20 2 3 2 6" xfId="34415"/>
    <cellStyle name="Nota 20 2 3 2 7" xfId="34416"/>
    <cellStyle name="Nota 20 2 3 2 8" xfId="34417"/>
    <cellStyle name="Nota 20 2 3 3" xfId="34418"/>
    <cellStyle name="Nota 20 2 3 3 2" xfId="34419"/>
    <cellStyle name="Nota 20 2 3 3 2 2" xfId="34420"/>
    <cellStyle name="Nota 20 2 3 3 3" xfId="34421"/>
    <cellStyle name="Nota 20 2 3 3 4" xfId="34422"/>
    <cellStyle name="Nota 20 2 3 3 5" xfId="34423"/>
    <cellStyle name="Nota 20 2 3 3 6" xfId="34424"/>
    <cellStyle name="Nota 20 2 3 4" xfId="34425"/>
    <cellStyle name="Nota 20 2 3 4 2" xfId="34426"/>
    <cellStyle name="Nota 20 2 3 4 3" xfId="34427"/>
    <cellStyle name="Nota 20 2 3 4 4" xfId="34428"/>
    <cellStyle name="Nota 20 2 3 5" xfId="34429"/>
    <cellStyle name="Nota 20 2 3 6" xfId="34430"/>
    <cellStyle name="Nota 20 2 3 7" xfId="34431"/>
    <cellStyle name="Nota 20 2 3 8" xfId="34432"/>
    <cellStyle name="Nota 20 2 3 9" xfId="34433"/>
    <cellStyle name="Nota 20 3" xfId="34434"/>
    <cellStyle name="Nota 20 3 2" xfId="34435"/>
    <cellStyle name="Nota 20 3 3" xfId="34436"/>
    <cellStyle name="Nota 20 3 4" xfId="34437"/>
    <cellStyle name="Nota 20 4" xfId="34438"/>
    <cellStyle name="Nota 20 4 10" xfId="34439"/>
    <cellStyle name="Nota 20 4 2" xfId="34440"/>
    <cellStyle name="Nota 20 4 2 2" xfId="34441"/>
    <cellStyle name="Nota 20 4 2 2 2" xfId="34442"/>
    <cellStyle name="Nota 20 4 2 2 2 2" xfId="34443"/>
    <cellStyle name="Nota 20 4 2 2 3" xfId="34444"/>
    <cellStyle name="Nota 20 4 2 2 4" xfId="34445"/>
    <cellStyle name="Nota 20 4 2 2 5" xfId="34446"/>
    <cellStyle name="Nota 20 4 2 2 6" xfId="34447"/>
    <cellStyle name="Nota 20 4 2 3" xfId="34448"/>
    <cellStyle name="Nota 20 4 2 3 2" xfId="34449"/>
    <cellStyle name="Nota 20 4 2 3 3" xfId="34450"/>
    <cellStyle name="Nota 20 4 2 4" xfId="34451"/>
    <cellStyle name="Nota 20 4 2 5" xfId="34452"/>
    <cellStyle name="Nota 20 4 2 6" xfId="34453"/>
    <cellStyle name="Nota 20 4 2 7" xfId="34454"/>
    <cellStyle name="Nota 20 4 2 8" xfId="34455"/>
    <cellStyle name="Nota 20 4 3" xfId="34456"/>
    <cellStyle name="Nota 20 4 3 2" xfId="34457"/>
    <cellStyle name="Nota 20 4 3 2 2" xfId="34458"/>
    <cellStyle name="Nota 20 4 3 3" xfId="34459"/>
    <cellStyle name="Nota 20 4 3 4" xfId="34460"/>
    <cellStyle name="Nota 20 4 3 5" xfId="34461"/>
    <cellStyle name="Nota 20 4 3 6" xfId="34462"/>
    <cellStyle name="Nota 20 4 4" xfId="34463"/>
    <cellStyle name="Nota 20 4 4 2" xfId="34464"/>
    <cellStyle name="Nota 20 4 4 3" xfId="34465"/>
    <cellStyle name="Nota 20 4 4 4" xfId="34466"/>
    <cellStyle name="Nota 20 4 5" xfId="34467"/>
    <cellStyle name="Nota 20 4 6" xfId="34468"/>
    <cellStyle name="Nota 20 4 7" xfId="34469"/>
    <cellStyle name="Nota 20 4 8" xfId="34470"/>
    <cellStyle name="Nota 20 4 9" xfId="34471"/>
    <cellStyle name="Nota 21" xfId="34472"/>
    <cellStyle name="Nota 21 2" xfId="34473"/>
    <cellStyle name="Nota 21 2 2" xfId="34474"/>
    <cellStyle name="Nota 21 2 2 2" xfId="34475"/>
    <cellStyle name="Nota 21 2 2 3" xfId="34476"/>
    <cellStyle name="Nota 21 2 3" xfId="34477"/>
    <cellStyle name="Nota 21 2 3 10" xfId="34478"/>
    <cellStyle name="Nota 21 2 3 2" xfId="34479"/>
    <cellStyle name="Nota 21 2 3 2 2" xfId="34480"/>
    <cellStyle name="Nota 21 2 3 2 2 2" xfId="34481"/>
    <cellStyle name="Nota 21 2 3 2 2 2 2" xfId="34482"/>
    <cellStyle name="Nota 21 2 3 2 2 3" xfId="34483"/>
    <cellStyle name="Nota 21 2 3 2 2 4" xfId="34484"/>
    <cellStyle name="Nota 21 2 3 2 2 5" xfId="34485"/>
    <cellStyle name="Nota 21 2 3 2 2 6" xfId="34486"/>
    <cellStyle name="Nota 21 2 3 2 3" xfId="34487"/>
    <cellStyle name="Nota 21 2 3 2 3 2" xfId="34488"/>
    <cellStyle name="Nota 21 2 3 2 3 3" xfId="34489"/>
    <cellStyle name="Nota 21 2 3 2 4" xfId="34490"/>
    <cellStyle name="Nota 21 2 3 2 5" xfId="34491"/>
    <cellStyle name="Nota 21 2 3 2 6" xfId="34492"/>
    <cellStyle name="Nota 21 2 3 2 7" xfId="34493"/>
    <cellStyle name="Nota 21 2 3 2 8" xfId="34494"/>
    <cellStyle name="Nota 21 2 3 3" xfId="34495"/>
    <cellStyle name="Nota 21 2 3 3 2" xfId="34496"/>
    <cellStyle name="Nota 21 2 3 3 2 2" xfId="34497"/>
    <cellStyle name="Nota 21 2 3 3 3" xfId="34498"/>
    <cellStyle name="Nota 21 2 3 3 4" xfId="34499"/>
    <cellStyle name="Nota 21 2 3 3 5" xfId="34500"/>
    <cellStyle name="Nota 21 2 3 3 6" xfId="34501"/>
    <cellStyle name="Nota 21 2 3 4" xfId="34502"/>
    <cellStyle name="Nota 21 2 3 4 2" xfId="34503"/>
    <cellStyle name="Nota 21 2 3 4 3" xfId="34504"/>
    <cellStyle name="Nota 21 2 3 4 4" xfId="34505"/>
    <cellStyle name="Nota 21 2 3 5" xfId="34506"/>
    <cellStyle name="Nota 21 2 3 6" xfId="34507"/>
    <cellStyle name="Nota 21 2 3 7" xfId="34508"/>
    <cellStyle name="Nota 21 2 3 8" xfId="34509"/>
    <cellStyle name="Nota 21 2 3 9" xfId="34510"/>
    <cellStyle name="Nota 21 3" xfId="34511"/>
    <cellStyle name="Nota 21 3 2" xfId="34512"/>
    <cellStyle name="Nota 21 3 3" xfId="34513"/>
    <cellStyle name="Nota 21 3 4" xfId="34514"/>
    <cellStyle name="Nota 21 4" xfId="34515"/>
    <cellStyle name="Nota 21 4 10" xfId="34516"/>
    <cellStyle name="Nota 21 4 2" xfId="34517"/>
    <cellStyle name="Nota 21 4 2 2" xfId="34518"/>
    <cellStyle name="Nota 21 4 2 2 2" xfId="34519"/>
    <cellStyle name="Nota 21 4 2 2 2 2" xfId="34520"/>
    <cellStyle name="Nota 21 4 2 2 3" xfId="34521"/>
    <cellStyle name="Nota 21 4 2 2 4" xfId="34522"/>
    <cellStyle name="Nota 21 4 2 2 5" xfId="34523"/>
    <cellStyle name="Nota 21 4 2 2 6" xfId="34524"/>
    <cellStyle name="Nota 21 4 2 3" xfId="34525"/>
    <cellStyle name="Nota 21 4 2 3 2" xfId="34526"/>
    <cellStyle name="Nota 21 4 2 3 3" xfId="34527"/>
    <cellStyle name="Nota 21 4 2 4" xfId="34528"/>
    <cellStyle name="Nota 21 4 2 5" xfId="34529"/>
    <cellStyle name="Nota 21 4 2 6" xfId="34530"/>
    <cellStyle name="Nota 21 4 2 7" xfId="34531"/>
    <cellStyle name="Nota 21 4 2 8" xfId="34532"/>
    <cellStyle name="Nota 21 4 3" xfId="34533"/>
    <cellStyle name="Nota 21 4 3 2" xfId="34534"/>
    <cellStyle name="Nota 21 4 3 2 2" xfId="34535"/>
    <cellStyle name="Nota 21 4 3 3" xfId="34536"/>
    <cellStyle name="Nota 21 4 3 4" xfId="34537"/>
    <cellStyle name="Nota 21 4 3 5" xfId="34538"/>
    <cellStyle name="Nota 21 4 3 6" xfId="34539"/>
    <cellStyle name="Nota 21 4 4" xfId="34540"/>
    <cellStyle name="Nota 21 4 4 2" xfId="34541"/>
    <cellStyle name="Nota 21 4 4 3" xfId="34542"/>
    <cellStyle name="Nota 21 4 4 4" xfId="34543"/>
    <cellStyle name="Nota 21 4 5" xfId="34544"/>
    <cellStyle name="Nota 21 4 6" xfId="34545"/>
    <cellStyle name="Nota 21 4 7" xfId="34546"/>
    <cellStyle name="Nota 21 4 8" xfId="34547"/>
    <cellStyle name="Nota 21 4 9" xfId="34548"/>
    <cellStyle name="Nota 22" xfId="34549"/>
    <cellStyle name="Nota 22 2" xfId="34550"/>
    <cellStyle name="Nota 22 2 2" xfId="34551"/>
    <cellStyle name="Nota 22 2 2 2" xfId="34552"/>
    <cellStyle name="Nota 22 2 2 3" xfId="34553"/>
    <cellStyle name="Nota 22 2 3" xfId="34554"/>
    <cellStyle name="Nota 22 2 3 10" xfId="34555"/>
    <cellStyle name="Nota 22 2 3 2" xfId="34556"/>
    <cellStyle name="Nota 22 2 3 2 2" xfId="34557"/>
    <cellStyle name="Nota 22 2 3 2 2 2" xfId="34558"/>
    <cellStyle name="Nota 22 2 3 2 2 2 2" xfId="34559"/>
    <cellStyle name="Nota 22 2 3 2 2 3" xfId="34560"/>
    <cellStyle name="Nota 22 2 3 2 2 4" xfId="34561"/>
    <cellStyle name="Nota 22 2 3 2 2 5" xfId="34562"/>
    <cellStyle name="Nota 22 2 3 2 2 6" xfId="34563"/>
    <cellStyle name="Nota 22 2 3 2 3" xfId="34564"/>
    <cellStyle name="Nota 22 2 3 2 3 2" xfId="34565"/>
    <cellStyle name="Nota 22 2 3 2 3 3" xfId="34566"/>
    <cellStyle name="Nota 22 2 3 2 4" xfId="34567"/>
    <cellStyle name="Nota 22 2 3 2 5" xfId="34568"/>
    <cellStyle name="Nota 22 2 3 2 6" xfId="34569"/>
    <cellStyle name="Nota 22 2 3 2 7" xfId="34570"/>
    <cellStyle name="Nota 22 2 3 2 8" xfId="34571"/>
    <cellStyle name="Nota 22 2 3 3" xfId="34572"/>
    <cellStyle name="Nota 22 2 3 3 2" xfId="34573"/>
    <cellStyle name="Nota 22 2 3 3 2 2" xfId="34574"/>
    <cellStyle name="Nota 22 2 3 3 3" xfId="34575"/>
    <cellStyle name="Nota 22 2 3 3 4" xfId="34576"/>
    <cellStyle name="Nota 22 2 3 3 5" xfId="34577"/>
    <cellStyle name="Nota 22 2 3 3 6" xfId="34578"/>
    <cellStyle name="Nota 22 2 3 4" xfId="34579"/>
    <cellStyle name="Nota 22 2 3 4 2" xfId="34580"/>
    <cellStyle name="Nota 22 2 3 4 3" xfId="34581"/>
    <cellStyle name="Nota 22 2 3 4 4" xfId="34582"/>
    <cellStyle name="Nota 22 2 3 5" xfId="34583"/>
    <cellStyle name="Nota 22 2 3 6" xfId="34584"/>
    <cellStyle name="Nota 22 2 3 7" xfId="34585"/>
    <cellStyle name="Nota 22 2 3 8" xfId="34586"/>
    <cellStyle name="Nota 22 2 3 9" xfId="34587"/>
    <cellStyle name="Nota 22 3" xfId="34588"/>
    <cellStyle name="Nota 22 3 2" xfId="34589"/>
    <cellStyle name="Nota 22 3 3" xfId="34590"/>
    <cellStyle name="Nota 22 3 4" xfId="34591"/>
    <cellStyle name="Nota 22 4" xfId="34592"/>
    <cellStyle name="Nota 22 4 10" xfId="34593"/>
    <cellStyle name="Nota 22 4 2" xfId="34594"/>
    <cellStyle name="Nota 22 4 2 2" xfId="34595"/>
    <cellStyle name="Nota 22 4 2 2 2" xfId="34596"/>
    <cellStyle name="Nota 22 4 2 2 2 2" xfId="34597"/>
    <cellStyle name="Nota 22 4 2 2 3" xfId="34598"/>
    <cellStyle name="Nota 22 4 2 2 4" xfId="34599"/>
    <cellStyle name="Nota 22 4 2 2 5" xfId="34600"/>
    <cellStyle name="Nota 22 4 2 2 6" xfId="34601"/>
    <cellStyle name="Nota 22 4 2 3" xfId="34602"/>
    <cellStyle name="Nota 22 4 2 3 2" xfId="34603"/>
    <cellStyle name="Nota 22 4 2 3 3" xfId="34604"/>
    <cellStyle name="Nota 22 4 2 4" xfId="34605"/>
    <cellStyle name="Nota 22 4 2 5" xfId="34606"/>
    <cellStyle name="Nota 22 4 2 6" xfId="34607"/>
    <cellStyle name="Nota 22 4 2 7" xfId="34608"/>
    <cellStyle name="Nota 22 4 2 8" xfId="34609"/>
    <cellStyle name="Nota 22 4 3" xfId="34610"/>
    <cellStyle name="Nota 22 4 3 2" xfId="34611"/>
    <cellStyle name="Nota 22 4 3 2 2" xfId="34612"/>
    <cellStyle name="Nota 22 4 3 3" xfId="34613"/>
    <cellStyle name="Nota 22 4 3 4" xfId="34614"/>
    <cellStyle name="Nota 22 4 3 5" xfId="34615"/>
    <cellStyle name="Nota 22 4 3 6" xfId="34616"/>
    <cellStyle name="Nota 22 4 4" xfId="34617"/>
    <cellStyle name="Nota 22 4 4 2" xfId="34618"/>
    <cellStyle name="Nota 22 4 4 3" xfId="34619"/>
    <cellStyle name="Nota 22 4 4 4" xfId="34620"/>
    <cellStyle name="Nota 22 4 5" xfId="34621"/>
    <cellStyle name="Nota 22 4 6" xfId="34622"/>
    <cellStyle name="Nota 22 4 7" xfId="34623"/>
    <cellStyle name="Nota 22 4 8" xfId="34624"/>
    <cellStyle name="Nota 22 4 9" xfId="34625"/>
    <cellStyle name="Nota 23" xfId="34626"/>
    <cellStyle name="Nota 23 2" xfId="34627"/>
    <cellStyle name="Nota 23 2 2" xfId="34628"/>
    <cellStyle name="Nota 23 2 2 2" xfId="34629"/>
    <cellStyle name="Nota 23 2 2 3" xfId="34630"/>
    <cellStyle name="Nota 23 2 3" xfId="34631"/>
    <cellStyle name="Nota 23 2 3 10" xfId="34632"/>
    <cellStyle name="Nota 23 2 3 2" xfId="34633"/>
    <cellStyle name="Nota 23 2 3 2 2" xfId="34634"/>
    <cellStyle name="Nota 23 2 3 2 2 2" xfId="34635"/>
    <cellStyle name="Nota 23 2 3 2 2 2 2" xfId="34636"/>
    <cellStyle name="Nota 23 2 3 2 2 3" xfId="34637"/>
    <cellStyle name="Nota 23 2 3 2 2 4" xfId="34638"/>
    <cellStyle name="Nota 23 2 3 2 2 5" xfId="34639"/>
    <cellStyle name="Nota 23 2 3 2 2 6" xfId="34640"/>
    <cellStyle name="Nota 23 2 3 2 3" xfId="34641"/>
    <cellStyle name="Nota 23 2 3 2 3 2" xfId="34642"/>
    <cellStyle name="Nota 23 2 3 2 3 3" xfId="34643"/>
    <cellStyle name="Nota 23 2 3 2 4" xfId="34644"/>
    <cellStyle name="Nota 23 2 3 2 5" xfId="34645"/>
    <cellStyle name="Nota 23 2 3 2 6" xfId="34646"/>
    <cellStyle name="Nota 23 2 3 2 7" xfId="34647"/>
    <cellStyle name="Nota 23 2 3 2 8" xfId="34648"/>
    <cellStyle name="Nota 23 2 3 3" xfId="34649"/>
    <cellStyle name="Nota 23 2 3 3 2" xfId="34650"/>
    <cellStyle name="Nota 23 2 3 3 2 2" xfId="34651"/>
    <cellStyle name="Nota 23 2 3 3 3" xfId="34652"/>
    <cellStyle name="Nota 23 2 3 3 4" xfId="34653"/>
    <cellStyle name="Nota 23 2 3 3 5" xfId="34654"/>
    <cellStyle name="Nota 23 2 3 3 6" xfId="34655"/>
    <cellStyle name="Nota 23 2 3 4" xfId="34656"/>
    <cellStyle name="Nota 23 2 3 4 2" xfId="34657"/>
    <cellStyle name="Nota 23 2 3 4 3" xfId="34658"/>
    <cellStyle name="Nota 23 2 3 4 4" xfId="34659"/>
    <cellStyle name="Nota 23 2 3 5" xfId="34660"/>
    <cellStyle name="Nota 23 2 3 6" xfId="34661"/>
    <cellStyle name="Nota 23 2 3 7" xfId="34662"/>
    <cellStyle name="Nota 23 2 3 8" xfId="34663"/>
    <cellStyle name="Nota 23 2 3 9" xfId="34664"/>
    <cellStyle name="Nota 23 3" xfId="34665"/>
    <cellStyle name="Nota 23 3 2" xfId="34666"/>
    <cellStyle name="Nota 23 4" xfId="34667"/>
    <cellStyle name="Nota 23 4 10" xfId="34668"/>
    <cellStyle name="Nota 23 4 2" xfId="34669"/>
    <cellStyle name="Nota 23 4 2 2" xfId="34670"/>
    <cellStyle name="Nota 23 4 2 2 2" xfId="34671"/>
    <cellStyle name="Nota 23 4 2 2 2 2" xfId="34672"/>
    <cellStyle name="Nota 23 4 2 2 3" xfId="34673"/>
    <cellStyle name="Nota 23 4 2 2 4" xfId="34674"/>
    <cellStyle name="Nota 23 4 2 2 5" xfId="34675"/>
    <cellStyle name="Nota 23 4 2 2 6" xfId="34676"/>
    <cellStyle name="Nota 23 4 2 3" xfId="34677"/>
    <cellStyle name="Nota 23 4 2 3 2" xfId="34678"/>
    <cellStyle name="Nota 23 4 2 3 3" xfId="34679"/>
    <cellStyle name="Nota 23 4 2 4" xfId="34680"/>
    <cellStyle name="Nota 23 4 2 5" xfId="34681"/>
    <cellStyle name="Nota 23 4 2 6" xfId="34682"/>
    <cellStyle name="Nota 23 4 2 7" xfId="34683"/>
    <cellStyle name="Nota 23 4 2 8" xfId="34684"/>
    <cellStyle name="Nota 23 4 3" xfId="34685"/>
    <cellStyle name="Nota 23 4 3 2" xfId="34686"/>
    <cellStyle name="Nota 23 4 3 2 2" xfId="34687"/>
    <cellStyle name="Nota 23 4 3 3" xfId="34688"/>
    <cellStyle name="Nota 23 4 3 4" xfId="34689"/>
    <cellStyle name="Nota 23 4 3 5" xfId="34690"/>
    <cellStyle name="Nota 23 4 3 6" xfId="34691"/>
    <cellStyle name="Nota 23 4 4" xfId="34692"/>
    <cellStyle name="Nota 23 4 4 2" xfId="34693"/>
    <cellStyle name="Nota 23 4 4 3" xfId="34694"/>
    <cellStyle name="Nota 23 4 4 4" xfId="34695"/>
    <cellStyle name="Nota 23 4 5" xfId="34696"/>
    <cellStyle name="Nota 23 4 6" xfId="34697"/>
    <cellStyle name="Nota 23 4 7" xfId="34698"/>
    <cellStyle name="Nota 23 4 8" xfId="34699"/>
    <cellStyle name="Nota 23 4 9" xfId="34700"/>
    <cellStyle name="Nota 24" xfId="34701"/>
    <cellStyle name="Nota 24 2" xfId="34702"/>
    <cellStyle name="Nota 24 2 2" xfId="34703"/>
    <cellStyle name="Nota 24 2 2 2" xfId="34704"/>
    <cellStyle name="Nota 24 2 2 3" xfId="34705"/>
    <cellStyle name="Nota 24 2 3" xfId="34706"/>
    <cellStyle name="Nota 24 2 3 10" xfId="34707"/>
    <cellStyle name="Nota 24 2 3 2" xfId="34708"/>
    <cellStyle name="Nota 24 2 3 2 2" xfId="34709"/>
    <cellStyle name="Nota 24 2 3 2 2 2" xfId="34710"/>
    <cellStyle name="Nota 24 2 3 2 2 2 2" xfId="34711"/>
    <cellStyle name="Nota 24 2 3 2 2 3" xfId="34712"/>
    <cellStyle name="Nota 24 2 3 2 2 4" xfId="34713"/>
    <cellStyle name="Nota 24 2 3 2 2 5" xfId="34714"/>
    <cellStyle name="Nota 24 2 3 2 2 6" xfId="34715"/>
    <cellStyle name="Nota 24 2 3 2 3" xfId="34716"/>
    <cellStyle name="Nota 24 2 3 2 3 2" xfId="34717"/>
    <cellStyle name="Nota 24 2 3 2 3 3" xfId="34718"/>
    <cellStyle name="Nota 24 2 3 2 4" xfId="34719"/>
    <cellStyle name="Nota 24 2 3 2 5" xfId="34720"/>
    <cellStyle name="Nota 24 2 3 2 6" xfId="34721"/>
    <cellStyle name="Nota 24 2 3 2 7" xfId="34722"/>
    <cellStyle name="Nota 24 2 3 2 8" xfId="34723"/>
    <cellStyle name="Nota 24 2 3 3" xfId="34724"/>
    <cellStyle name="Nota 24 2 3 3 2" xfId="34725"/>
    <cellStyle name="Nota 24 2 3 3 2 2" xfId="34726"/>
    <cellStyle name="Nota 24 2 3 3 3" xfId="34727"/>
    <cellStyle name="Nota 24 2 3 3 4" xfId="34728"/>
    <cellStyle name="Nota 24 2 3 3 5" xfId="34729"/>
    <cellStyle name="Nota 24 2 3 3 6" xfId="34730"/>
    <cellStyle name="Nota 24 2 3 4" xfId="34731"/>
    <cellStyle name="Nota 24 2 3 4 2" xfId="34732"/>
    <cellStyle name="Nota 24 2 3 4 3" xfId="34733"/>
    <cellStyle name="Nota 24 2 3 4 4" xfId="34734"/>
    <cellStyle name="Nota 24 2 3 5" xfId="34735"/>
    <cellStyle name="Nota 24 2 3 6" xfId="34736"/>
    <cellStyle name="Nota 24 2 3 7" xfId="34737"/>
    <cellStyle name="Nota 24 2 3 8" xfId="34738"/>
    <cellStyle name="Nota 24 2 3 9" xfId="34739"/>
    <cellStyle name="Nota 24 3" xfId="34740"/>
    <cellStyle name="Nota 24 3 2" xfId="34741"/>
    <cellStyle name="Nota 24 4" xfId="34742"/>
    <cellStyle name="Nota 24 4 10" xfId="34743"/>
    <cellStyle name="Nota 24 4 2" xfId="34744"/>
    <cellStyle name="Nota 24 4 2 2" xfId="34745"/>
    <cellStyle name="Nota 24 4 2 2 2" xfId="34746"/>
    <cellStyle name="Nota 24 4 2 2 2 2" xfId="34747"/>
    <cellStyle name="Nota 24 4 2 2 3" xfId="34748"/>
    <cellStyle name="Nota 24 4 2 2 4" xfId="34749"/>
    <cellStyle name="Nota 24 4 2 2 5" xfId="34750"/>
    <cellStyle name="Nota 24 4 2 2 6" xfId="34751"/>
    <cellStyle name="Nota 24 4 2 3" xfId="34752"/>
    <cellStyle name="Nota 24 4 2 3 2" xfId="34753"/>
    <cellStyle name="Nota 24 4 2 3 3" xfId="34754"/>
    <cellStyle name="Nota 24 4 2 4" xfId="34755"/>
    <cellStyle name="Nota 24 4 2 5" xfId="34756"/>
    <cellStyle name="Nota 24 4 2 6" xfId="34757"/>
    <cellStyle name="Nota 24 4 2 7" xfId="34758"/>
    <cellStyle name="Nota 24 4 2 8" xfId="34759"/>
    <cellStyle name="Nota 24 4 3" xfId="34760"/>
    <cellStyle name="Nota 24 4 3 2" xfId="34761"/>
    <cellStyle name="Nota 24 4 3 2 2" xfId="34762"/>
    <cellStyle name="Nota 24 4 3 3" xfId="34763"/>
    <cellStyle name="Nota 24 4 3 4" xfId="34764"/>
    <cellStyle name="Nota 24 4 3 5" xfId="34765"/>
    <cellStyle name="Nota 24 4 3 6" xfId="34766"/>
    <cellStyle name="Nota 24 4 4" xfId="34767"/>
    <cellStyle name="Nota 24 4 4 2" xfId="34768"/>
    <cellStyle name="Nota 24 4 4 3" xfId="34769"/>
    <cellStyle name="Nota 24 4 4 4" xfId="34770"/>
    <cellStyle name="Nota 24 4 5" xfId="34771"/>
    <cellStyle name="Nota 24 4 6" xfId="34772"/>
    <cellStyle name="Nota 24 4 7" xfId="34773"/>
    <cellStyle name="Nota 24 4 8" xfId="34774"/>
    <cellStyle name="Nota 24 4 9" xfId="34775"/>
    <cellStyle name="Nota 25" xfId="34776"/>
    <cellStyle name="Nota 25 2" xfId="34777"/>
    <cellStyle name="Nota 25 2 2" xfId="34778"/>
    <cellStyle name="Nota 25 2 2 2" xfId="34779"/>
    <cellStyle name="Nota 25 2 2 3" xfId="34780"/>
    <cellStyle name="Nota 25 2 3" xfId="34781"/>
    <cellStyle name="Nota 25 2 3 10" xfId="34782"/>
    <cellStyle name="Nota 25 2 3 2" xfId="34783"/>
    <cellStyle name="Nota 25 2 3 2 2" xfId="34784"/>
    <cellStyle name="Nota 25 2 3 2 2 2" xfId="34785"/>
    <cellStyle name="Nota 25 2 3 2 2 2 2" xfId="34786"/>
    <cellStyle name="Nota 25 2 3 2 2 3" xfId="34787"/>
    <cellStyle name="Nota 25 2 3 2 2 4" xfId="34788"/>
    <cellStyle name="Nota 25 2 3 2 2 5" xfId="34789"/>
    <cellStyle name="Nota 25 2 3 2 2 6" xfId="34790"/>
    <cellStyle name="Nota 25 2 3 2 3" xfId="34791"/>
    <cellStyle name="Nota 25 2 3 2 3 2" xfId="34792"/>
    <cellStyle name="Nota 25 2 3 2 3 3" xfId="34793"/>
    <cellStyle name="Nota 25 2 3 2 4" xfId="34794"/>
    <cellStyle name="Nota 25 2 3 2 5" xfId="34795"/>
    <cellStyle name="Nota 25 2 3 2 6" xfId="34796"/>
    <cellStyle name="Nota 25 2 3 2 7" xfId="34797"/>
    <cellStyle name="Nota 25 2 3 2 8" xfId="34798"/>
    <cellStyle name="Nota 25 2 3 3" xfId="34799"/>
    <cellStyle name="Nota 25 2 3 3 2" xfId="34800"/>
    <cellStyle name="Nota 25 2 3 3 2 2" xfId="34801"/>
    <cellStyle name="Nota 25 2 3 3 3" xfId="34802"/>
    <cellStyle name="Nota 25 2 3 3 4" xfId="34803"/>
    <cellStyle name="Nota 25 2 3 3 5" xfId="34804"/>
    <cellStyle name="Nota 25 2 3 3 6" xfId="34805"/>
    <cellStyle name="Nota 25 2 3 4" xfId="34806"/>
    <cellStyle name="Nota 25 2 3 4 2" xfId="34807"/>
    <cellStyle name="Nota 25 2 3 4 3" xfId="34808"/>
    <cellStyle name="Nota 25 2 3 4 4" xfId="34809"/>
    <cellStyle name="Nota 25 2 3 5" xfId="34810"/>
    <cellStyle name="Nota 25 2 3 6" xfId="34811"/>
    <cellStyle name="Nota 25 2 3 7" xfId="34812"/>
    <cellStyle name="Nota 25 2 3 8" xfId="34813"/>
    <cellStyle name="Nota 25 2 3 9" xfId="34814"/>
    <cellStyle name="Nota 25 3" xfId="34815"/>
    <cellStyle name="Nota 25 3 2" xfId="34816"/>
    <cellStyle name="Nota 25 4" xfId="34817"/>
    <cellStyle name="Nota 25 4 10" xfId="34818"/>
    <cellStyle name="Nota 25 4 2" xfId="34819"/>
    <cellStyle name="Nota 25 4 2 2" xfId="34820"/>
    <cellStyle name="Nota 25 4 2 2 2" xfId="34821"/>
    <cellStyle name="Nota 25 4 2 2 2 2" xfId="34822"/>
    <cellStyle name="Nota 25 4 2 2 3" xfId="34823"/>
    <cellStyle name="Nota 25 4 2 2 4" xfId="34824"/>
    <cellStyle name="Nota 25 4 2 2 5" xfId="34825"/>
    <cellStyle name="Nota 25 4 2 2 6" xfId="34826"/>
    <cellStyle name="Nota 25 4 2 3" xfId="34827"/>
    <cellStyle name="Nota 25 4 2 3 2" xfId="34828"/>
    <cellStyle name="Nota 25 4 2 3 3" xfId="34829"/>
    <cellStyle name="Nota 25 4 2 4" xfId="34830"/>
    <cellStyle name="Nota 25 4 2 5" xfId="34831"/>
    <cellStyle name="Nota 25 4 2 6" xfId="34832"/>
    <cellStyle name="Nota 25 4 2 7" xfId="34833"/>
    <cellStyle name="Nota 25 4 2 8" xfId="34834"/>
    <cellStyle name="Nota 25 4 3" xfId="34835"/>
    <cellStyle name="Nota 25 4 3 2" xfId="34836"/>
    <cellStyle name="Nota 25 4 3 2 2" xfId="34837"/>
    <cellStyle name="Nota 25 4 3 3" xfId="34838"/>
    <cellStyle name="Nota 25 4 3 4" xfId="34839"/>
    <cellStyle name="Nota 25 4 3 5" xfId="34840"/>
    <cellStyle name="Nota 25 4 3 6" xfId="34841"/>
    <cellStyle name="Nota 25 4 4" xfId="34842"/>
    <cellStyle name="Nota 25 4 4 2" xfId="34843"/>
    <cellStyle name="Nota 25 4 4 3" xfId="34844"/>
    <cellStyle name="Nota 25 4 4 4" xfId="34845"/>
    <cellStyle name="Nota 25 4 5" xfId="34846"/>
    <cellStyle name="Nota 25 4 6" xfId="34847"/>
    <cellStyle name="Nota 25 4 7" xfId="34848"/>
    <cellStyle name="Nota 25 4 8" xfId="34849"/>
    <cellStyle name="Nota 25 4 9" xfId="34850"/>
    <cellStyle name="Nota 26" xfId="34851"/>
    <cellStyle name="Nota 26 2" xfId="34852"/>
    <cellStyle name="Nota 26 2 2" xfId="34853"/>
    <cellStyle name="Nota 26 2 2 2" xfId="34854"/>
    <cellStyle name="Nota 26 2 2 3" xfId="34855"/>
    <cellStyle name="Nota 26 2 3" xfId="34856"/>
    <cellStyle name="Nota 26 2 3 10" xfId="34857"/>
    <cellStyle name="Nota 26 2 3 2" xfId="34858"/>
    <cellStyle name="Nota 26 2 3 2 2" xfId="34859"/>
    <cellStyle name="Nota 26 2 3 2 2 2" xfId="34860"/>
    <cellStyle name="Nota 26 2 3 2 2 2 2" xfId="34861"/>
    <cellStyle name="Nota 26 2 3 2 2 3" xfId="34862"/>
    <cellStyle name="Nota 26 2 3 2 2 4" xfId="34863"/>
    <cellStyle name="Nota 26 2 3 2 2 5" xfId="34864"/>
    <cellStyle name="Nota 26 2 3 2 2 6" xfId="34865"/>
    <cellStyle name="Nota 26 2 3 2 3" xfId="34866"/>
    <cellStyle name="Nota 26 2 3 2 3 2" xfId="34867"/>
    <cellStyle name="Nota 26 2 3 2 3 3" xfId="34868"/>
    <cellStyle name="Nota 26 2 3 2 4" xfId="34869"/>
    <cellStyle name="Nota 26 2 3 2 5" xfId="34870"/>
    <cellStyle name="Nota 26 2 3 2 6" xfId="34871"/>
    <cellStyle name="Nota 26 2 3 2 7" xfId="34872"/>
    <cellStyle name="Nota 26 2 3 2 8" xfId="34873"/>
    <cellStyle name="Nota 26 2 3 3" xfId="34874"/>
    <cellStyle name="Nota 26 2 3 3 2" xfId="34875"/>
    <cellStyle name="Nota 26 2 3 3 2 2" xfId="34876"/>
    <cellStyle name="Nota 26 2 3 3 3" xfId="34877"/>
    <cellStyle name="Nota 26 2 3 3 4" xfId="34878"/>
    <cellStyle name="Nota 26 2 3 3 5" xfId="34879"/>
    <cellStyle name="Nota 26 2 3 3 6" xfId="34880"/>
    <cellStyle name="Nota 26 2 3 4" xfId="34881"/>
    <cellStyle name="Nota 26 2 3 4 2" xfId="34882"/>
    <cellStyle name="Nota 26 2 3 4 3" xfId="34883"/>
    <cellStyle name="Nota 26 2 3 4 4" xfId="34884"/>
    <cellStyle name="Nota 26 2 3 5" xfId="34885"/>
    <cellStyle name="Nota 26 2 3 6" xfId="34886"/>
    <cellStyle name="Nota 26 2 3 7" xfId="34887"/>
    <cellStyle name="Nota 26 2 3 8" xfId="34888"/>
    <cellStyle name="Nota 26 2 3 9" xfId="34889"/>
    <cellStyle name="Nota 26 3" xfId="34890"/>
    <cellStyle name="Nota 26 3 2" xfId="34891"/>
    <cellStyle name="Nota 26 4" xfId="34892"/>
    <cellStyle name="Nota 26 4 10" xfId="34893"/>
    <cellStyle name="Nota 26 4 2" xfId="34894"/>
    <cellStyle name="Nota 26 4 2 2" xfId="34895"/>
    <cellStyle name="Nota 26 4 2 2 2" xfId="34896"/>
    <cellStyle name="Nota 26 4 2 2 2 2" xfId="34897"/>
    <cellStyle name="Nota 26 4 2 2 3" xfId="34898"/>
    <cellStyle name="Nota 26 4 2 2 4" xfId="34899"/>
    <cellStyle name="Nota 26 4 2 2 5" xfId="34900"/>
    <cellStyle name="Nota 26 4 2 2 6" xfId="34901"/>
    <cellStyle name="Nota 26 4 2 3" xfId="34902"/>
    <cellStyle name="Nota 26 4 2 3 2" xfId="34903"/>
    <cellStyle name="Nota 26 4 2 3 3" xfId="34904"/>
    <cellStyle name="Nota 26 4 2 4" xfId="34905"/>
    <cellStyle name="Nota 26 4 2 5" xfId="34906"/>
    <cellStyle name="Nota 26 4 2 6" xfId="34907"/>
    <cellStyle name="Nota 26 4 2 7" xfId="34908"/>
    <cellStyle name="Nota 26 4 2 8" xfId="34909"/>
    <cellStyle name="Nota 26 4 3" xfId="34910"/>
    <cellStyle name="Nota 26 4 3 2" xfId="34911"/>
    <cellStyle name="Nota 26 4 3 2 2" xfId="34912"/>
    <cellStyle name="Nota 26 4 3 3" xfId="34913"/>
    <cellStyle name="Nota 26 4 3 4" xfId="34914"/>
    <cellStyle name="Nota 26 4 3 5" xfId="34915"/>
    <cellStyle name="Nota 26 4 3 6" xfId="34916"/>
    <cellStyle name="Nota 26 4 4" xfId="34917"/>
    <cellStyle name="Nota 26 4 4 2" xfId="34918"/>
    <cellStyle name="Nota 26 4 4 3" xfId="34919"/>
    <cellStyle name="Nota 26 4 4 4" xfId="34920"/>
    <cellStyle name="Nota 26 4 5" xfId="34921"/>
    <cellStyle name="Nota 26 4 6" xfId="34922"/>
    <cellStyle name="Nota 26 4 7" xfId="34923"/>
    <cellStyle name="Nota 26 4 8" xfId="34924"/>
    <cellStyle name="Nota 26 4 9" xfId="34925"/>
    <cellStyle name="Nota 27" xfId="34926"/>
    <cellStyle name="Nota 27 2" xfId="34927"/>
    <cellStyle name="Nota 27 2 2" xfId="34928"/>
    <cellStyle name="Nota 27 2 2 2" xfId="34929"/>
    <cellStyle name="Nota 27 2 2 3" xfId="34930"/>
    <cellStyle name="Nota 27 2 3" xfId="34931"/>
    <cellStyle name="Nota 27 2 3 10" xfId="34932"/>
    <cellStyle name="Nota 27 2 3 2" xfId="34933"/>
    <cellStyle name="Nota 27 2 3 2 2" xfId="34934"/>
    <cellStyle name="Nota 27 2 3 2 2 2" xfId="34935"/>
    <cellStyle name="Nota 27 2 3 2 2 2 2" xfId="34936"/>
    <cellStyle name="Nota 27 2 3 2 2 3" xfId="34937"/>
    <cellStyle name="Nota 27 2 3 2 2 4" xfId="34938"/>
    <cellStyle name="Nota 27 2 3 2 2 5" xfId="34939"/>
    <cellStyle name="Nota 27 2 3 2 2 6" xfId="34940"/>
    <cellStyle name="Nota 27 2 3 2 3" xfId="34941"/>
    <cellStyle name="Nota 27 2 3 2 3 2" xfId="34942"/>
    <cellStyle name="Nota 27 2 3 2 3 3" xfId="34943"/>
    <cellStyle name="Nota 27 2 3 2 4" xfId="34944"/>
    <cellStyle name="Nota 27 2 3 2 5" xfId="34945"/>
    <cellStyle name="Nota 27 2 3 2 6" xfId="34946"/>
    <cellStyle name="Nota 27 2 3 2 7" xfId="34947"/>
    <cellStyle name="Nota 27 2 3 2 8" xfId="34948"/>
    <cellStyle name="Nota 27 2 3 3" xfId="34949"/>
    <cellStyle name="Nota 27 2 3 3 2" xfId="34950"/>
    <cellStyle name="Nota 27 2 3 3 2 2" xfId="34951"/>
    <cellStyle name="Nota 27 2 3 3 3" xfId="34952"/>
    <cellStyle name="Nota 27 2 3 3 4" xfId="34953"/>
    <cellStyle name="Nota 27 2 3 3 5" xfId="34954"/>
    <cellStyle name="Nota 27 2 3 3 6" xfId="34955"/>
    <cellStyle name="Nota 27 2 3 4" xfId="34956"/>
    <cellStyle name="Nota 27 2 3 4 2" xfId="34957"/>
    <cellStyle name="Nota 27 2 3 4 3" xfId="34958"/>
    <cellStyle name="Nota 27 2 3 4 4" xfId="34959"/>
    <cellStyle name="Nota 27 2 3 5" xfId="34960"/>
    <cellStyle name="Nota 27 2 3 6" xfId="34961"/>
    <cellStyle name="Nota 27 2 3 7" xfId="34962"/>
    <cellStyle name="Nota 27 2 3 8" xfId="34963"/>
    <cellStyle name="Nota 27 2 3 9" xfId="34964"/>
    <cellStyle name="Nota 27 3" xfId="34965"/>
    <cellStyle name="Nota 27 3 2" xfId="34966"/>
    <cellStyle name="Nota 27 4" xfId="34967"/>
    <cellStyle name="Nota 27 4 10" xfId="34968"/>
    <cellStyle name="Nota 27 4 2" xfId="34969"/>
    <cellStyle name="Nota 27 4 2 2" xfId="34970"/>
    <cellStyle name="Nota 27 4 2 2 2" xfId="34971"/>
    <cellStyle name="Nota 27 4 2 2 2 2" xfId="34972"/>
    <cellStyle name="Nota 27 4 2 2 3" xfId="34973"/>
    <cellStyle name="Nota 27 4 2 2 4" xfId="34974"/>
    <cellStyle name="Nota 27 4 2 2 5" xfId="34975"/>
    <cellStyle name="Nota 27 4 2 2 6" xfId="34976"/>
    <cellStyle name="Nota 27 4 2 3" xfId="34977"/>
    <cellStyle name="Nota 27 4 2 3 2" xfId="34978"/>
    <cellStyle name="Nota 27 4 2 3 3" xfId="34979"/>
    <cellStyle name="Nota 27 4 2 4" xfId="34980"/>
    <cellStyle name="Nota 27 4 2 5" xfId="34981"/>
    <cellStyle name="Nota 27 4 2 6" xfId="34982"/>
    <cellStyle name="Nota 27 4 2 7" xfId="34983"/>
    <cellStyle name="Nota 27 4 2 8" xfId="34984"/>
    <cellStyle name="Nota 27 4 3" xfId="34985"/>
    <cellStyle name="Nota 27 4 3 2" xfId="34986"/>
    <cellStyle name="Nota 27 4 3 2 2" xfId="34987"/>
    <cellStyle name="Nota 27 4 3 3" xfId="34988"/>
    <cellStyle name="Nota 27 4 3 4" xfId="34989"/>
    <cellStyle name="Nota 27 4 3 5" xfId="34990"/>
    <cellStyle name="Nota 27 4 3 6" xfId="34991"/>
    <cellStyle name="Nota 27 4 4" xfId="34992"/>
    <cellStyle name="Nota 27 4 4 2" xfId="34993"/>
    <cellStyle name="Nota 27 4 4 3" xfId="34994"/>
    <cellStyle name="Nota 27 4 4 4" xfId="34995"/>
    <cellStyle name="Nota 27 4 5" xfId="34996"/>
    <cellStyle name="Nota 27 4 6" xfId="34997"/>
    <cellStyle name="Nota 27 4 7" xfId="34998"/>
    <cellStyle name="Nota 27 4 8" xfId="34999"/>
    <cellStyle name="Nota 27 4 9" xfId="35000"/>
    <cellStyle name="Nota 28" xfId="35001"/>
    <cellStyle name="Nota 28 2" xfId="35002"/>
    <cellStyle name="Nota 28 2 2" xfId="35003"/>
    <cellStyle name="Nota 28 2 2 2" xfId="35004"/>
    <cellStyle name="Nota 28 2 2 3" xfId="35005"/>
    <cellStyle name="Nota 28 2 3" xfId="35006"/>
    <cellStyle name="Nota 28 2 3 10" xfId="35007"/>
    <cellStyle name="Nota 28 2 3 2" xfId="35008"/>
    <cellStyle name="Nota 28 2 3 2 2" xfId="35009"/>
    <cellStyle name="Nota 28 2 3 2 2 2" xfId="35010"/>
    <cellStyle name="Nota 28 2 3 2 2 2 2" xfId="35011"/>
    <cellStyle name="Nota 28 2 3 2 2 3" xfId="35012"/>
    <cellStyle name="Nota 28 2 3 2 2 4" xfId="35013"/>
    <cellStyle name="Nota 28 2 3 2 2 5" xfId="35014"/>
    <cellStyle name="Nota 28 2 3 2 2 6" xfId="35015"/>
    <cellStyle name="Nota 28 2 3 2 3" xfId="35016"/>
    <cellStyle name="Nota 28 2 3 2 3 2" xfId="35017"/>
    <cellStyle name="Nota 28 2 3 2 3 3" xfId="35018"/>
    <cellStyle name="Nota 28 2 3 2 4" xfId="35019"/>
    <cellStyle name="Nota 28 2 3 2 5" xfId="35020"/>
    <cellStyle name="Nota 28 2 3 2 6" xfId="35021"/>
    <cellStyle name="Nota 28 2 3 2 7" xfId="35022"/>
    <cellStyle name="Nota 28 2 3 2 8" xfId="35023"/>
    <cellStyle name="Nota 28 2 3 3" xfId="35024"/>
    <cellStyle name="Nota 28 2 3 3 2" xfId="35025"/>
    <cellStyle name="Nota 28 2 3 3 2 2" xfId="35026"/>
    <cellStyle name="Nota 28 2 3 3 3" xfId="35027"/>
    <cellStyle name="Nota 28 2 3 3 4" xfId="35028"/>
    <cellStyle name="Nota 28 2 3 3 5" xfId="35029"/>
    <cellStyle name="Nota 28 2 3 3 6" xfId="35030"/>
    <cellStyle name="Nota 28 2 3 4" xfId="35031"/>
    <cellStyle name="Nota 28 2 3 4 2" xfId="35032"/>
    <cellStyle name="Nota 28 2 3 4 3" xfId="35033"/>
    <cellStyle name="Nota 28 2 3 4 4" xfId="35034"/>
    <cellStyle name="Nota 28 2 3 5" xfId="35035"/>
    <cellStyle name="Nota 28 2 3 6" xfId="35036"/>
    <cellStyle name="Nota 28 2 3 7" xfId="35037"/>
    <cellStyle name="Nota 28 2 3 8" xfId="35038"/>
    <cellStyle name="Nota 28 2 3 9" xfId="35039"/>
    <cellStyle name="Nota 28 3" xfId="35040"/>
    <cellStyle name="Nota 28 3 2" xfId="35041"/>
    <cellStyle name="Nota 28 3 3" xfId="35042"/>
    <cellStyle name="Nota 28 4" xfId="35043"/>
    <cellStyle name="Nota 28 4 10" xfId="35044"/>
    <cellStyle name="Nota 28 4 2" xfId="35045"/>
    <cellStyle name="Nota 28 4 2 2" xfId="35046"/>
    <cellStyle name="Nota 28 4 2 2 2" xfId="35047"/>
    <cellStyle name="Nota 28 4 2 2 2 2" xfId="35048"/>
    <cellStyle name="Nota 28 4 2 2 3" xfId="35049"/>
    <cellStyle name="Nota 28 4 2 2 4" xfId="35050"/>
    <cellStyle name="Nota 28 4 2 2 5" xfId="35051"/>
    <cellStyle name="Nota 28 4 2 2 6" xfId="35052"/>
    <cellStyle name="Nota 28 4 2 3" xfId="35053"/>
    <cellStyle name="Nota 28 4 2 3 2" xfId="35054"/>
    <cellStyle name="Nota 28 4 2 3 3" xfId="35055"/>
    <cellStyle name="Nota 28 4 2 4" xfId="35056"/>
    <cellStyle name="Nota 28 4 2 5" xfId="35057"/>
    <cellStyle name="Nota 28 4 2 6" xfId="35058"/>
    <cellStyle name="Nota 28 4 2 7" xfId="35059"/>
    <cellStyle name="Nota 28 4 2 8" xfId="35060"/>
    <cellStyle name="Nota 28 4 3" xfId="35061"/>
    <cellStyle name="Nota 28 4 3 2" xfId="35062"/>
    <cellStyle name="Nota 28 4 3 2 2" xfId="35063"/>
    <cellStyle name="Nota 28 4 3 3" xfId="35064"/>
    <cellStyle name="Nota 28 4 3 4" xfId="35065"/>
    <cellStyle name="Nota 28 4 3 5" xfId="35066"/>
    <cellStyle name="Nota 28 4 3 6" xfId="35067"/>
    <cellStyle name="Nota 28 4 4" xfId="35068"/>
    <cellStyle name="Nota 28 4 4 2" xfId="35069"/>
    <cellStyle name="Nota 28 4 4 3" xfId="35070"/>
    <cellStyle name="Nota 28 4 4 4" xfId="35071"/>
    <cellStyle name="Nota 28 4 5" xfId="35072"/>
    <cellStyle name="Nota 28 4 6" xfId="35073"/>
    <cellStyle name="Nota 28 4 7" xfId="35074"/>
    <cellStyle name="Nota 28 4 8" xfId="35075"/>
    <cellStyle name="Nota 28 4 9" xfId="35076"/>
    <cellStyle name="Nota 29" xfId="35077"/>
    <cellStyle name="Nota 29 2" xfId="35078"/>
    <cellStyle name="Nota 29 2 2" xfId="35079"/>
    <cellStyle name="Nota 29 2 2 2" xfId="35080"/>
    <cellStyle name="Nota 29 2 2 3" xfId="35081"/>
    <cellStyle name="Nota 29 2 3" xfId="35082"/>
    <cellStyle name="Nota 29 2 3 10" xfId="35083"/>
    <cellStyle name="Nota 29 2 3 2" xfId="35084"/>
    <cellStyle name="Nota 29 2 3 2 2" xfId="35085"/>
    <cellStyle name="Nota 29 2 3 2 2 2" xfId="35086"/>
    <cellStyle name="Nota 29 2 3 2 2 2 2" xfId="35087"/>
    <cellStyle name="Nota 29 2 3 2 2 3" xfId="35088"/>
    <cellStyle name="Nota 29 2 3 2 2 4" xfId="35089"/>
    <cellStyle name="Nota 29 2 3 2 2 5" xfId="35090"/>
    <cellStyle name="Nota 29 2 3 2 2 6" xfId="35091"/>
    <cellStyle name="Nota 29 2 3 2 3" xfId="35092"/>
    <cellStyle name="Nota 29 2 3 2 3 2" xfId="35093"/>
    <cellStyle name="Nota 29 2 3 2 3 3" xfId="35094"/>
    <cellStyle name="Nota 29 2 3 2 4" xfId="35095"/>
    <cellStyle name="Nota 29 2 3 2 5" xfId="35096"/>
    <cellStyle name="Nota 29 2 3 2 6" xfId="35097"/>
    <cellStyle name="Nota 29 2 3 2 7" xfId="35098"/>
    <cellStyle name="Nota 29 2 3 2 8" xfId="35099"/>
    <cellStyle name="Nota 29 2 3 3" xfId="35100"/>
    <cellStyle name="Nota 29 2 3 3 2" xfId="35101"/>
    <cellStyle name="Nota 29 2 3 3 2 2" xfId="35102"/>
    <cellStyle name="Nota 29 2 3 3 3" xfId="35103"/>
    <cellStyle name="Nota 29 2 3 3 4" xfId="35104"/>
    <cellStyle name="Nota 29 2 3 3 5" xfId="35105"/>
    <cellStyle name="Nota 29 2 3 3 6" xfId="35106"/>
    <cellStyle name="Nota 29 2 3 4" xfId="35107"/>
    <cellStyle name="Nota 29 2 3 4 2" xfId="35108"/>
    <cellStyle name="Nota 29 2 3 4 3" xfId="35109"/>
    <cellStyle name="Nota 29 2 3 4 4" xfId="35110"/>
    <cellStyle name="Nota 29 2 3 5" xfId="35111"/>
    <cellStyle name="Nota 29 2 3 6" xfId="35112"/>
    <cellStyle name="Nota 29 2 3 7" xfId="35113"/>
    <cellStyle name="Nota 29 2 3 8" xfId="35114"/>
    <cellStyle name="Nota 29 2 3 9" xfId="35115"/>
    <cellStyle name="Nota 29 3" xfId="35116"/>
    <cellStyle name="Nota 29 3 2" xfId="35117"/>
    <cellStyle name="Nota 29 3 3" xfId="35118"/>
    <cellStyle name="Nota 29 4" xfId="35119"/>
    <cellStyle name="Nota 29 4 10" xfId="35120"/>
    <cellStyle name="Nota 29 4 2" xfId="35121"/>
    <cellStyle name="Nota 29 4 2 2" xfId="35122"/>
    <cellStyle name="Nota 29 4 2 2 2" xfId="35123"/>
    <cellStyle name="Nota 29 4 2 2 2 2" xfId="35124"/>
    <cellStyle name="Nota 29 4 2 2 3" xfId="35125"/>
    <cellStyle name="Nota 29 4 2 2 4" xfId="35126"/>
    <cellStyle name="Nota 29 4 2 2 5" xfId="35127"/>
    <cellStyle name="Nota 29 4 2 2 6" xfId="35128"/>
    <cellStyle name="Nota 29 4 2 3" xfId="35129"/>
    <cellStyle name="Nota 29 4 2 3 2" xfId="35130"/>
    <cellStyle name="Nota 29 4 2 3 3" xfId="35131"/>
    <cellStyle name="Nota 29 4 2 4" xfId="35132"/>
    <cellStyle name="Nota 29 4 2 5" xfId="35133"/>
    <cellStyle name="Nota 29 4 2 6" xfId="35134"/>
    <cellStyle name="Nota 29 4 2 7" xfId="35135"/>
    <cellStyle name="Nota 29 4 2 8" xfId="35136"/>
    <cellStyle name="Nota 29 4 3" xfId="35137"/>
    <cellStyle name="Nota 29 4 3 2" xfId="35138"/>
    <cellStyle name="Nota 29 4 3 2 2" xfId="35139"/>
    <cellStyle name="Nota 29 4 3 3" xfId="35140"/>
    <cellStyle name="Nota 29 4 3 4" xfId="35141"/>
    <cellStyle name="Nota 29 4 3 5" xfId="35142"/>
    <cellStyle name="Nota 29 4 3 6" xfId="35143"/>
    <cellStyle name="Nota 29 4 4" xfId="35144"/>
    <cellStyle name="Nota 29 4 4 2" xfId="35145"/>
    <cellStyle name="Nota 29 4 4 3" xfId="35146"/>
    <cellStyle name="Nota 29 4 4 4" xfId="35147"/>
    <cellStyle name="Nota 29 4 5" xfId="35148"/>
    <cellStyle name="Nota 29 4 6" xfId="35149"/>
    <cellStyle name="Nota 29 4 7" xfId="35150"/>
    <cellStyle name="Nota 29 4 8" xfId="35151"/>
    <cellStyle name="Nota 29 4 9" xfId="35152"/>
    <cellStyle name="Nota 3" xfId="35153"/>
    <cellStyle name="Nota 3 2" xfId="35154"/>
    <cellStyle name="Nota 3 2 10" xfId="35155"/>
    <cellStyle name="Nota 3 2 2" xfId="35156"/>
    <cellStyle name="Nota 3 2 2 2" xfId="35157"/>
    <cellStyle name="Nota 3 2 2 2 2" xfId="35158"/>
    <cellStyle name="Nota 3 2 2 2 2 10" xfId="35159"/>
    <cellStyle name="Nota 3 2 2 2 2 2" xfId="35160"/>
    <cellStyle name="Nota 3 2 2 2 2 2 2" xfId="35161"/>
    <cellStyle name="Nota 3 2 2 2 2 2 2 2" xfId="35162"/>
    <cellStyle name="Nota 3 2 2 2 2 2 3" xfId="35163"/>
    <cellStyle name="Nota 3 2 2 2 2 2 3 2" xfId="35164"/>
    <cellStyle name="Nota 3 2 2 2 2 2 4" xfId="35165"/>
    <cellStyle name="Nota 3 2 2 2 2 2 4 2" xfId="35166"/>
    <cellStyle name="Nota 3 2 2 2 2 2 5" xfId="35167"/>
    <cellStyle name="Nota 3 2 2 2 2 2 6" xfId="35168"/>
    <cellStyle name="Nota 3 2 2 2 2 2 7" xfId="35169"/>
    <cellStyle name="Nota 3 2 2 2 2 3" xfId="35170"/>
    <cellStyle name="Nota 3 2 2 2 2 3 2" xfId="35171"/>
    <cellStyle name="Nota 3 2 2 2 2 4" xfId="35172"/>
    <cellStyle name="Nota 3 2 2 2 2 4 2" xfId="35173"/>
    <cellStyle name="Nota 3 2 2 2 2 5" xfId="35174"/>
    <cellStyle name="Nota 3 2 2 2 2 5 2" xfId="35175"/>
    <cellStyle name="Nota 3 2 2 2 2 6" xfId="35176"/>
    <cellStyle name="Nota 3 2 2 2 2 7" xfId="35177"/>
    <cellStyle name="Nota 3 2 2 2 2 8" xfId="35178"/>
    <cellStyle name="Nota 3 2 2 2 2 9" xfId="35179"/>
    <cellStyle name="Nota 3 2 2 2 3" xfId="35180"/>
    <cellStyle name="Nota 3 2 2 2 3 2" xfId="35181"/>
    <cellStyle name="Nota 3 2 2 2 3 2 2" xfId="35182"/>
    <cellStyle name="Nota 3 2 2 2 3 3" xfId="35183"/>
    <cellStyle name="Nota 3 2 2 2 3 3 2" xfId="35184"/>
    <cellStyle name="Nota 3 2 2 2 3 4" xfId="35185"/>
    <cellStyle name="Nota 3 2 2 2 3 4 2" xfId="35186"/>
    <cellStyle name="Nota 3 2 2 2 3 5" xfId="35187"/>
    <cellStyle name="Nota 3 2 2 2 3 6" xfId="35188"/>
    <cellStyle name="Nota 3 2 2 2 3 7" xfId="35189"/>
    <cellStyle name="Nota 3 2 2 2 4" xfId="35190"/>
    <cellStyle name="Nota 3 2 2 3" xfId="35191"/>
    <cellStyle name="Nota 3 2 2 3 10" xfId="35192"/>
    <cellStyle name="Nota 3 2 2 3 2" xfId="35193"/>
    <cellStyle name="Nota 3 2 2 3 2 2" xfId="35194"/>
    <cellStyle name="Nota 3 2 2 3 2 2 2" xfId="35195"/>
    <cellStyle name="Nota 3 2 2 3 2 2 2 2" xfId="35196"/>
    <cellStyle name="Nota 3 2 2 3 2 2 3" xfId="35197"/>
    <cellStyle name="Nota 3 2 2 3 2 2 4" xfId="35198"/>
    <cellStyle name="Nota 3 2 2 3 2 2 5" xfId="35199"/>
    <cellStyle name="Nota 3 2 2 3 2 2 6" xfId="35200"/>
    <cellStyle name="Nota 3 2 2 3 2 3" xfId="35201"/>
    <cellStyle name="Nota 3 2 2 3 2 3 2" xfId="35202"/>
    <cellStyle name="Nota 3 2 2 3 2 3 3" xfId="35203"/>
    <cellStyle name="Nota 3 2 2 3 2 4" xfId="35204"/>
    <cellStyle name="Nota 3 2 2 3 2 5" xfId="35205"/>
    <cellStyle name="Nota 3 2 2 3 2 6" xfId="35206"/>
    <cellStyle name="Nota 3 2 2 3 2 7" xfId="35207"/>
    <cellStyle name="Nota 3 2 2 3 2 8" xfId="35208"/>
    <cellStyle name="Nota 3 2 2 3 3" xfId="35209"/>
    <cellStyle name="Nota 3 2 2 3 3 2" xfId="35210"/>
    <cellStyle name="Nota 3 2 2 3 3 2 2" xfId="35211"/>
    <cellStyle name="Nota 3 2 2 3 3 3" xfId="35212"/>
    <cellStyle name="Nota 3 2 2 3 3 4" xfId="35213"/>
    <cellStyle name="Nota 3 2 2 3 3 5" xfId="35214"/>
    <cellStyle name="Nota 3 2 2 3 3 6" xfId="35215"/>
    <cellStyle name="Nota 3 2 2 3 4" xfId="35216"/>
    <cellStyle name="Nota 3 2 2 3 4 2" xfId="35217"/>
    <cellStyle name="Nota 3 2 2 3 4 3" xfId="35218"/>
    <cellStyle name="Nota 3 2 2 3 4 4" xfId="35219"/>
    <cellStyle name="Nota 3 2 2 3 5" xfId="35220"/>
    <cellStyle name="Nota 3 2 2 3 6" xfId="35221"/>
    <cellStyle name="Nota 3 2 2 3 7" xfId="35222"/>
    <cellStyle name="Nota 3 2 2 3 8" xfId="35223"/>
    <cellStyle name="Nota 3 2 2 3 9" xfId="35224"/>
    <cellStyle name="Nota 3 2 2 4" xfId="35225"/>
    <cellStyle name="Nota 3 2 2 5" xfId="35226"/>
    <cellStyle name="Nota 3 2 3" xfId="35227"/>
    <cellStyle name="Nota 3 2 3 10" xfId="35228"/>
    <cellStyle name="Nota 3 2 3 2" xfId="35229"/>
    <cellStyle name="Nota 3 2 3 2 2" xfId="35230"/>
    <cellStyle name="Nota 3 2 3 2 2 2" xfId="35231"/>
    <cellStyle name="Nota 3 2 3 2 2 2 2" xfId="35232"/>
    <cellStyle name="Nota 3 2 3 2 2 3" xfId="35233"/>
    <cellStyle name="Nota 3 2 3 2 2 4" xfId="35234"/>
    <cellStyle name="Nota 3 2 3 2 2 5" xfId="35235"/>
    <cellStyle name="Nota 3 2 3 2 2 6" xfId="35236"/>
    <cellStyle name="Nota 3 2 3 2 3" xfId="35237"/>
    <cellStyle name="Nota 3 2 3 2 3 2" xfId="35238"/>
    <cellStyle name="Nota 3 2 3 2 3 3" xfId="35239"/>
    <cellStyle name="Nota 3 2 3 2 4" xfId="35240"/>
    <cellStyle name="Nota 3 2 3 2 5" xfId="35241"/>
    <cellStyle name="Nota 3 2 3 2 6" xfId="35242"/>
    <cellStyle name="Nota 3 2 3 2 7" xfId="35243"/>
    <cellStyle name="Nota 3 2 3 2 8" xfId="35244"/>
    <cellStyle name="Nota 3 2 3 3" xfId="35245"/>
    <cellStyle name="Nota 3 2 3 3 2" xfId="35246"/>
    <cellStyle name="Nota 3 2 3 3 2 2" xfId="35247"/>
    <cellStyle name="Nota 3 2 3 3 3" xfId="35248"/>
    <cellStyle name="Nota 3 2 3 3 4" xfId="35249"/>
    <cellStyle name="Nota 3 2 3 3 5" xfId="35250"/>
    <cellStyle name="Nota 3 2 3 3 6" xfId="35251"/>
    <cellStyle name="Nota 3 2 3 4" xfId="35252"/>
    <cellStyle name="Nota 3 2 3 4 2" xfId="35253"/>
    <cellStyle name="Nota 3 2 3 4 3" xfId="35254"/>
    <cellStyle name="Nota 3 2 3 4 4" xfId="35255"/>
    <cellStyle name="Nota 3 2 3 5" xfId="35256"/>
    <cellStyle name="Nota 3 2 3 6" xfId="35257"/>
    <cellStyle name="Nota 3 2 3 7" xfId="35258"/>
    <cellStyle name="Nota 3 2 3 8" xfId="35259"/>
    <cellStyle name="Nota 3 2 3 9" xfId="35260"/>
    <cellStyle name="Nota 3 2 4" xfId="35261"/>
    <cellStyle name="Nota 3 2 4 2" xfId="35262"/>
    <cellStyle name="Nota 3 2 4 2 10" xfId="35263"/>
    <cellStyle name="Nota 3 2 4 2 2" xfId="35264"/>
    <cellStyle name="Nota 3 2 4 2 2 2" xfId="35265"/>
    <cellStyle name="Nota 3 2 4 2 2 2 2" xfId="35266"/>
    <cellStyle name="Nota 3 2 4 2 2 3" xfId="35267"/>
    <cellStyle name="Nota 3 2 4 2 2 3 2" xfId="35268"/>
    <cellStyle name="Nota 3 2 4 2 2 4" xfId="35269"/>
    <cellStyle name="Nota 3 2 4 2 2 4 2" xfId="35270"/>
    <cellStyle name="Nota 3 2 4 2 2 5" xfId="35271"/>
    <cellStyle name="Nota 3 2 4 2 2 6" xfId="35272"/>
    <cellStyle name="Nota 3 2 4 2 2 7" xfId="35273"/>
    <cellStyle name="Nota 3 2 4 2 3" xfId="35274"/>
    <cellStyle name="Nota 3 2 4 2 3 2" xfId="35275"/>
    <cellStyle name="Nota 3 2 4 2 4" xfId="35276"/>
    <cellStyle name="Nota 3 2 4 2 4 2" xfId="35277"/>
    <cellStyle name="Nota 3 2 4 2 5" xfId="35278"/>
    <cellStyle name="Nota 3 2 4 2 5 2" xfId="35279"/>
    <cellStyle name="Nota 3 2 4 2 6" xfId="35280"/>
    <cellStyle name="Nota 3 2 4 2 7" xfId="35281"/>
    <cellStyle name="Nota 3 2 4 2 8" xfId="35282"/>
    <cellStyle name="Nota 3 2 4 2 9" xfId="35283"/>
    <cellStyle name="Nota 3 2 4 3" xfId="35284"/>
    <cellStyle name="Nota 3 2 4 3 2" xfId="35285"/>
    <cellStyle name="Nota 3 2 4 3 2 2" xfId="35286"/>
    <cellStyle name="Nota 3 2 4 3 3" xfId="35287"/>
    <cellStyle name="Nota 3 2 4 3 3 2" xfId="35288"/>
    <cellStyle name="Nota 3 2 4 3 4" xfId="35289"/>
    <cellStyle name="Nota 3 2 4 3 4 2" xfId="35290"/>
    <cellStyle name="Nota 3 2 4 3 5" xfId="35291"/>
    <cellStyle name="Nota 3 2 4 3 6" xfId="35292"/>
    <cellStyle name="Nota 3 2 4 3 7" xfId="35293"/>
    <cellStyle name="Nota 3 2 4 4" xfId="35294"/>
    <cellStyle name="Nota 3 2 5" xfId="35295"/>
    <cellStyle name="Nota 3 2 5 10" xfId="35296"/>
    <cellStyle name="Nota 3 2 5 2" xfId="35297"/>
    <cellStyle name="Nota 3 2 5 2 2" xfId="35298"/>
    <cellStyle name="Nota 3 2 5 2 2 2" xfId="35299"/>
    <cellStyle name="Nota 3 2 5 2 2 2 2" xfId="35300"/>
    <cellStyle name="Nota 3 2 5 2 2 3" xfId="35301"/>
    <cellStyle name="Nota 3 2 5 2 2 4" xfId="35302"/>
    <cellStyle name="Nota 3 2 5 2 2 5" xfId="35303"/>
    <cellStyle name="Nota 3 2 5 2 2 6" xfId="35304"/>
    <cellStyle name="Nota 3 2 5 2 3" xfId="35305"/>
    <cellStyle name="Nota 3 2 5 2 3 2" xfId="35306"/>
    <cellStyle name="Nota 3 2 5 2 3 3" xfId="35307"/>
    <cellStyle name="Nota 3 2 5 2 4" xfId="35308"/>
    <cellStyle name="Nota 3 2 5 2 5" xfId="35309"/>
    <cellStyle name="Nota 3 2 5 2 6" xfId="35310"/>
    <cellStyle name="Nota 3 2 5 2 7" xfId="35311"/>
    <cellStyle name="Nota 3 2 5 2 8" xfId="35312"/>
    <cellStyle name="Nota 3 2 5 3" xfId="35313"/>
    <cellStyle name="Nota 3 2 5 3 2" xfId="35314"/>
    <cellStyle name="Nota 3 2 5 3 2 2" xfId="35315"/>
    <cellStyle name="Nota 3 2 5 3 3" xfId="35316"/>
    <cellStyle name="Nota 3 2 5 3 4" xfId="35317"/>
    <cellStyle name="Nota 3 2 5 3 5" xfId="35318"/>
    <cellStyle name="Nota 3 2 5 3 6" xfId="35319"/>
    <cellStyle name="Nota 3 2 5 4" xfId="35320"/>
    <cellStyle name="Nota 3 2 5 4 2" xfId="35321"/>
    <cellStyle name="Nota 3 2 5 4 3" xfId="35322"/>
    <cellStyle name="Nota 3 2 5 4 4" xfId="35323"/>
    <cellStyle name="Nota 3 2 5 5" xfId="35324"/>
    <cellStyle name="Nota 3 2 5 6" xfId="35325"/>
    <cellStyle name="Nota 3 2 5 7" xfId="35326"/>
    <cellStyle name="Nota 3 2 5 8" xfId="35327"/>
    <cellStyle name="Nota 3 2 5 9" xfId="35328"/>
    <cellStyle name="Nota 3 2 6" xfId="35329"/>
    <cellStyle name="Nota 3 2 6 10" xfId="35330"/>
    <cellStyle name="Nota 3 2 6 2" xfId="35331"/>
    <cellStyle name="Nota 3 2 6 2 2" xfId="35332"/>
    <cellStyle name="Nota 3 2 6 2 2 2" xfId="35333"/>
    <cellStyle name="Nota 3 2 6 2 2 2 2" xfId="35334"/>
    <cellStyle name="Nota 3 2 6 2 2 3" xfId="35335"/>
    <cellStyle name="Nota 3 2 6 2 2 4" xfId="35336"/>
    <cellStyle name="Nota 3 2 6 2 2 5" xfId="35337"/>
    <cellStyle name="Nota 3 2 6 2 2 6" xfId="35338"/>
    <cellStyle name="Nota 3 2 6 2 3" xfId="35339"/>
    <cellStyle name="Nota 3 2 6 2 3 2" xfId="35340"/>
    <cellStyle name="Nota 3 2 6 2 3 3" xfId="35341"/>
    <cellStyle name="Nota 3 2 6 2 4" xfId="35342"/>
    <cellStyle name="Nota 3 2 6 2 5" xfId="35343"/>
    <cellStyle name="Nota 3 2 6 2 6" xfId="35344"/>
    <cellStyle name="Nota 3 2 6 2 7" xfId="35345"/>
    <cellStyle name="Nota 3 2 6 2 8" xfId="35346"/>
    <cellStyle name="Nota 3 2 6 3" xfId="35347"/>
    <cellStyle name="Nota 3 2 6 3 2" xfId="35348"/>
    <cellStyle name="Nota 3 2 6 3 2 2" xfId="35349"/>
    <cellStyle name="Nota 3 2 6 3 3" xfId="35350"/>
    <cellStyle name="Nota 3 2 6 3 4" xfId="35351"/>
    <cellStyle name="Nota 3 2 6 3 5" xfId="35352"/>
    <cellStyle name="Nota 3 2 6 3 6" xfId="35353"/>
    <cellStyle name="Nota 3 2 6 4" xfId="35354"/>
    <cellStyle name="Nota 3 2 6 4 2" xfId="35355"/>
    <cellStyle name="Nota 3 2 6 4 3" xfId="35356"/>
    <cellStyle name="Nota 3 2 6 4 4" xfId="35357"/>
    <cellStyle name="Nota 3 2 6 5" xfId="35358"/>
    <cellStyle name="Nota 3 2 6 6" xfId="35359"/>
    <cellStyle name="Nota 3 2 6 7" xfId="35360"/>
    <cellStyle name="Nota 3 2 6 8" xfId="35361"/>
    <cellStyle name="Nota 3 2 6 9" xfId="35362"/>
    <cellStyle name="Nota 3 2 7" xfId="35363"/>
    <cellStyle name="Nota 3 2 7 10" xfId="35364"/>
    <cellStyle name="Nota 3 2 7 2" xfId="35365"/>
    <cellStyle name="Nota 3 2 7 2 2" xfId="35366"/>
    <cellStyle name="Nota 3 2 7 2 2 2" xfId="35367"/>
    <cellStyle name="Nota 3 2 7 2 2 2 2" xfId="35368"/>
    <cellStyle name="Nota 3 2 7 2 2 3" xfId="35369"/>
    <cellStyle name="Nota 3 2 7 2 2 4" xfId="35370"/>
    <cellStyle name="Nota 3 2 7 2 2 5" xfId="35371"/>
    <cellStyle name="Nota 3 2 7 2 2 6" xfId="35372"/>
    <cellStyle name="Nota 3 2 7 2 3" xfId="35373"/>
    <cellStyle name="Nota 3 2 7 2 3 2" xfId="35374"/>
    <cellStyle name="Nota 3 2 7 2 3 3" xfId="35375"/>
    <cellStyle name="Nota 3 2 7 2 4" xfId="35376"/>
    <cellStyle name="Nota 3 2 7 2 5" xfId="35377"/>
    <cellStyle name="Nota 3 2 7 2 6" xfId="35378"/>
    <cellStyle name="Nota 3 2 7 2 7" xfId="35379"/>
    <cellStyle name="Nota 3 2 7 2 8" xfId="35380"/>
    <cellStyle name="Nota 3 2 7 3" xfId="35381"/>
    <cellStyle name="Nota 3 2 7 3 2" xfId="35382"/>
    <cellStyle name="Nota 3 2 7 3 2 2" xfId="35383"/>
    <cellStyle name="Nota 3 2 7 3 3" xfId="35384"/>
    <cellStyle name="Nota 3 2 7 3 4" xfId="35385"/>
    <cellStyle name="Nota 3 2 7 3 5" xfId="35386"/>
    <cellStyle name="Nota 3 2 7 3 6" xfId="35387"/>
    <cellStyle name="Nota 3 2 7 4" xfId="35388"/>
    <cellStyle name="Nota 3 2 7 4 2" xfId="35389"/>
    <cellStyle name="Nota 3 2 7 4 3" xfId="35390"/>
    <cellStyle name="Nota 3 2 7 4 4" xfId="35391"/>
    <cellStyle name="Nota 3 2 7 5" xfId="35392"/>
    <cellStyle name="Nota 3 2 7 6" xfId="35393"/>
    <cellStyle name="Nota 3 2 7 7" xfId="35394"/>
    <cellStyle name="Nota 3 2 7 8" xfId="35395"/>
    <cellStyle name="Nota 3 2 7 9" xfId="35396"/>
    <cellStyle name="Nota 3 2 8" xfId="35397"/>
    <cellStyle name="Nota 3 2 8 10" xfId="35398"/>
    <cellStyle name="Nota 3 2 8 11" xfId="35399"/>
    <cellStyle name="Nota 3 2 8 2" xfId="35400"/>
    <cellStyle name="Nota 3 2 8 2 2" xfId="35401"/>
    <cellStyle name="Nota 3 2 8 2 2 2" xfId="35402"/>
    <cellStyle name="Nota 3 2 8 2 3" xfId="35403"/>
    <cellStyle name="Nota 3 2 8 2 3 2" xfId="35404"/>
    <cellStyle name="Nota 3 2 8 2 4" xfId="35405"/>
    <cellStyle name="Nota 3 2 8 2 4 2" xfId="35406"/>
    <cellStyle name="Nota 3 2 8 2 5" xfId="35407"/>
    <cellStyle name="Nota 3 2 8 2 6" xfId="35408"/>
    <cellStyle name="Nota 3 2 8 2 7" xfId="35409"/>
    <cellStyle name="Nota 3 2 8 3" xfId="35410"/>
    <cellStyle name="Nota 3 2 8 3 2" xfId="35411"/>
    <cellStyle name="Nota 3 2 8 3 3" xfId="35412"/>
    <cellStyle name="Nota 3 2 8 3 4" xfId="35413"/>
    <cellStyle name="Nota 3 2 8 4" xfId="35414"/>
    <cellStyle name="Nota 3 2 8 4 2" xfId="35415"/>
    <cellStyle name="Nota 3 2 8 5" xfId="35416"/>
    <cellStyle name="Nota 3 2 8 5 2" xfId="35417"/>
    <cellStyle name="Nota 3 2 8 6" xfId="35418"/>
    <cellStyle name="Nota 3 2 8 7" xfId="35419"/>
    <cellStyle name="Nota 3 2 8 8" xfId="35420"/>
    <cellStyle name="Nota 3 2 8 9" xfId="35421"/>
    <cellStyle name="Nota 3 2 9" xfId="35422"/>
    <cellStyle name="Nota 3 2 9 10" xfId="35423"/>
    <cellStyle name="Nota 3 2 9 2" xfId="35424"/>
    <cellStyle name="Nota 3 2 9 2 2" xfId="35425"/>
    <cellStyle name="Nota 3 2 9 2 2 2" xfId="35426"/>
    <cellStyle name="Nota 3 2 9 2 3" xfId="35427"/>
    <cellStyle name="Nota 3 2 9 2 3 2" xfId="35428"/>
    <cellStyle name="Nota 3 2 9 2 4" xfId="35429"/>
    <cellStyle name="Nota 3 2 9 2 4 2" xfId="35430"/>
    <cellStyle name="Nota 3 2 9 2 5" xfId="35431"/>
    <cellStyle name="Nota 3 2 9 2 6" xfId="35432"/>
    <cellStyle name="Nota 3 2 9 2 7" xfId="35433"/>
    <cellStyle name="Nota 3 2 9 3" xfId="35434"/>
    <cellStyle name="Nota 3 2 9 3 2" xfId="35435"/>
    <cellStyle name="Nota 3 2 9 4" xfId="35436"/>
    <cellStyle name="Nota 3 2 9 4 2" xfId="35437"/>
    <cellStyle name="Nota 3 2 9 5" xfId="35438"/>
    <cellStyle name="Nota 3 2 9 5 2" xfId="35439"/>
    <cellStyle name="Nota 3 2 9 6" xfId="35440"/>
    <cellStyle name="Nota 3 2 9 7" xfId="35441"/>
    <cellStyle name="Nota 3 2 9 8" xfId="35442"/>
    <cellStyle name="Nota 3 2 9 9" xfId="35443"/>
    <cellStyle name="Nota 3 3" xfId="35444"/>
    <cellStyle name="Nota 3 3 2" xfId="35445"/>
    <cellStyle name="Nota 3 3 3" xfId="35446"/>
    <cellStyle name="Nota 3 3 4" xfId="35447"/>
    <cellStyle name="Nota 3 4" xfId="35448"/>
    <cellStyle name="Nota 3 4 10" xfId="35449"/>
    <cellStyle name="Nota 3 4 2" xfId="35450"/>
    <cellStyle name="Nota 3 4 2 2" xfId="35451"/>
    <cellStyle name="Nota 3 4 2 2 2" xfId="35452"/>
    <cellStyle name="Nota 3 4 2 2 2 2" xfId="35453"/>
    <cellStyle name="Nota 3 4 2 2 3" xfId="35454"/>
    <cellStyle name="Nota 3 4 2 2 4" xfId="35455"/>
    <cellStyle name="Nota 3 4 2 2 5" xfId="35456"/>
    <cellStyle name="Nota 3 4 2 2 6" xfId="35457"/>
    <cellStyle name="Nota 3 4 2 3" xfId="35458"/>
    <cellStyle name="Nota 3 4 2 3 2" xfId="35459"/>
    <cellStyle name="Nota 3 4 2 3 3" xfId="35460"/>
    <cellStyle name="Nota 3 4 2 4" xfId="35461"/>
    <cellStyle name="Nota 3 4 2 5" xfId="35462"/>
    <cellStyle name="Nota 3 4 2 6" xfId="35463"/>
    <cellStyle name="Nota 3 4 2 7" xfId="35464"/>
    <cellStyle name="Nota 3 4 2 8" xfId="35465"/>
    <cellStyle name="Nota 3 4 3" xfId="35466"/>
    <cellStyle name="Nota 3 4 3 2" xfId="35467"/>
    <cellStyle name="Nota 3 4 3 2 2" xfId="35468"/>
    <cellStyle name="Nota 3 4 3 3" xfId="35469"/>
    <cellStyle name="Nota 3 4 3 4" xfId="35470"/>
    <cellStyle name="Nota 3 4 3 5" xfId="35471"/>
    <cellStyle name="Nota 3 4 3 6" xfId="35472"/>
    <cellStyle name="Nota 3 4 4" xfId="35473"/>
    <cellStyle name="Nota 3 4 4 2" xfId="35474"/>
    <cellStyle name="Nota 3 4 4 3" xfId="35475"/>
    <cellStyle name="Nota 3 4 4 4" xfId="35476"/>
    <cellStyle name="Nota 3 4 5" xfId="35477"/>
    <cellStyle name="Nota 3 4 6" xfId="35478"/>
    <cellStyle name="Nota 3 4 7" xfId="35479"/>
    <cellStyle name="Nota 3 4 8" xfId="35480"/>
    <cellStyle name="Nota 3 4 9" xfId="35481"/>
    <cellStyle name="Nota 30" xfId="35482"/>
    <cellStyle name="Nota 30 2" xfId="35483"/>
    <cellStyle name="Nota 30 2 2" xfId="35484"/>
    <cellStyle name="Nota 30 2 2 2" xfId="35485"/>
    <cellStyle name="Nota 30 2 2 3" xfId="35486"/>
    <cellStyle name="Nota 30 2 3" xfId="35487"/>
    <cellStyle name="Nota 30 2 3 10" xfId="35488"/>
    <cellStyle name="Nota 30 2 3 2" xfId="35489"/>
    <cellStyle name="Nota 30 2 3 2 2" xfId="35490"/>
    <cellStyle name="Nota 30 2 3 2 2 2" xfId="35491"/>
    <cellStyle name="Nota 30 2 3 2 2 2 2" xfId="35492"/>
    <cellStyle name="Nota 30 2 3 2 2 3" xfId="35493"/>
    <cellStyle name="Nota 30 2 3 2 2 4" xfId="35494"/>
    <cellStyle name="Nota 30 2 3 2 2 5" xfId="35495"/>
    <cellStyle name="Nota 30 2 3 2 2 6" xfId="35496"/>
    <cellStyle name="Nota 30 2 3 2 3" xfId="35497"/>
    <cellStyle name="Nota 30 2 3 2 3 2" xfId="35498"/>
    <cellStyle name="Nota 30 2 3 2 3 3" xfId="35499"/>
    <cellStyle name="Nota 30 2 3 2 4" xfId="35500"/>
    <cellStyle name="Nota 30 2 3 2 5" xfId="35501"/>
    <cellStyle name="Nota 30 2 3 2 6" xfId="35502"/>
    <cellStyle name="Nota 30 2 3 2 7" xfId="35503"/>
    <cellStyle name="Nota 30 2 3 2 8" xfId="35504"/>
    <cellStyle name="Nota 30 2 3 3" xfId="35505"/>
    <cellStyle name="Nota 30 2 3 3 2" xfId="35506"/>
    <cellStyle name="Nota 30 2 3 3 2 2" xfId="35507"/>
    <cellStyle name="Nota 30 2 3 3 3" xfId="35508"/>
    <cellStyle name="Nota 30 2 3 3 4" xfId="35509"/>
    <cellStyle name="Nota 30 2 3 3 5" xfId="35510"/>
    <cellStyle name="Nota 30 2 3 3 6" xfId="35511"/>
    <cellStyle name="Nota 30 2 3 4" xfId="35512"/>
    <cellStyle name="Nota 30 2 3 4 2" xfId="35513"/>
    <cellStyle name="Nota 30 2 3 4 3" xfId="35514"/>
    <cellStyle name="Nota 30 2 3 4 4" xfId="35515"/>
    <cellStyle name="Nota 30 2 3 5" xfId="35516"/>
    <cellStyle name="Nota 30 2 3 6" xfId="35517"/>
    <cellStyle name="Nota 30 2 3 7" xfId="35518"/>
    <cellStyle name="Nota 30 2 3 8" xfId="35519"/>
    <cellStyle name="Nota 30 2 3 9" xfId="35520"/>
    <cellStyle name="Nota 30 3" xfId="35521"/>
    <cellStyle name="Nota 30 3 2" xfId="35522"/>
    <cellStyle name="Nota 30 3 3" xfId="35523"/>
    <cellStyle name="Nota 30 4" xfId="35524"/>
    <cellStyle name="Nota 30 4 10" xfId="35525"/>
    <cellStyle name="Nota 30 4 2" xfId="35526"/>
    <cellStyle name="Nota 30 4 2 2" xfId="35527"/>
    <cellStyle name="Nota 30 4 2 2 2" xfId="35528"/>
    <cellStyle name="Nota 30 4 2 2 2 2" xfId="35529"/>
    <cellStyle name="Nota 30 4 2 2 3" xfId="35530"/>
    <cellStyle name="Nota 30 4 2 2 4" xfId="35531"/>
    <cellStyle name="Nota 30 4 2 2 5" xfId="35532"/>
    <cellStyle name="Nota 30 4 2 2 6" xfId="35533"/>
    <cellStyle name="Nota 30 4 2 3" xfId="35534"/>
    <cellStyle name="Nota 30 4 2 3 2" xfId="35535"/>
    <cellStyle name="Nota 30 4 2 3 3" xfId="35536"/>
    <cellStyle name="Nota 30 4 2 4" xfId="35537"/>
    <cellStyle name="Nota 30 4 2 5" xfId="35538"/>
    <cellStyle name="Nota 30 4 2 6" xfId="35539"/>
    <cellStyle name="Nota 30 4 2 7" xfId="35540"/>
    <cellStyle name="Nota 30 4 2 8" xfId="35541"/>
    <cellStyle name="Nota 30 4 3" xfId="35542"/>
    <cellStyle name="Nota 30 4 3 2" xfId="35543"/>
    <cellStyle name="Nota 30 4 3 2 2" xfId="35544"/>
    <cellStyle name="Nota 30 4 3 3" xfId="35545"/>
    <cellStyle name="Nota 30 4 3 4" xfId="35546"/>
    <cellStyle name="Nota 30 4 3 5" xfId="35547"/>
    <cellStyle name="Nota 30 4 3 6" xfId="35548"/>
    <cellStyle name="Nota 30 4 4" xfId="35549"/>
    <cellStyle name="Nota 30 4 4 2" xfId="35550"/>
    <cellStyle name="Nota 30 4 4 3" xfId="35551"/>
    <cellStyle name="Nota 30 4 4 4" xfId="35552"/>
    <cellStyle name="Nota 30 4 5" xfId="35553"/>
    <cellStyle name="Nota 30 4 6" xfId="35554"/>
    <cellStyle name="Nota 30 4 7" xfId="35555"/>
    <cellStyle name="Nota 30 4 8" xfId="35556"/>
    <cellStyle name="Nota 30 4 9" xfId="35557"/>
    <cellStyle name="Nota 31" xfId="35558"/>
    <cellStyle name="Nota 31 2" xfId="35559"/>
    <cellStyle name="Nota 31 2 2" xfId="35560"/>
    <cellStyle name="Nota 31 2 2 2" xfId="35561"/>
    <cellStyle name="Nota 31 2 2 3" xfId="35562"/>
    <cellStyle name="Nota 31 2 3" xfId="35563"/>
    <cellStyle name="Nota 31 2 3 10" xfId="35564"/>
    <cellStyle name="Nota 31 2 3 2" xfId="35565"/>
    <cellStyle name="Nota 31 2 3 2 2" xfId="35566"/>
    <cellStyle name="Nota 31 2 3 2 2 2" xfId="35567"/>
    <cellStyle name="Nota 31 2 3 2 2 2 2" xfId="35568"/>
    <cellStyle name="Nota 31 2 3 2 2 3" xfId="35569"/>
    <cellStyle name="Nota 31 2 3 2 2 4" xfId="35570"/>
    <cellStyle name="Nota 31 2 3 2 2 5" xfId="35571"/>
    <cellStyle name="Nota 31 2 3 2 2 6" xfId="35572"/>
    <cellStyle name="Nota 31 2 3 2 3" xfId="35573"/>
    <cellStyle name="Nota 31 2 3 2 3 2" xfId="35574"/>
    <cellStyle name="Nota 31 2 3 2 3 3" xfId="35575"/>
    <cellStyle name="Nota 31 2 3 2 4" xfId="35576"/>
    <cellStyle name="Nota 31 2 3 2 5" xfId="35577"/>
    <cellStyle name="Nota 31 2 3 2 6" xfId="35578"/>
    <cellStyle name="Nota 31 2 3 2 7" xfId="35579"/>
    <cellStyle name="Nota 31 2 3 2 8" xfId="35580"/>
    <cellStyle name="Nota 31 2 3 3" xfId="35581"/>
    <cellStyle name="Nota 31 2 3 3 2" xfId="35582"/>
    <cellStyle name="Nota 31 2 3 3 2 2" xfId="35583"/>
    <cellStyle name="Nota 31 2 3 3 3" xfId="35584"/>
    <cellStyle name="Nota 31 2 3 3 4" xfId="35585"/>
    <cellStyle name="Nota 31 2 3 3 5" xfId="35586"/>
    <cellStyle name="Nota 31 2 3 3 6" xfId="35587"/>
    <cellStyle name="Nota 31 2 3 4" xfId="35588"/>
    <cellStyle name="Nota 31 2 3 4 2" xfId="35589"/>
    <cellStyle name="Nota 31 2 3 4 3" xfId="35590"/>
    <cellStyle name="Nota 31 2 3 4 4" xfId="35591"/>
    <cellStyle name="Nota 31 2 3 5" xfId="35592"/>
    <cellStyle name="Nota 31 2 3 6" xfId="35593"/>
    <cellStyle name="Nota 31 2 3 7" xfId="35594"/>
    <cellStyle name="Nota 31 2 3 8" xfId="35595"/>
    <cellStyle name="Nota 31 2 3 9" xfId="35596"/>
    <cellStyle name="Nota 31 3" xfId="35597"/>
    <cellStyle name="Nota 31 3 2" xfId="35598"/>
    <cellStyle name="Nota 31 3 3" xfId="35599"/>
    <cellStyle name="Nota 31 4" xfId="35600"/>
    <cellStyle name="Nota 31 4 10" xfId="35601"/>
    <cellStyle name="Nota 31 4 2" xfId="35602"/>
    <cellStyle name="Nota 31 4 2 2" xfId="35603"/>
    <cellStyle name="Nota 31 4 2 2 2" xfId="35604"/>
    <cellStyle name="Nota 31 4 2 2 2 2" xfId="35605"/>
    <cellStyle name="Nota 31 4 2 2 3" xfId="35606"/>
    <cellStyle name="Nota 31 4 2 2 4" xfId="35607"/>
    <cellStyle name="Nota 31 4 2 2 5" xfId="35608"/>
    <cellStyle name="Nota 31 4 2 2 6" xfId="35609"/>
    <cellStyle name="Nota 31 4 2 3" xfId="35610"/>
    <cellStyle name="Nota 31 4 2 3 2" xfId="35611"/>
    <cellStyle name="Nota 31 4 2 3 3" xfId="35612"/>
    <cellStyle name="Nota 31 4 2 4" xfId="35613"/>
    <cellStyle name="Nota 31 4 2 5" xfId="35614"/>
    <cellStyle name="Nota 31 4 2 6" xfId="35615"/>
    <cellStyle name="Nota 31 4 2 7" xfId="35616"/>
    <cellStyle name="Nota 31 4 2 8" xfId="35617"/>
    <cellStyle name="Nota 31 4 3" xfId="35618"/>
    <cellStyle name="Nota 31 4 3 2" xfId="35619"/>
    <cellStyle name="Nota 31 4 3 2 2" xfId="35620"/>
    <cellStyle name="Nota 31 4 3 3" xfId="35621"/>
    <cellStyle name="Nota 31 4 3 4" xfId="35622"/>
    <cellStyle name="Nota 31 4 3 5" xfId="35623"/>
    <cellStyle name="Nota 31 4 3 6" xfId="35624"/>
    <cellStyle name="Nota 31 4 4" xfId="35625"/>
    <cellStyle name="Nota 31 4 4 2" xfId="35626"/>
    <cellStyle name="Nota 31 4 4 3" xfId="35627"/>
    <cellStyle name="Nota 31 4 4 4" xfId="35628"/>
    <cellStyle name="Nota 31 4 5" xfId="35629"/>
    <cellStyle name="Nota 31 4 6" xfId="35630"/>
    <cellStyle name="Nota 31 4 7" xfId="35631"/>
    <cellStyle name="Nota 31 4 8" xfId="35632"/>
    <cellStyle name="Nota 31 4 9" xfId="35633"/>
    <cellStyle name="Nota 32" xfId="35634"/>
    <cellStyle name="Nota 32 2" xfId="35635"/>
    <cellStyle name="Nota 32 2 2" xfId="35636"/>
    <cellStyle name="Nota 32 2 2 2" xfId="35637"/>
    <cellStyle name="Nota 32 2 2 3" xfId="35638"/>
    <cellStyle name="Nota 32 2 3" xfId="35639"/>
    <cellStyle name="Nota 32 2 3 10" xfId="35640"/>
    <cellStyle name="Nota 32 2 3 2" xfId="35641"/>
    <cellStyle name="Nota 32 2 3 2 2" xfId="35642"/>
    <cellStyle name="Nota 32 2 3 2 2 2" xfId="35643"/>
    <cellStyle name="Nota 32 2 3 2 2 2 2" xfId="35644"/>
    <cellStyle name="Nota 32 2 3 2 2 3" xfId="35645"/>
    <cellStyle name="Nota 32 2 3 2 2 4" xfId="35646"/>
    <cellStyle name="Nota 32 2 3 2 2 5" xfId="35647"/>
    <cellStyle name="Nota 32 2 3 2 2 6" xfId="35648"/>
    <cellStyle name="Nota 32 2 3 2 3" xfId="35649"/>
    <cellStyle name="Nota 32 2 3 2 3 2" xfId="35650"/>
    <cellStyle name="Nota 32 2 3 2 3 3" xfId="35651"/>
    <cellStyle name="Nota 32 2 3 2 4" xfId="35652"/>
    <cellStyle name="Nota 32 2 3 2 5" xfId="35653"/>
    <cellStyle name="Nota 32 2 3 2 6" xfId="35654"/>
    <cellStyle name="Nota 32 2 3 2 7" xfId="35655"/>
    <cellStyle name="Nota 32 2 3 2 8" xfId="35656"/>
    <cellStyle name="Nota 32 2 3 3" xfId="35657"/>
    <cellStyle name="Nota 32 2 3 3 2" xfId="35658"/>
    <cellStyle name="Nota 32 2 3 3 2 2" xfId="35659"/>
    <cellStyle name="Nota 32 2 3 3 3" xfId="35660"/>
    <cellStyle name="Nota 32 2 3 3 4" xfId="35661"/>
    <cellStyle name="Nota 32 2 3 3 5" xfId="35662"/>
    <cellStyle name="Nota 32 2 3 3 6" xfId="35663"/>
    <cellStyle name="Nota 32 2 3 4" xfId="35664"/>
    <cellStyle name="Nota 32 2 3 4 2" xfId="35665"/>
    <cellStyle name="Nota 32 2 3 4 3" xfId="35666"/>
    <cellStyle name="Nota 32 2 3 4 4" xfId="35667"/>
    <cellStyle name="Nota 32 2 3 5" xfId="35668"/>
    <cellStyle name="Nota 32 2 3 6" xfId="35669"/>
    <cellStyle name="Nota 32 2 3 7" xfId="35670"/>
    <cellStyle name="Nota 32 2 3 8" xfId="35671"/>
    <cellStyle name="Nota 32 2 3 9" xfId="35672"/>
    <cellStyle name="Nota 32 3" xfId="35673"/>
    <cellStyle name="Nota 32 3 2" xfId="35674"/>
    <cellStyle name="Nota 32 3 3" xfId="35675"/>
    <cellStyle name="Nota 32 4" xfId="35676"/>
    <cellStyle name="Nota 32 4 10" xfId="35677"/>
    <cellStyle name="Nota 32 4 2" xfId="35678"/>
    <cellStyle name="Nota 32 4 2 2" xfId="35679"/>
    <cellStyle name="Nota 32 4 2 2 2" xfId="35680"/>
    <cellStyle name="Nota 32 4 2 2 2 2" xfId="35681"/>
    <cellStyle name="Nota 32 4 2 2 3" xfId="35682"/>
    <cellStyle name="Nota 32 4 2 2 4" xfId="35683"/>
    <cellStyle name="Nota 32 4 2 2 5" xfId="35684"/>
    <cellStyle name="Nota 32 4 2 2 6" xfId="35685"/>
    <cellStyle name="Nota 32 4 2 3" xfId="35686"/>
    <cellStyle name="Nota 32 4 2 3 2" xfId="35687"/>
    <cellStyle name="Nota 32 4 2 3 3" xfId="35688"/>
    <cellStyle name="Nota 32 4 2 4" xfId="35689"/>
    <cellStyle name="Nota 32 4 2 5" xfId="35690"/>
    <cellStyle name="Nota 32 4 2 6" xfId="35691"/>
    <cellStyle name="Nota 32 4 2 7" xfId="35692"/>
    <cellStyle name="Nota 32 4 2 8" xfId="35693"/>
    <cellStyle name="Nota 32 4 3" xfId="35694"/>
    <cellStyle name="Nota 32 4 3 2" xfId="35695"/>
    <cellStyle name="Nota 32 4 3 2 2" xfId="35696"/>
    <cellStyle name="Nota 32 4 3 3" xfId="35697"/>
    <cellStyle name="Nota 32 4 3 4" xfId="35698"/>
    <cellStyle name="Nota 32 4 3 5" xfId="35699"/>
    <cellStyle name="Nota 32 4 3 6" xfId="35700"/>
    <cellStyle name="Nota 32 4 4" xfId="35701"/>
    <cellStyle name="Nota 32 4 4 2" xfId="35702"/>
    <cellStyle name="Nota 32 4 4 3" xfId="35703"/>
    <cellStyle name="Nota 32 4 4 4" xfId="35704"/>
    <cellStyle name="Nota 32 4 5" xfId="35705"/>
    <cellStyle name="Nota 32 4 6" xfId="35706"/>
    <cellStyle name="Nota 32 4 7" xfId="35707"/>
    <cellStyle name="Nota 32 4 8" xfId="35708"/>
    <cellStyle name="Nota 32 4 9" xfId="35709"/>
    <cellStyle name="Nota 33" xfId="35710"/>
    <cellStyle name="Nota 33 2" xfId="35711"/>
    <cellStyle name="Nota 33 2 2" xfId="35712"/>
    <cellStyle name="Nota 33 2 2 2" xfId="35713"/>
    <cellStyle name="Nota 33 2 2 3" xfId="35714"/>
    <cellStyle name="Nota 33 2 3" xfId="35715"/>
    <cellStyle name="Nota 33 2 3 10" xfId="35716"/>
    <cellStyle name="Nota 33 2 3 2" xfId="35717"/>
    <cellStyle name="Nota 33 2 3 2 2" xfId="35718"/>
    <cellStyle name="Nota 33 2 3 2 2 2" xfId="35719"/>
    <cellStyle name="Nota 33 2 3 2 2 2 2" xfId="35720"/>
    <cellStyle name="Nota 33 2 3 2 2 3" xfId="35721"/>
    <cellStyle name="Nota 33 2 3 2 2 4" xfId="35722"/>
    <cellStyle name="Nota 33 2 3 2 2 5" xfId="35723"/>
    <cellStyle name="Nota 33 2 3 2 2 6" xfId="35724"/>
    <cellStyle name="Nota 33 2 3 2 3" xfId="35725"/>
    <cellStyle name="Nota 33 2 3 2 3 2" xfId="35726"/>
    <cellStyle name="Nota 33 2 3 2 3 3" xfId="35727"/>
    <cellStyle name="Nota 33 2 3 2 4" xfId="35728"/>
    <cellStyle name="Nota 33 2 3 2 5" xfId="35729"/>
    <cellStyle name="Nota 33 2 3 2 6" xfId="35730"/>
    <cellStyle name="Nota 33 2 3 2 7" xfId="35731"/>
    <cellStyle name="Nota 33 2 3 2 8" xfId="35732"/>
    <cellStyle name="Nota 33 2 3 3" xfId="35733"/>
    <cellStyle name="Nota 33 2 3 3 2" xfId="35734"/>
    <cellStyle name="Nota 33 2 3 3 2 2" xfId="35735"/>
    <cellStyle name="Nota 33 2 3 3 3" xfId="35736"/>
    <cellStyle name="Nota 33 2 3 3 4" xfId="35737"/>
    <cellStyle name="Nota 33 2 3 3 5" xfId="35738"/>
    <cellStyle name="Nota 33 2 3 3 6" xfId="35739"/>
    <cellStyle name="Nota 33 2 3 4" xfId="35740"/>
    <cellStyle name="Nota 33 2 3 4 2" xfId="35741"/>
    <cellStyle name="Nota 33 2 3 4 3" xfId="35742"/>
    <cellStyle name="Nota 33 2 3 4 4" xfId="35743"/>
    <cellStyle name="Nota 33 2 3 5" xfId="35744"/>
    <cellStyle name="Nota 33 2 3 6" xfId="35745"/>
    <cellStyle name="Nota 33 2 3 7" xfId="35746"/>
    <cellStyle name="Nota 33 2 3 8" xfId="35747"/>
    <cellStyle name="Nota 33 2 3 9" xfId="35748"/>
    <cellStyle name="Nota 33 3" xfId="35749"/>
    <cellStyle name="Nota 33 3 2" xfId="35750"/>
    <cellStyle name="Nota 33 3 3" xfId="35751"/>
    <cellStyle name="Nota 33 4" xfId="35752"/>
    <cellStyle name="Nota 33 4 10" xfId="35753"/>
    <cellStyle name="Nota 33 4 2" xfId="35754"/>
    <cellStyle name="Nota 33 4 2 2" xfId="35755"/>
    <cellStyle name="Nota 33 4 2 2 2" xfId="35756"/>
    <cellStyle name="Nota 33 4 2 2 2 2" xfId="35757"/>
    <cellStyle name="Nota 33 4 2 2 3" xfId="35758"/>
    <cellStyle name="Nota 33 4 2 2 4" xfId="35759"/>
    <cellStyle name="Nota 33 4 2 2 5" xfId="35760"/>
    <cellStyle name="Nota 33 4 2 2 6" xfId="35761"/>
    <cellStyle name="Nota 33 4 2 3" xfId="35762"/>
    <cellStyle name="Nota 33 4 2 3 2" xfId="35763"/>
    <cellStyle name="Nota 33 4 2 3 3" xfId="35764"/>
    <cellStyle name="Nota 33 4 2 4" xfId="35765"/>
    <cellStyle name="Nota 33 4 2 5" xfId="35766"/>
    <cellStyle name="Nota 33 4 2 6" xfId="35767"/>
    <cellStyle name="Nota 33 4 2 7" xfId="35768"/>
    <cellStyle name="Nota 33 4 2 8" xfId="35769"/>
    <cellStyle name="Nota 33 4 3" xfId="35770"/>
    <cellStyle name="Nota 33 4 3 2" xfId="35771"/>
    <cellStyle name="Nota 33 4 3 2 2" xfId="35772"/>
    <cellStyle name="Nota 33 4 3 3" xfId="35773"/>
    <cellStyle name="Nota 33 4 3 4" xfId="35774"/>
    <cellStyle name="Nota 33 4 3 5" xfId="35775"/>
    <cellStyle name="Nota 33 4 3 6" xfId="35776"/>
    <cellStyle name="Nota 33 4 4" xfId="35777"/>
    <cellStyle name="Nota 33 4 4 2" xfId="35778"/>
    <cellStyle name="Nota 33 4 4 3" xfId="35779"/>
    <cellStyle name="Nota 33 4 4 4" xfId="35780"/>
    <cellStyle name="Nota 33 4 5" xfId="35781"/>
    <cellStyle name="Nota 33 4 6" xfId="35782"/>
    <cellStyle name="Nota 33 4 7" xfId="35783"/>
    <cellStyle name="Nota 33 4 8" xfId="35784"/>
    <cellStyle name="Nota 33 4 9" xfId="35785"/>
    <cellStyle name="Nota 34" xfId="35786"/>
    <cellStyle name="Nota 34 2" xfId="35787"/>
    <cellStyle name="Nota 34 2 2" xfId="35788"/>
    <cellStyle name="Nota 34 2 2 2" xfId="35789"/>
    <cellStyle name="Nota 34 2 2 3" xfId="35790"/>
    <cellStyle name="Nota 34 2 3" xfId="35791"/>
    <cellStyle name="Nota 34 2 3 10" xfId="35792"/>
    <cellStyle name="Nota 34 2 3 2" xfId="35793"/>
    <cellStyle name="Nota 34 2 3 2 2" xfId="35794"/>
    <cellStyle name="Nota 34 2 3 2 2 2" xfId="35795"/>
    <cellStyle name="Nota 34 2 3 2 2 2 2" xfId="35796"/>
    <cellStyle name="Nota 34 2 3 2 2 3" xfId="35797"/>
    <cellStyle name="Nota 34 2 3 2 2 4" xfId="35798"/>
    <cellStyle name="Nota 34 2 3 2 2 5" xfId="35799"/>
    <cellStyle name="Nota 34 2 3 2 2 6" xfId="35800"/>
    <cellStyle name="Nota 34 2 3 2 3" xfId="35801"/>
    <cellStyle name="Nota 34 2 3 2 3 2" xfId="35802"/>
    <cellStyle name="Nota 34 2 3 2 3 3" xfId="35803"/>
    <cellStyle name="Nota 34 2 3 2 4" xfId="35804"/>
    <cellStyle name="Nota 34 2 3 2 5" xfId="35805"/>
    <cellStyle name="Nota 34 2 3 2 6" xfId="35806"/>
    <cellStyle name="Nota 34 2 3 2 7" xfId="35807"/>
    <cellStyle name="Nota 34 2 3 2 8" xfId="35808"/>
    <cellStyle name="Nota 34 2 3 3" xfId="35809"/>
    <cellStyle name="Nota 34 2 3 3 2" xfId="35810"/>
    <cellStyle name="Nota 34 2 3 3 2 2" xfId="35811"/>
    <cellStyle name="Nota 34 2 3 3 3" xfId="35812"/>
    <cellStyle name="Nota 34 2 3 3 4" xfId="35813"/>
    <cellStyle name="Nota 34 2 3 3 5" xfId="35814"/>
    <cellStyle name="Nota 34 2 3 3 6" xfId="35815"/>
    <cellStyle name="Nota 34 2 3 4" xfId="35816"/>
    <cellStyle name="Nota 34 2 3 4 2" xfId="35817"/>
    <cellStyle name="Nota 34 2 3 4 3" xfId="35818"/>
    <cellStyle name="Nota 34 2 3 4 4" xfId="35819"/>
    <cellStyle name="Nota 34 2 3 5" xfId="35820"/>
    <cellStyle name="Nota 34 2 3 6" xfId="35821"/>
    <cellStyle name="Nota 34 2 3 7" xfId="35822"/>
    <cellStyle name="Nota 34 2 3 8" xfId="35823"/>
    <cellStyle name="Nota 34 2 3 9" xfId="35824"/>
    <cellStyle name="Nota 34 3" xfId="35825"/>
    <cellStyle name="Nota 34 3 2" xfId="35826"/>
    <cellStyle name="Nota 34 3 3" xfId="35827"/>
    <cellStyle name="Nota 34 4" xfId="35828"/>
    <cellStyle name="Nota 34 4 10" xfId="35829"/>
    <cellStyle name="Nota 34 4 2" xfId="35830"/>
    <cellStyle name="Nota 34 4 2 2" xfId="35831"/>
    <cellStyle name="Nota 34 4 2 2 2" xfId="35832"/>
    <cellStyle name="Nota 34 4 2 2 2 2" xfId="35833"/>
    <cellStyle name="Nota 34 4 2 2 3" xfId="35834"/>
    <cellStyle name="Nota 34 4 2 2 4" xfId="35835"/>
    <cellStyle name="Nota 34 4 2 2 5" xfId="35836"/>
    <cellStyle name="Nota 34 4 2 2 6" xfId="35837"/>
    <cellStyle name="Nota 34 4 2 3" xfId="35838"/>
    <cellStyle name="Nota 34 4 2 3 2" xfId="35839"/>
    <cellStyle name="Nota 34 4 2 3 3" xfId="35840"/>
    <cellStyle name="Nota 34 4 2 4" xfId="35841"/>
    <cellStyle name="Nota 34 4 2 5" xfId="35842"/>
    <cellStyle name="Nota 34 4 2 6" xfId="35843"/>
    <cellStyle name="Nota 34 4 2 7" xfId="35844"/>
    <cellStyle name="Nota 34 4 2 8" xfId="35845"/>
    <cellStyle name="Nota 34 4 3" xfId="35846"/>
    <cellStyle name="Nota 34 4 3 2" xfId="35847"/>
    <cellStyle name="Nota 34 4 3 2 2" xfId="35848"/>
    <cellStyle name="Nota 34 4 3 3" xfId="35849"/>
    <cellStyle name="Nota 34 4 3 4" xfId="35850"/>
    <cellStyle name="Nota 34 4 3 5" xfId="35851"/>
    <cellStyle name="Nota 34 4 3 6" xfId="35852"/>
    <cellStyle name="Nota 34 4 4" xfId="35853"/>
    <cellStyle name="Nota 34 4 4 2" xfId="35854"/>
    <cellStyle name="Nota 34 4 4 3" xfId="35855"/>
    <cellStyle name="Nota 34 4 4 4" xfId="35856"/>
    <cellStyle name="Nota 34 4 5" xfId="35857"/>
    <cellStyle name="Nota 34 4 6" xfId="35858"/>
    <cellStyle name="Nota 34 4 7" xfId="35859"/>
    <cellStyle name="Nota 34 4 8" xfId="35860"/>
    <cellStyle name="Nota 34 4 9" xfId="35861"/>
    <cellStyle name="Nota 35" xfId="35862"/>
    <cellStyle name="Nota 35 2" xfId="35863"/>
    <cellStyle name="Nota 35 2 2" xfId="35864"/>
    <cellStyle name="Nota 35 2 2 2" xfId="35865"/>
    <cellStyle name="Nota 35 2 2 3" xfId="35866"/>
    <cellStyle name="Nota 35 2 3" xfId="35867"/>
    <cellStyle name="Nota 35 2 3 10" xfId="35868"/>
    <cellStyle name="Nota 35 2 3 2" xfId="35869"/>
    <cellStyle name="Nota 35 2 3 2 2" xfId="35870"/>
    <cellStyle name="Nota 35 2 3 2 2 2" xfId="35871"/>
    <cellStyle name="Nota 35 2 3 2 2 2 2" xfId="35872"/>
    <cellStyle name="Nota 35 2 3 2 2 3" xfId="35873"/>
    <cellStyle name="Nota 35 2 3 2 2 4" xfId="35874"/>
    <cellStyle name="Nota 35 2 3 2 2 5" xfId="35875"/>
    <cellStyle name="Nota 35 2 3 2 2 6" xfId="35876"/>
    <cellStyle name="Nota 35 2 3 2 3" xfId="35877"/>
    <cellStyle name="Nota 35 2 3 2 3 2" xfId="35878"/>
    <cellStyle name="Nota 35 2 3 2 3 3" xfId="35879"/>
    <cellStyle name="Nota 35 2 3 2 4" xfId="35880"/>
    <cellStyle name="Nota 35 2 3 2 5" xfId="35881"/>
    <cellStyle name="Nota 35 2 3 2 6" xfId="35882"/>
    <cellStyle name="Nota 35 2 3 2 7" xfId="35883"/>
    <cellStyle name="Nota 35 2 3 2 8" xfId="35884"/>
    <cellStyle name="Nota 35 2 3 3" xfId="35885"/>
    <cellStyle name="Nota 35 2 3 3 2" xfId="35886"/>
    <cellStyle name="Nota 35 2 3 3 2 2" xfId="35887"/>
    <cellStyle name="Nota 35 2 3 3 3" xfId="35888"/>
    <cellStyle name="Nota 35 2 3 3 4" xfId="35889"/>
    <cellStyle name="Nota 35 2 3 3 5" xfId="35890"/>
    <cellStyle name="Nota 35 2 3 3 6" xfId="35891"/>
    <cellStyle name="Nota 35 2 3 4" xfId="35892"/>
    <cellStyle name="Nota 35 2 3 4 2" xfId="35893"/>
    <cellStyle name="Nota 35 2 3 4 3" xfId="35894"/>
    <cellStyle name="Nota 35 2 3 4 4" xfId="35895"/>
    <cellStyle name="Nota 35 2 3 5" xfId="35896"/>
    <cellStyle name="Nota 35 2 3 6" xfId="35897"/>
    <cellStyle name="Nota 35 2 3 7" xfId="35898"/>
    <cellStyle name="Nota 35 2 3 8" xfId="35899"/>
    <cellStyle name="Nota 35 2 3 9" xfId="35900"/>
    <cellStyle name="Nota 35 3" xfId="35901"/>
    <cellStyle name="Nota 35 3 2" xfId="35902"/>
    <cellStyle name="Nota 35 3 3" xfId="35903"/>
    <cellStyle name="Nota 35 4" xfId="35904"/>
    <cellStyle name="Nota 35 4 10" xfId="35905"/>
    <cellStyle name="Nota 35 4 2" xfId="35906"/>
    <cellStyle name="Nota 35 4 2 2" xfId="35907"/>
    <cellStyle name="Nota 35 4 2 2 2" xfId="35908"/>
    <cellStyle name="Nota 35 4 2 2 2 2" xfId="35909"/>
    <cellStyle name="Nota 35 4 2 2 3" xfId="35910"/>
    <cellStyle name="Nota 35 4 2 2 4" xfId="35911"/>
    <cellStyle name="Nota 35 4 2 2 5" xfId="35912"/>
    <cellStyle name="Nota 35 4 2 2 6" xfId="35913"/>
    <cellStyle name="Nota 35 4 2 3" xfId="35914"/>
    <cellStyle name="Nota 35 4 2 3 2" xfId="35915"/>
    <cellStyle name="Nota 35 4 2 3 3" xfId="35916"/>
    <cellStyle name="Nota 35 4 2 4" xfId="35917"/>
    <cellStyle name="Nota 35 4 2 5" xfId="35918"/>
    <cellStyle name="Nota 35 4 2 6" xfId="35919"/>
    <cellStyle name="Nota 35 4 2 7" xfId="35920"/>
    <cellStyle name="Nota 35 4 2 8" xfId="35921"/>
    <cellStyle name="Nota 35 4 3" xfId="35922"/>
    <cellStyle name="Nota 35 4 3 2" xfId="35923"/>
    <cellStyle name="Nota 35 4 3 2 2" xfId="35924"/>
    <cellStyle name="Nota 35 4 3 3" xfId="35925"/>
    <cellStyle name="Nota 35 4 3 4" xfId="35926"/>
    <cellStyle name="Nota 35 4 3 5" xfId="35927"/>
    <cellStyle name="Nota 35 4 3 6" xfId="35928"/>
    <cellStyle name="Nota 35 4 4" xfId="35929"/>
    <cellStyle name="Nota 35 4 4 2" xfId="35930"/>
    <cellStyle name="Nota 35 4 4 3" xfId="35931"/>
    <cellStyle name="Nota 35 4 4 4" xfId="35932"/>
    <cellStyle name="Nota 35 4 5" xfId="35933"/>
    <cellStyle name="Nota 35 4 6" xfId="35934"/>
    <cellStyle name="Nota 35 4 7" xfId="35935"/>
    <cellStyle name="Nota 35 4 8" xfId="35936"/>
    <cellStyle name="Nota 35 4 9" xfId="35937"/>
    <cellStyle name="Nota 36" xfId="35938"/>
    <cellStyle name="Nota 36 2" xfId="35939"/>
    <cellStyle name="Nota 36 2 2" xfId="35940"/>
    <cellStyle name="Nota 36 2 2 2" xfId="35941"/>
    <cellStyle name="Nota 36 2 2 3" xfId="35942"/>
    <cellStyle name="Nota 36 2 3" xfId="35943"/>
    <cellStyle name="Nota 36 2 3 10" xfId="35944"/>
    <cellStyle name="Nota 36 2 3 2" xfId="35945"/>
    <cellStyle name="Nota 36 2 3 2 2" xfId="35946"/>
    <cellStyle name="Nota 36 2 3 2 2 2" xfId="35947"/>
    <cellStyle name="Nota 36 2 3 2 2 2 2" xfId="35948"/>
    <cellStyle name="Nota 36 2 3 2 2 3" xfId="35949"/>
    <cellStyle name="Nota 36 2 3 2 2 4" xfId="35950"/>
    <cellStyle name="Nota 36 2 3 2 2 5" xfId="35951"/>
    <cellStyle name="Nota 36 2 3 2 2 6" xfId="35952"/>
    <cellStyle name="Nota 36 2 3 2 3" xfId="35953"/>
    <cellStyle name="Nota 36 2 3 2 3 2" xfId="35954"/>
    <cellStyle name="Nota 36 2 3 2 3 3" xfId="35955"/>
    <cellStyle name="Nota 36 2 3 2 4" xfId="35956"/>
    <cellStyle name="Nota 36 2 3 2 5" xfId="35957"/>
    <cellStyle name="Nota 36 2 3 2 6" xfId="35958"/>
    <cellStyle name="Nota 36 2 3 2 7" xfId="35959"/>
    <cellStyle name="Nota 36 2 3 2 8" xfId="35960"/>
    <cellStyle name="Nota 36 2 3 3" xfId="35961"/>
    <cellStyle name="Nota 36 2 3 3 2" xfId="35962"/>
    <cellStyle name="Nota 36 2 3 3 2 2" xfId="35963"/>
    <cellStyle name="Nota 36 2 3 3 3" xfId="35964"/>
    <cellStyle name="Nota 36 2 3 3 4" xfId="35965"/>
    <cellStyle name="Nota 36 2 3 3 5" xfId="35966"/>
    <cellStyle name="Nota 36 2 3 3 6" xfId="35967"/>
    <cellStyle name="Nota 36 2 3 4" xfId="35968"/>
    <cellStyle name="Nota 36 2 3 4 2" xfId="35969"/>
    <cellStyle name="Nota 36 2 3 4 3" xfId="35970"/>
    <cellStyle name="Nota 36 2 3 4 4" xfId="35971"/>
    <cellStyle name="Nota 36 2 3 5" xfId="35972"/>
    <cellStyle name="Nota 36 2 3 6" xfId="35973"/>
    <cellStyle name="Nota 36 2 3 7" xfId="35974"/>
    <cellStyle name="Nota 36 2 3 8" xfId="35975"/>
    <cellStyle name="Nota 36 2 3 9" xfId="35976"/>
    <cellStyle name="Nota 36 3" xfId="35977"/>
    <cellStyle name="Nota 36 3 2" xfId="35978"/>
    <cellStyle name="Nota 36 3 3" xfId="35979"/>
    <cellStyle name="Nota 36 4" xfId="35980"/>
    <cellStyle name="Nota 36 4 10" xfId="35981"/>
    <cellStyle name="Nota 36 4 2" xfId="35982"/>
    <cellStyle name="Nota 36 4 2 2" xfId="35983"/>
    <cellStyle name="Nota 36 4 2 2 2" xfId="35984"/>
    <cellStyle name="Nota 36 4 2 2 2 2" xfId="35985"/>
    <cellStyle name="Nota 36 4 2 2 3" xfId="35986"/>
    <cellStyle name="Nota 36 4 2 2 4" xfId="35987"/>
    <cellStyle name="Nota 36 4 2 2 5" xfId="35988"/>
    <cellStyle name="Nota 36 4 2 2 6" xfId="35989"/>
    <cellStyle name="Nota 36 4 2 3" xfId="35990"/>
    <cellStyle name="Nota 36 4 2 3 2" xfId="35991"/>
    <cellStyle name="Nota 36 4 2 3 3" xfId="35992"/>
    <cellStyle name="Nota 36 4 2 4" xfId="35993"/>
    <cellStyle name="Nota 36 4 2 5" xfId="35994"/>
    <cellStyle name="Nota 36 4 2 6" xfId="35995"/>
    <cellStyle name="Nota 36 4 2 7" xfId="35996"/>
    <cellStyle name="Nota 36 4 2 8" xfId="35997"/>
    <cellStyle name="Nota 36 4 3" xfId="35998"/>
    <cellStyle name="Nota 36 4 3 2" xfId="35999"/>
    <cellStyle name="Nota 36 4 3 2 2" xfId="36000"/>
    <cellStyle name="Nota 36 4 3 3" xfId="36001"/>
    <cellStyle name="Nota 36 4 3 4" xfId="36002"/>
    <cellStyle name="Nota 36 4 3 5" xfId="36003"/>
    <cellStyle name="Nota 36 4 3 6" xfId="36004"/>
    <cellStyle name="Nota 36 4 4" xfId="36005"/>
    <cellStyle name="Nota 36 4 4 2" xfId="36006"/>
    <cellStyle name="Nota 36 4 4 3" xfId="36007"/>
    <cellStyle name="Nota 36 4 4 4" xfId="36008"/>
    <cellStyle name="Nota 36 4 5" xfId="36009"/>
    <cellStyle name="Nota 36 4 6" xfId="36010"/>
    <cellStyle name="Nota 36 4 7" xfId="36011"/>
    <cellStyle name="Nota 36 4 8" xfId="36012"/>
    <cellStyle name="Nota 36 4 9" xfId="36013"/>
    <cellStyle name="Nota 37" xfId="36014"/>
    <cellStyle name="Nota 37 2" xfId="36015"/>
    <cellStyle name="Nota 37 2 2" xfId="36016"/>
    <cellStyle name="Nota 37 2 2 2" xfId="36017"/>
    <cellStyle name="Nota 37 2 2 3" xfId="36018"/>
    <cellStyle name="Nota 37 2 3" xfId="36019"/>
    <cellStyle name="Nota 37 2 3 10" xfId="36020"/>
    <cellStyle name="Nota 37 2 3 2" xfId="36021"/>
    <cellStyle name="Nota 37 2 3 2 2" xfId="36022"/>
    <cellStyle name="Nota 37 2 3 2 2 2" xfId="36023"/>
    <cellStyle name="Nota 37 2 3 2 2 2 2" xfId="36024"/>
    <cellStyle name="Nota 37 2 3 2 2 3" xfId="36025"/>
    <cellStyle name="Nota 37 2 3 2 2 4" xfId="36026"/>
    <cellStyle name="Nota 37 2 3 2 2 5" xfId="36027"/>
    <cellStyle name="Nota 37 2 3 2 2 6" xfId="36028"/>
    <cellStyle name="Nota 37 2 3 2 3" xfId="36029"/>
    <cellStyle name="Nota 37 2 3 2 3 2" xfId="36030"/>
    <cellStyle name="Nota 37 2 3 2 3 3" xfId="36031"/>
    <cellStyle name="Nota 37 2 3 2 4" xfId="36032"/>
    <cellStyle name="Nota 37 2 3 2 5" xfId="36033"/>
    <cellStyle name="Nota 37 2 3 2 6" xfId="36034"/>
    <cellStyle name="Nota 37 2 3 2 7" xfId="36035"/>
    <cellStyle name="Nota 37 2 3 2 8" xfId="36036"/>
    <cellStyle name="Nota 37 2 3 3" xfId="36037"/>
    <cellStyle name="Nota 37 2 3 3 2" xfId="36038"/>
    <cellStyle name="Nota 37 2 3 3 2 2" xfId="36039"/>
    <cellStyle name="Nota 37 2 3 3 3" xfId="36040"/>
    <cellStyle name="Nota 37 2 3 3 4" xfId="36041"/>
    <cellStyle name="Nota 37 2 3 3 5" xfId="36042"/>
    <cellStyle name="Nota 37 2 3 3 6" xfId="36043"/>
    <cellStyle name="Nota 37 2 3 4" xfId="36044"/>
    <cellStyle name="Nota 37 2 3 4 2" xfId="36045"/>
    <cellStyle name="Nota 37 2 3 4 3" xfId="36046"/>
    <cellStyle name="Nota 37 2 3 4 4" xfId="36047"/>
    <cellStyle name="Nota 37 2 3 5" xfId="36048"/>
    <cellStyle name="Nota 37 2 3 6" xfId="36049"/>
    <cellStyle name="Nota 37 2 3 7" xfId="36050"/>
    <cellStyle name="Nota 37 2 3 8" xfId="36051"/>
    <cellStyle name="Nota 37 2 3 9" xfId="36052"/>
    <cellStyle name="Nota 37 3" xfId="36053"/>
    <cellStyle name="Nota 37 3 2" xfId="36054"/>
    <cellStyle name="Nota 37 3 3" xfId="36055"/>
    <cellStyle name="Nota 37 4" xfId="36056"/>
    <cellStyle name="Nota 37 4 10" xfId="36057"/>
    <cellStyle name="Nota 37 4 2" xfId="36058"/>
    <cellStyle name="Nota 37 4 2 2" xfId="36059"/>
    <cellStyle name="Nota 37 4 2 2 2" xfId="36060"/>
    <cellStyle name="Nota 37 4 2 2 2 2" xfId="36061"/>
    <cellStyle name="Nota 37 4 2 2 3" xfId="36062"/>
    <cellStyle name="Nota 37 4 2 2 4" xfId="36063"/>
    <cellStyle name="Nota 37 4 2 2 5" xfId="36064"/>
    <cellStyle name="Nota 37 4 2 2 6" xfId="36065"/>
    <cellStyle name="Nota 37 4 2 3" xfId="36066"/>
    <cellStyle name="Nota 37 4 2 3 2" xfId="36067"/>
    <cellStyle name="Nota 37 4 2 3 3" xfId="36068"/>
    <cellStyle name="Nota 37 4 2 4" xfId="36069"/>
    <cellStyle name="Nota 37 4 2 5" xfId="36070"/>
    <cellStyle name="Nota 37 4 2 6" xfId="36071"/>
    <cellStyle name="Nota 37 4 2 7" xfId="36072"/>
    <cellStyle name="Nota 37 4 2 8" xfId="36073"/>
    <cellStyle name="Nota 37 4 3" xfId="36074"/>
    <cellStyle name="Nota 37 4 3 2" xfId="36075"/>
    <cellStyle name="Nota 37 4 3 2 2" xfId="36076"/>
    <cellStyle name="Nota 37 4 3 3" xfId="36077"/>
    <cellStyle name="Nota 37 4 3 4" xfId="36078"/>
    <cellStyle name="Nota 37 4 3 5" xfId="36079"/>
    <cellStyle name="Nota 37 4 3 6" xfId="36080"/>
    <cellStyle name="Nota 37 4 4" xfId="36081"/>
    <cellStyle name="Nota 37 4 4 2" xfId="36082"/>
    <cellStyle name="Nota 37 4 4 3" xfId="36083"/>
    <cellStyle name="Nota 37 4 4 4" xfId="36084"/>
    <cellStyle name="Nota 37 4 5" xfId="36085"/>
    <cellStyle name="Nota 37 4 6" xfId="36086"/>
    <cellStyle name="Nota 37 4 7" xfId="36087"/>
    <cellStyle name="Nota 37 4 8" xfId="36088"/>
    <cellStyle name="Nota 37 4 9" xfId="36089"/>
    <cellStyle name="Nota 38" xfId="36090"/>
    <cellStyle name="Nota 38 2" xfId="36091"/>
    <cellStyle name="Nota 38 2 2" xfId="36092"/>
    <cellStyle name="Nota 38 2 2 2" xfId="36093"/>
    <cellStyle name="Nota 38 2 2 3" xfId="36094"/>
    <cellStyle name="Nota 38 2 3" xfId="36095"/>
    <cellStyle name="Nota 38 2 3 10" xfId="36096"/>
    <cellStyle name="Nota 38 2 3 2" xfId="36097"/>
    <cellStyle name="Nota 38 2 3 2 2" xfId="36098"/>
    <cellStyle name="Nota 38 2 3 2 2 2" xfId="36099"/>
    <cellStyle name="Nota 38 2 3 2 2 2 2" xfId="36100"/>
    <cellStyle name="Nota 38 2 3 2 2 3" xfId="36101"/>
    <cellStyle name="Nota 38 2 3 2 2 4" xfId="36102"/>
    <cellStyle name="Nota 38 2 3 2 2 5" xfId="36103"/>
    <cellStyle name="Nota 38 2 3 2 2 6" xfId="36104"/>
    <cellStyle name="Nota 38 2 3 2 3" xfId="36105"/>
    <cellStyle name="Nota 38 2 3 2 3 2" xfId="36106"/>
    <cellStyle name="Nota 38 2 3 2 3 3" xfId="36107"/>
    <cellStyle name="Nota 38 2 3 2 4" xfId="36108"/>
    <cellStyle name="Nota 38 2 3 2 5" xfId="36109"/>
    <cellStyle name="Nota 38 2 3 2 6" xfId="36110"/>
    <cellStyle name="Nota 38 2 3 2 7" xfId="36111"/>
    <cellStyle name="Nota 38 2 3 2 8" xfId="36112"/>
    <cellStyle name="Nota 38 2 3 3" xfId="36113"/>
    <cellStyle name="Nota 38 2 3 3 2" xfId="36114"/>
    <cellStyle name="Nota 38 2 3 3 2 2" xfId="36115"/>
    <cellStyle name="Nota 38 2 3 3 3" xfId="36116"/>
    <cellStyle name="Nota 38 2 3 3 4" xfId="36117"/>
    <cellStyle name="Nota 38 2 3 3 5" xfId="36118"/>
    <cellStyle name="Nota 38 2 3 3 6" xfId="36119"/>
    <cellStyle name="Nota 38 2 3 4" xfId="36120"/>
    <cellStyle name="Nota 38 2 3 4 2" xfId="36121"/>
    <cellStyle name="Nota 38 2 3 4 3" xfId="36122"/>
    <cellStyle name="Nota 38 2 3 4 4" xfId="36123"/>
    <cellStyle name="Nota 38 2 3 5" xfId="36124"/>
    <cellStyle name="Nota 38 2 3 6" xfId="36125"/>
    <cellStyle name="Nota 38 2 3 7" xfId="36126"/>
    <cellStyle name="Nota 38 2 3 8" xfId="36127"/>
    <cellStyle name="Nota 38 2 3 9" xfId="36128"/>
    <cellStyle name="Nota 38 3" xfId="36129"/>
    <cellStyle name="Nota 38 3 2" xfId="36130"/>
    <cellStyle name="Nota 38 3 3" xfId="36131"/>
    <cellStyle name="Nota 38 4" xfId="36132"/>
    <cellStyle name="Nota 38 4 10" xfId="36133"/>
    <cellStyle name="Nota 38 4 2" xfId="36134"/>
    <cellStyle name="Nota 38 4 2 2" xfId="36135"/>
    <cellStyle name="Nota 38 4 2 2 2" xfId="36136"/>
    <cellStyle name="Nota 38 4 2 2 2 2" xfId="36137"/>
    <cellStyle name="Nota 38 4 2 2 3" xfId="36138"/>
    <cellStyle name="Nota 38 4 2 2 4" xfId="36139"/>
    <cellStyle name="Nota 38 4 2 2 5" xfId="36140"/>
    <cellStyle name="Nota 38 4 2 2 6" xfId="36141"/>
    <cellStyle name="Nota 38 4 2 3" xfId="36142"/>
    <cellStyle name="Nota 38 4 2 3 2" xfId="36143"/>
    <cellStyle name="Nota 38 4 2 3 3" xfId="36144"/>
    <cellStyle name="Nota 38 4 2 4" xfId="36145"/>
    <cellStyle name="Nota 38 4 2 5" xfId="36146"/>
    <cellStyle name="Nota 38 4 2 6" xfId="36147"/>
    <cellStyle name="Nota 38 4 2 7" xfId="36148"/>
    <cellStyle name="Nota 38 4 2 8" xfId="36149"/>
    <cellStyle name="Nota 38 4 3" xfId="36150"/>
    <cellStyle name="Nota 38 4 3 2" xfId="36151"/>
    <cellStyle name="Nota 38 4 3 2 2" xfId="36152"/>
    <cellStyle name="Nota 38 4 3 3" xfId="36153"/>
    <cellStyle name="Nota 38 4 3 4" xfId="36154"/>
    <cellStyle name="Nota 38 4 3 5" xfId="36155"/>
    <cellStyle name="Nota 38 4 3 6" xfId="36156"/>
    <cellStyle name="Nota 38 4 4" xfId="36157"/>
    <cellStyle name="Nota 38 4 4 2" xfId="36158"/>
    <cellStyle name="Nota 38 4 4 3" xfId="36159"/>
    <cellStyle name="Nota 38 4 4 4" xfId="36160"/>
    <cellStyle name="Nota 38 4 5" xfId="36161"/>
    <cellStyle name="Nota 38 4 6" xfId="36162"/>
    <cellStyle name="Nota 38 4 7" xfId="36163"/>
    <cellStyle name="Nota 38 4 8" xfId="36164"/>
    <cellStyle name="Nota 38 4 9" xfId="36165"/>
    <cellStyle name="Nota 39" xfId="36166"/>
    <cellStyle name="Nota 39 2" xfId="36167"/>
    <cellStyle name="Nota 39 2 2" xfId="36168"/>
    <cellStyle name="Nota 39 2 2 2" xfId="36169"/>
    <cellStyle name="Nota 39 2 2 3" xfId="36170"/>
    <cellStyle name="Nota 39 2 3" xfId="36171"/>
    <cellStyle name="Nota 39 2 3 10" xfId="36172"/>
    <cellStyle name="Nota 39 2 3 2" xfId="36173"/>
    <cellStyle name="Nota 39 2 3 2 2" xfId="36174"/>
    <cellStyle name="Nota 39 2 3 2 2 2" xfId="36175"/>
    <cellStyle name="Nota 39 2 3 2 2 2 2" xfId="36176"/>
    <cellStyle name="Nota 39 2 3 2 2 3" xfId="36177"/>
    <cellStyle name="Nota 39 2 3 2 2 4" xfId="36178"/>
    <cellStyle name="Nota 39 2 3 2 2 5" xfId="36179"/>
    <cellStyle name="Nota 39 2 3 2 2 6" xfId="36180"/>
    <cellStyle name="Nota 39 2 3 2 3" xfId="36181"/>
    <cellStyle name="Nota 39 2 3 2 3 2" xfId="36182"/>
    <cellStyle name="Nota 39 2 3 2 3 3" xfId="36183"/>
    <cellStyle name="Nota 39 2 3 2 4" xfId="36184"/>
    <cellStyle name="Nota 39 2 3 2 5" xfId="36185"/>
    <cellStyle name="Nota 39 2 3 2 6" xfId="36186"/>
    <cellStyle name="Nota 39 2 3 2 7" xfId="36187"/>
    <cellStyle name="Nota 39 2 3 2 8" xfId="36188"/>
    <cellStyle name="Nota 39 2 3 3" xfId="36189"/>
    <cellStyle name="Nota 39 2 3 3 2" xfId="36190"/>
    <cellStyle name="Nota 39 2 3 3 2 2" xfId="36191"/>
    <cellStyle name="Nota 39 2 3 3 3" xfId="36192"/>
    <cellStyle name="Nota 39 2 3 3 4" xfId="36193"/>
    <cellStyle name="Nota 39 2 3 3 5" xfId="36194"/>
    <cellStyle name="Nota 39 2 3 3 6" xfId="36195"/>
    <cellStyle name="Nota 39 2 3 4" xfId="36196"/>
    <cellStyle name="Nota 39 2 3 4 2" xfId="36197"/>
    <cellStyle name="Nota 39 2 3 4 3" xfId="36198"/>
    <cellStyle name="Nota 39 2 3 4 4" xfId="36199"/>
    <cellStyle name="Nota 39 2 3 5" xfId="36200"/>
    <cellStyle name="Nota 39 2 3 6" xfId="36201"/>
    <cellStyle name="Nota 39 2 3 7" xfId="36202"/>
    <cellStyle name="Nota 39 2 3 8" xfId="36203"/>
    <cellStyle name="Nota 39 2 3 9" xfId="36204"/>
    <cellStyle name="Nota 39 3" xfId="36205"/>
    <cellStyle name="Nota 39 3 2" xfId="36206"/>
    <cellStyle name="Nota 39 3 3" xfId="36207"/>
    <cellStyle name="Nota 39 4" xfId="36208"/>
    <cellStyle name="Nota 39 4 10" xfId="36209"/>
    <cellStyle name="Nota 39 4 2" xfId="36210"/>
    <cellStyle name="Nota 39 4 2 2" xfId="36211"/>
    <cellStyle name="Nota 39 4 2 2 2" xfId="36212"/>
    <cellStyle name="Nota 39 4 2 2 2 2" xfId="36213"/>
    <cellStyle name="Nota 39 4 2 2 3" xfId="36214"/>
    <cellStyle name="Nota 39 4 2 2 4" xfId="36215"/>
    <cellStyle name="Nota 39 4 2 2 5" xfId="36216"/>
    <cellStyle name="Nota 39 4 2 2 6" xfId="36217"/>
    <cellStyle name="Nota 39 4 2 3" xfId="36218"/>
    <cellStyle name="Nota 39 4 2 3 2" xfId="36219"/>
    <cellStyle name="Nota 39 4 2 3 3" xfId="36220"/>
    <cellStyle name="Nota 39 4 2 4" xfId="36221"/>
    <cellStyle name="Nota 39 4 2 5" xfId="36222"/>
    <cellStyle name="Nota 39 4 2 6" xfId="36223"/>
    <cellStyle name="Nota 39 4 2 7" xfId="36224"/>
    <cellStyle name="Nota 39 4 2 8" xfId="36225"/>
    <cellStyle name="Nota 39 4 3" xfId="36226"/>
    <cellStyle name="Nota 39 4 3 2" xfId="36227"/>
    <cellStyle name="Nota 39 4 3 2 2" xfId="36228"/>
    <cellStyle name="Nota 39 4 3 3" xfId="36229"/>
    <cellStyle name="Nota 39 4 3 4" xfId="36230"/>
    <cellStyle name="Nota 39 4 3 5" xfId="36231"/>
    <cellStyle name="Nota 39 4 3 6" xfId="36232"/>
    <cellStyle name="Nota 39 4 4" xfId="36233"/>
    <cellStyle name="Nota 39 4 4 2" xfId="36234"/>
    <cellStyle name="Nota 39 4 4 3" xfId="36235"/>
    <cellStyle name="Nota 39 4 4 4" xfId="36236"/>
    <cellStyle name="Nota 39 4 5" xfId="36237"/>
    <cellStyle name="Nota 39 4 6" xfId="36238"/>
    <cellStyle name="Nota 39 4 7" xfId="36239"/>
    <cellStyle name="Nota 39 4 8" xfId="36240"/>
    <cellStyle name="Nota 39 4 9" xfId="36241"/>
    <cellStyle name="Nota 4" xfId="36242"/>
    <cellStyle name="Nota 4 2" xfId="36243"/>
    <cellStyle name="Nota 4 2 2" xfId="36244"/>
    <cellStyle name="Nota 4 2 2 2" xfId="36245"/>
    <cellStyle name="Nota 4 2 2 2 2" xfId="36246"/>
    <cellStyle name="Nota 4 2 2 2 2 10" xfId="36247"/>
    <cellStyle name="Nota 4 2 2 2 2 2" xfId="36248"/>
    <cellStyle name="Nota 4 2 2 2 2 2 2" xfId="36249"/>
    <cellStyle name="Nota 4 2 2 2 2 2 2 2" xfId="36250"/>
    <cellStyle name="Nota 4 2 2 2 2 2 3" xfId="36251"/>
    <cellStyle name="Nota 4 2 2 2 2 2 3 2" xfId="36252"/>
    <cellStyle name="Nota 4 2 2 2 2 2 4" xfId="36253"/>
    <cellStyle name="Nota 4 2 2 2 2 2 4 2" xfId="36254"/>
    <cellStyle name="Nota 4 2 2 2 2 2 5" xfId="36255"/>
    <cellStyle name="Nota 4 2 2 2 2 2 6" xfId="36256"/>
    <cellStyle name="Nota 4 2 2 2 2 2 7" xfId="36257"/>
    <cellStyle name="Nota 4 2 2 2 2 3" xfId="36258"/>
    <cellStyle name="Nota 4 2 2 2 2 3 2" xfId="36259"/>
    <cellStyle name="Nota 4 2 2 2 2 4" xfId="36260"/>
    <cellStyle name="Nota 4 2 2 2 2 4 2" xfId="36261"/>
    <cellStyle name="Nota 4 2 2 2 2 5" xfId="36262"/>
    <cellStyle name="Nota 4 2 2 2 2 5 2" xfId="36263"/>
    <cellStyle name="Nota 4 2 2 2 2 6" xfId="36264"/>
    <cellStyle name="Nota 4 2 2 2 2 7" xfId="36265"/>
    <cellStyle name="Nota 4 2 2 2 2 8" xfId="36266"/>
    <cellStyle name="Nota 4 2 2 2 2 9" xfId="36267"/>
    <cellStyle name="Nota 4 2 2 2 3" xfId="36268"/>
    <cellStyle name="Nota 4 2 2 2 3 2" xfId="36269"/>
    <cellStyle name="Nota 4 2 2 2 3 2 2" xfId="36270"/>
    <cellStyle name="Nota 4 2 2 2 3 3" xfId="36271"/>
    <cellStyle name="Nota 4 2 2 2 3 3 2" xfId="36272"/>
    <cellStyle name="Nota 4 2 2 2 3 4" xfId="36273"/>
    <cellStyle name="Nota 4 2 2 2 3 4 2" xfId="36274"/>
    <cellStyle name="Nota 4 2 2 2 3 5" xfId="36275"/>
    <cellStyle name="Nota 4 2 2 2 3 6" xfId="36276"/>
    <cellStyle name="Nota 4 2 2 2 3 7" xfId="36277"/>
    <cellStyle name="Nota 4 2 2 2 4" xfId="36278"/>
    <cellStyle name="Nota 4 2 2 3" xfId="36279"/>
    <cellStyle name="Nota 4 2 2 4" xfId="36280"/>
    <cellStyle name="Nota 4 2 3" xfId="36281"/>
    <cellStyle name="Nota 4 2 3 10" xfId="36282"/>
    <cellStyle name="Nota 4 2 3 2" xfId="36283"/>
    <cellStyle name="Nota 4 2 3 2 2" xfId="36284"/>
    <cellStyle name="Nota 4 2 3 2 2 2" xfId="36285"/>
    <cellStyle name="Nota 4 2 3 2 2 2 2" xfId="36286"/>
    <cellStyle name="Nota 4 2 3 2 2 3" xfId="36287"/>
    <cellStyle name="Nota 4 2 3 2 2 4" xfId="36288"/>
    <cellStyle name="Nota 4 2 3 2 2 5" xfId="36289"/>
    <cellStyle name="Nota 4 2 3 2 2 6" xfId="36290"/>
    <cellStyle name="Nota 4 2 3 2 3" xfId="36291"/>
    <cellStyle name="Nota 4 2 3 2 3 2" xfId="36292"/>
    <cellStyle name="Nota 4 2 3 2 3 3" xfId="36293"/>
    <cellStyle name="Nota 4 2 3 2 4" xfId="36294"/>
    <cellStyle name="Nota 4 2 3 2 5" xfId="36295"/>
    <cellStyle name="Nota 4 2 3 2 6" xfId="36296"/>
    <cellStyle name="Nota 4 2 3 2 7" xfId="36297"/>
    <cellStyle name="Nota 4 2 3 2 8" xfId="36298"/>
    <cellStyle name="Nota 4 2 3 3" xfId="36299"/>
    <cellStyle name="Nota 4 2 3 3 2" xfId="36300"/>
    <cellStyle name="Nota 4 2 3 3 2 2" xfId="36301"/>
    <cellStyle name="Nota 4 2 3 3 3" xfId="36302"/>
    <cellStyle name="Nota 4 2 3 3 4" xfId="36303"/>
    <cellStyle name="Nota 4 2 3 3 5" xfId="36304"/>
    <cellStyle name="Nota 4 2 3 3 6" xfId="36305"/>
    <cellStyle name="Nota 4 2 3 4" xfId="36306"/>
    <cellStyle name="Nota 4 2 3 4 2" xfId="36307"/>
    <cellStyle name="Nota 4 2 3 4 3" xfId="36308"/>
    <cellStyle name="Nota 4 2 3 4 4" xfId="36309"/>
    <cellStyle name="Nota 4 2 3 5" xfId="36310"/>
    <cellStyle name="Nota 4 2 3 6" xfId="36311"/>
    <cellStyle name="Nota 4 2 3 7" xfId="36312"/>
    <cellStyle name="Nota 4 2 3 8" xfId="36313"/>
    <cellStyle name="Nota 4 2 3 9" xfId="36314"/>
    <cellStyle name="Nota 4 2 4" xfId="36315"/>
    <cellStyle name="Nota 4 2 4 2" xfId="36316"/>
    <cellStyle name="Nota 4 2 4 2 10" xfId="36317"/>
    <cellStyle name="Nota 4 2 4 2 2" xfId="36318"/>
    <cellStyle name="Nota 4 2 4 2 2 2" xfId="36319"/>
    <cellStyle name="Nota 4 2 4 2 2 2 2" xfId="36320"/>
    <cellStyle name="Nota 4 2 4 2 2 3" xfId="36321"/>
    <cellStyle name="Nota 4 2 4 2 2 3 2" xfId="36322"/>
    <cellStyle name="Nota 4 2 4 2 2 4" xfId="36323"/>
    <cellStyle name="Nota 4 2 4 2 2 4 2" xfId="36324"/>
    <cellStyle name="Nota 4 2 4 2 2 5" xfId="36325"/>
    <cellStyle name="Nota 4 2 4 2 2 6" xfId="36326"/>
    <cellStyle name="Nota 4 2 4 2 2 7" xfId="36327"/>
    <cellStyle name="Nota 4 2 4 2 3" xfId="36328"/>
    <cellStyle name="Nota 4 2 4 2 3 2" xfId="36329"/>
    <cellStyle name="Nota 4 2 4 2 4" xfId="36330"/>
    <cellStyle name="Nota 4 2 4 2 4 2" xfId="36331"/>
    <cellStyle name="Nota 4 2 4 2 5" xfId="36332"/>
    <cellStyle name="Nota 4 2 4 2 5 2" xfId="36333"/>
    <cellStyle name="Nota 4 2 4 2 6" xfId="36334"/>
    <cellStyle name="Nota 4 2 4 2 7" xfId="36335"/>
    <cellStyle name="Nota 4 2 4 2 8" xfId="36336"/>
    <cellStyle name="Nota 4 2 4 2 9" xfId="36337"/>
    <cellStyle name="Nota 4 2 4 3" xfId="36338"/>
    <cellStyle name="Nota 4 2 4 3 2" xfId="36339"/>
    <cellStyle name="Nota 4 2 4 3 2 2" xfId="36340"/>
    <cellStyle name="Nota 4 2 4 3 3" xfId="36341"/>
    <cellStyle name="Nota 4 2 4 3 3 2" xfId="36342"/>
    <cellStyle name="Nota 4 2 4 3 4" xfId="36343"/>
    <cellStyle name="Nota 4 2 4 3 4 2" xfId="36344"/>
    <cellStyle name="Nota 4 2 4 3 5" xfId="36345"/>
    <cellStyle name="Nota 4 2 4 3 6" xfId="36346"/>
    <cellStyle name="Nota 4 2 4 3 7" xfId="36347"/>
    <cellStyle name="Nota 4 2 4 4" xfId="36348"/>
    <cellStyle name="Nota 4 2 5" xfId="36349"/>
    <cellStyle name="Nota 4 2 5 10" xfId="36350"/>
    <cellStyle name="Nota 4 2 5 11" xfId="36351"/>
    <cellStyle name="Nota 4 2 5 2" xfId="36352"/>
    <cellStyle name="Nota 4 2 5 2 2" xfId="36353"/>
    <cellStyle name="Nota 4 2 5 2 2 2" xfId="36354"/>
    <cellStyle name="Nota 4 2 5 2 3" xfId="36355"/>
    <cellStyle name="Nota 4 2 5 2 3 2" xfId="36356"/>
    <cellStyle name="Nota 4 2 5 2 4" xfId="36357"/>
    <cellStyle name="Nota 4 2 5 2 4 2" xfId="36358"/>
    <cellStyle name="Nota 4 2 5 2 5" xfId="36359"/>
    <cellStyle name="Nota 4 2 5 2 6" xfId="36360"/>
    <cellStyle name="Nota 4 2 5 2 7" xfId="36361"/>
    <cellStyle name="Nota 4 2 5 3" xfId="36362"/>
    <cellStyle name="Nota 4 2 5 3 2" xfId="36363"/>
    <cellStyle name="Nota 4 2 5 3 3" xfId="36364"/>
    <cellStyle name="Nota 4 2 5 3 4" xfId="36365"/>
    <cellStyle name="Nota 4 2 5 4" xfId="36366"/>
    <cellStyle name="Nota 4 2 5 4 2" xfId="36367"/>
    <cellStyle name="Nota 4 2 5 5" xfId="36368"/>
    <cellStyle name="Nota 4 2 5 5 2" xfId="36369"/>
    <cellStyle name="Nota 4 2 5 6" xfId="36370"/>
    <cellStyle name="Nota 4 2 5 7" xfId="36371"/>
    <cellStyle name="Nota 4 2 5 8" xfId="36372"/>
    <cellStyle name="Nota 4 2 5 9" xfId="36373"/>
    <cellStyle name="Nota 4 2 6" xfId="36374"/>
    <cellStyle name="Nota 4 2 6 10" xfId="36375"/>
    <cellStyle name="Nota 4 2 6 2" xfId="36376"/>
    <cellStyle name="Nota 4 2 6 2 2" xfId="36377"/>
    <cellStyle name="Nota 4 2 6 2 2 2" xfId="36378"/>
    <cellStyle name="Nota 4 2 6 2 3" xfId="36379"/>
    <cellStyle name="Nota 4 2 6 2 3 2" xfId="36380"/>
    <cellStyle name="Nota 4 2 6 2 4" xfId="36381"/>
    <cellStyle name="Nota 4 2 6 2 4 2" xfId="36382"/>
    <cellStyle name="Nota 4 2 6 2 5" xfId="36383"/>
    <cellStyle name="Nota 4 2 6 2 6" xfId="36384"/>
    <cellStyle name="Nota 4 2 6 2 7" xfId="36385"/>
    <cellStyle name="Nota 4 2 6 3" xfId="36386"/>
    <cellStyle name="Nota 4 2 6 3 2" xfId="36387"/>
    <cellStyle name="Nota 4 2 6 4" xfId="36388"/>
    <cellStyle name="Nota 4 2 6 4 2" xfId="36389"/>
    <cellStyle name="Nota 4 2 6 5" xfId="36390"/>
    <cellStyle name="Nota 4 2 6 5 2" xfId="36391"/>
    <cellStyle name="Nota 4 2 6 6" xfId="36392"/>
    <cellStyle name="Nota 4 2 6 7" xfId="36393"/>
    <cellStyle name="Nota 4 2 6 8" xfId="36394"/>
    <cellStyle name="Nota 4 2 6 9" xfId="36395"/>
    <cellStyle name="Nota 4 2 7" xfId="36396"/>
    <cellStyle name="Nota 4 3" xfId="36397"/>
    <cellStyle name="Nota 4 3 2" xfId="36398"/>
    <cellStyle name="Nota 4 3 3" xfId="36399"/>
    <cellStyle name="Nota 4 3 4" xfId="36400"/>
    <cellStyle name="Nota 4 4" xfId="36401"/>
    <cellStyle name="Nota 4 4 10" xfId="36402"/>
    <cellStyle name="Nota 4 4 2" xfId="36403"/>
    <cellStyle name="Nota 4 4 2 2" xfId="36404"/>
    <cellStyle name="Nota 4 4 2 2 2" xfId="36405"/>
    <cellStyle name="Nota 4 4 2 2 2 2" xfId="36406"/>
    <cellStyle name="Nota 4 4 2 2 3" xfId="36407"/>
    <cellStyle name="Nota 4 4 2 2 4" xfId="36408"/>
    <cellStyle name="Nota 4 4 2 2 5" xfId="36409"/>
    <cellStyle name="Nota 4 4 2 2 6" xfId="36410"/>
    <cellStyle name="Nota 4 4 2 3" xfId="36411"/>
    <cellStyle name="Nota 4 4 2 3 2" xfId="36412"/>
    <cellStyle name="Nota 4 4 2 3 3" xfId="36413"/>
    <cellStyle name="Nota 4 4 2 4" xfId="36414"/>
    <cellStyle name="Nota 4 4 2 5" xfId="36415"/>
    <cellStyle name="Nota 4 4 2 6" xfId="36416"/>
    <cellStyle name="Nota 4 4 2 7" xfId="36417"/>
    <cellStyle name="Nota 4 4 2 8" xfId="36418"/>
    <cellStyle name="Nota 4 4 3" xfId="36419"/>
    <cellStyle name="Nota 4 4 3 2" xfId="36420"/>
    <cellStyle name="Nota 4 4 3 2 2" xfId="36421"/>
    <cellStyle name="Nota 4 4 3 3" xfId="36422"/>
    <cellStyle name="Nota 4 4 3 4" xfId="36423"/>
    <cellStyle name="Nota 4 4 3 5" xfId="36424"/>
    <cellStyle name="Nota 4 4 3 6" xfId="36425"/>
    <cellStyle name="Nota 4 4 4" xfId="36426"/>
    <cellStyle name="Nota 4 4 4 2" xfId="36427"/>
    <cellStyle name="Nota 4 4 4 3" xfId="36428"/>
    <cellStyle name="Nota 4 4 4 4" xfId="36429"/>
    <cellStyle name="Nota 4 4 5" xfId="36430"/>
    <cellStyle name="Nota 4 4 6" xfId="36431"/>
    <cellStyle name="Nota 4 4 7" xfId="36432"/>
    <cellStyle name="Nota 4 4 8" xfId="36433"/>
    <cellStyle name="Nota 4 4 9" xfId="36434"/>
    <cellStyle name="Nota 40" xfId="36435"/>
    <cellStyle name="Nota 40 2" xfId="36436"/>
    <cellStyle name="Nota 40 2 2" xfId="36437"/>
    <cellStyle name="Nota 40 2 2 2" xfId="36438"/>
    <cellStyle name="Nota 40 2 2 3" xfId="36439"/>
    <cellStyle name="Nota 40 2 3" xfId="36440"/>
    <cellStyle name="Nota 40 2 3 10" xfId="36441"/>
    <cellStyle name="Nota 40 2 3 2" xfId="36442"/>
    <cellStyle name="Nota 40 2 3 2 2" xfId="36443"/>
    <cellStyle name="Nota 40 2 3 2 2 2" xfId="36444"/>
    <cellStyle name="Nota 40 2 3 2 2 2 2" xfId="36445"/>
    <cellStyle name="Nota 40 2 3 2 2 3" xfId="36446"/>
    <cellStyle name="Nota 40 2 3 2 2 4" xfId="36447"/>
    <cellStyle name="Nota 40 2 3 2 2 5" xfId="36448"/>
    <cellStyle name="Nota 40 2 3 2 2 6" xfId="36449"/>
    <cellStyle name="Nota 40 2 3 2 3" xfId="36450"/>
    <cellStyle name="Nota 40 2 3 2 3 2" xfId="36451"/>
    <cellStyle name="Nota 40 2 3 2 3 3" xfId="36452"/>
    <cellStyle name="Nota 40 2 3 2 4" xfId="36453"/>
    <cellStyle name="Nota 40 2 3 2 5" xfId="36454"/>
    <cellStyle name="Nota 40 2 3 2 6" xfId="36455"/>
    <cellStyle name="Nota 40 2 3 2 7" xfId="36456"/>
    <cellStyle name="Nota 40 2 3 2 8" xfId="36457"/>
    <cellStyle name="Nota 40 2 3 3" xfId="36458"/>
    <cellStyle name="Nota 40 2 3 3 2" xfId="36459"/>
    <cellStyle name="Nota 40 2 3 3 2 2" xfId="36460"/>
    <cellStyle name="Nota 40 2 3 3 3" xfId="36461"/>
    <cellStyle name="Nota 40 2 3 3 4" xfId="36462"/>
    <cellStyle name="Nota 40 2 3 3 5" xfId="36463"/>
    <cellStyle name="Nota 40 2 3 3 6" xfId="36464"/>
    <cellStyle name="Nota 40 2 3 4" xfId="36465"/>
    <cellStyle name="Nota 40 2 3 4 2" xfId="36466"/>
    <cellStyle name="Nota 40 2 3 4 3" xfId="36467"/>
    <cellStyle name="Nota 40 2 3 4 4" xfId="36468"/>
    <cellStyle name="Nota 40 2 3 5" xfId="36469"/>
    <cellStyle name="Nota 40 2 3 6" xfId="36470"/>
    <cellStyle name="Nota 40 2 3 7" xfId="36471"/>
    <cellStyle name="Nota 40 2 3 8" xfId="36472"/>
    <cellStyle name="Nota 40 2 3 9" xfId="36473"/>
    <cellStyle name="Nota 40 3" xfId="36474"/>
    <cellStyle name="Nota 40 3 2" xfId="36475"/>
    <cellStyle name="Nota 40 3 3" xfId="36476"/>
    <cellStyle name="Nota 40 4" xfId="36477"/>
    <cellStyle name="Nota 40 4 10" xfId="36478"/>
    <cellStyle name="Nota 40 4 2" xfId="36479"/>
    <cellStyle name="Nota 40 4 2 2" xfId="36480"/>
    <cellStyle name="Nota 40 4 2 2 2" xfId="36481"/>
    <cellStyle name="Nota 40 4 2 2 2 2" xfId="36482"/>
    <cellStyle name="Nota 40 4 2 2 3" xfId="36483"/>
    <cellStyle name="Nota 40 4 2 2 4" xfId="36484"/>
    <cellStyle name="Nota 40 4 2 2 5" xfId="36485"/>
    <cellStyle name="Nota 40 4 2 2 6" xfId="36486"/>
    <cellStyle name="Nota 40 4 2 3" xfId="36487"/>
    <cellStyle name="Nota 40 4 2 3 2" xfId="36488"/>
    <cellStyle name="Nota 40 4 2 3 3" xfId="36489"/>
    <cellStyle name="Nota 40 4 2 4" xfId="36490"/>
    <cellStyle name="Nota 40 4 2 5" xfId="36491"/>
    <cellStyle name="Nota 40 4 2 6" xfId="36492"/>
    <cellStyle name="Nota 40 4 2 7" xfId="36493"/>
    <cellStyle name="Nota 40 4 2 8" xfId="36494"/>
    <cellStyle name="Nota 40 4 3" xfId="36495"/>
    <cellStyle name="Nota 40 4 3 2" xfId="36496"/>
    <cellStyle name="Nota 40 4 3 2 2" xfId="36497"/>
    <cellStyle name="Nota 40 4 3 3" xfId="36498"/>
    <cellStyle name="Nota 40 4 3 4" xfId="36499"/>
    <cellStyle name="Nota 40 4 3 5" xfId="36500"/>
    <cellStyle name="Nota 40 4 3 6" xfId="36501"/>
    <cellStyle name="Nota 40 4 4" xfId="36502"/>
    <cellStyle name="Nota 40 4 4 2" xfId="36503"/>
    <cellStyle name="Nota 40 4 4 3" xfId="36504"/>
    <cellStyle name="Nota 40 4 4 4" xfId="36505"/>
    <cellStyle name="Nota 40 4 5" xfId="36506"/>
    <cellStyle name="Nota 40 4 6" xfId="36507"/>
    <cellStyle name="Nota 40 4 7" xfId="36508"/>
    <cellStyle name="Nota 40 4 8" xfId="36509"/>
    <cellStyle name="Nota 40 4 9" xfId="36510"/>
    <cellStyle name="Nota 41" xfId="36511"/>
    <cellStyle name="Nota 41 2" xfId="36512"/>
    <cellStyle name="Nota 41 2 2" xfId="36513"/>
    <cellStyle name="Nota 41 2 2 2" xfId="36514"/>
    <cellStyle name="Nota 41 2 2 3" xfId="36515"/>
    <cellStyle name="Nota 41 2 3" xfId="36516"/>
    <cellStyle name="Nota 41 2 3 10" xfId="36517"/>
    <cellStyle name="Nota 41 2 3 2" xfId="36518"/>
    <cellStyle name="Nota 41 2 3 2 2" xfId="36519"/>
    <cellStyle name="Nota 41 2 3 2 2 2" xfId="36520"/>
    <cellStyle name="Nota 41 2 3 2 2 2 2" xfId="36521"/>
    <cellStyle name="Nota 41 2 3 2 2 3" xfId="36522"/>
    <cellStyle name="Nota 41 2 3 2 2 4" xfId="36523"/>
    <cellStyle name="Nota 41 2 3 2 2 5" xfId="36524"/>
    <cellStyle name="Nota 41 2 3 2 2 6" xfId="36525"/>
    <cellStyle name="Nota 41 2 3 2 3" xfId="36526"/>
    <cellStyle name="Nota 41 2 3 2 3 2" xfId="36527"/>
    <cellStyle name="Nota 41 2 3 2 3 3" xfId="36528"/>
    <cellStyle name="Nota 41 2 3 2 4" xfId="36529"/>
    <cellStyle name="Nota 41 2 3 2 5" xfId="36530"/>
    <cellStyle name="Nota 41 2 3 2 6" xfId="36531"/>
    <cellStyle name="Nota 41 2 3 2 7" xfId="36532"/>
    <cellStyle name="Nota 41 2 3 2 8" xfId="36533"/>
    <cellStyle name="Nota 41 2 3 3" xfId="36534"/>
    <cellStyle name="Nota 41 2 3 3 2" xfId="36535"/>
    <cellStyle name="Nota 41 2 3 3 2 2" xfId="36536"/>
    <cellStyle name="Nota 41 2 3 3 3" xfId="36537"/>
    <cellStyle name="Nota 41 2 3 3 4" xfId="36538"/>
    <cellStyle name="Nota 41 2 3 3 5" xfId="36539"/>
    <cellStyle name="Nota 41 2 3 3 6" xfId="36540"/>
    <cellStyle name="Nota 41 2 3 4" xfId="36541"/>
    <cellStyle name="Nota 41 2 3 4 2" xfId="36542"/>
    <cellStyle name="Nota 41 2 3 4 3" xfId="36543"/>
    <cellStyle name="Nota 41 2 3 4 4" xfId="36544"/>
    <cellStyle name="Nota 41 2 3 5" xfId="36545"/>
    <cellStyle name="Nota 41 2 3 6" xfId="36546"/>
    <cellStyle name="Nota 41 2 3 7" xfId="36547"/>
    <cellStyle name="Nota 41 2 3 8" xfId="36548"/>
    <cellStyle name="Nota 41 2 3 9" xfId="36549"/>
    <cellStyle name="Nota 41 3" xfId="36550"/>
    <cellStyle name="Nota 41 3 2" xfId="36551"/>
    <cellStyle name="Nota 41 3 3" xfId="36552"/>
    <cellStyle name="Nota 41 4" xfId="36553"/>
    <cellStyle name="Nota 41 4 10" xfId="36554"/>
    <cellStyle name="Nota 41 4 2" xfId="36555"/>
    <cellStyle name="Nota 41 4 2 2" xfId="36556"/>
    <cellStyle name="Nota 41 4 2 2 2" xfId="36557"/>
    <cellStyle name="Nota 41 4 2 2 2 2" xfId="36558"/>
    <cellStyle name="Nota 41 4 2 2 3" xfId="36559"/>
    <cellStyle name="Nota 41 4 2 2 4" xfId="36560"/>
    <cellStyle name="Nota 41 4 2 2 5" xfId="36561"/>
    <cellStyle name="Nota 41 4 2 2 6" xfId="36562"/>
    <cellStyle name="Nota 41 4 2 3" xfId="36563"/>
    <cellStyle name="Nota 41 4 2 3 2" xfId="36564"/>
    <cellStyle name="Nota 41 4 2 3 3" xfId="36565"/>
    <cellStyle name="Nota 41 4 2 4" xfId="36566"/>
    <cellStyle name="Nota 41 4 2 5" xfId="36567"/>
    <cellStyle name="Nota 41 4 2 6" xfId="36568"/>
    <cellStyle name="Nota 41 4 2 7" xfId="36569"/>
    <cellStyle name="Nota 41 4 2 8" xfId="36570"/>
    <cellStyle name="Nota 41 4 3" xfId="36571"/>
    <cellStyle name="Nota 41 4 3 2" xfId="36572"/>
    <cellStyle name="Nota 41 4 3 2 2" xfId="36573"/>
    <cellStyle name="Nota 41 4 3 3" xfId="36574"/>
    <cellStyle name="Nota 41 4 3 4" xfId="36575"/>
    <cellStyle name="Nota 41 4 3 5" xfId="36576"/>
    <cellStyle name="Nota 41 4 3 6" xfId="36577"/>
    <cellStyle name="Nota 41 4 4" xfId="36578"/>
    <cellStyle name="Nota 41 4 4 2" xfId="36579"/>
    <cellStyle name="Nota 41 4 4 3" xfId="36580"/>
    <cellStyle name="Nota 41 4 4 4" xfId="36581"/>
    <cellStyle name="Nota 41 4 5" xfId="36582"/>
    <cellStyle name="Nota 41 4 6" xfId="36583"/>
    <cellStyle name="Nota 41 4 7" xfId="36584"/>
    <cellStyle name="Nota 41 4 8" xfId="36585"/>
    <cellStyle name="Nota 41 4 9" xfId="36586"/>
    <cellStyle name="Nota 42" xfId="36587"/>
    <cellStyle name="Nota 42 2" xfId="36588"/>
    <cellStyle name="Nota 42 2 2" xfId="36589"/>
    <cellStyle name="Nota 42 2 2 2" xfId="36590"/>
    <cellStyle name="Nota 42 2 2 3" xfId="36591"/>
    <cellStyle name="Nota 42 2 3" xfId="36592"/>
    <cellStyle name="Nota 42 2 3 10" xfId="36593"/>
    <cellStyle name="Nota 42 2 3 2" xfId="36594"/>
    <cellStyle name="Nota 42 2 3 2 2" xfId="36595"/>
    <cellStyle name="Nota 42 2 3 2 2 2" xfId="36596"/>
    <cellStyle name="Nota 42 2 3 2 2 2 2" xfId="36597"/>
    <cellStyle name="Nota 42 2 3 2 2 3" xfId="36598"/>
    <cellStyle name="Nota 42 2 3 2 2 4" xfId="36599"/>
    <cellStyle name="Nota 42 2 3 2 2 5" xfId="36600"/>
    <cellStyle name="Nota 42 2 3 2 2 6" xfId="36601"/>
    <cellStyle name="Nota 42 2 3 2 3" xfId="36602"/>
    <cellStyle name="Nota 42 2 3 2 3 2" xfId="36603"/>
    <cellStyle name="Nota 42 2 3 2 3 3" xfId="36604"/>
    <cellStyle name="Nota 42 2 3 2 4" xfId="36605"/>
    <cellStyle name="Nota 42 2 3 2 5" xfId="36606"/>
    <cellStyle name="Nota 42 2 3 2 6" xfId="36607"/>
    <cellStyle name="Nota 42 2 3 2 7" xfId="36608"/>
    <cellStyle name="Nota 42 2 3 2 8" xfId="36609"/>
    <cellStyle name="Nota 42 2 3 3" xfId="36610"/>
    <cellStyle name="Nota 42 2 3 3 2" xfId="36611"/>
    <cellStyle name="Nota 42 2 3 3 2 2" xfId="36612"/>
    <cellStyle name="Nota 42 2 3 3 3" xfId="36613"/>
    <cellStyle name="Nota 42 2 3 3 4" xfId="36614"/>
    <cellStyle name="Nota 42 2 3 3 5" xfId="36615"/>
    <cellStyle name="Nota 42 2 3 3 6" xfId="36616"/>
    <cellStyle name="Nota 42 2 3 4" xfId="36617"/>
    <cellStyle name="Nota 42 2 3 4 2" xfId="36618"/>
    <cellStyle name="Nota 42 2 3 4 3" xfId="36619"/>
    <cellStyle name="Nota 42 2 3 4 4" xfId="36620"/>
    <cellStyle name="Nota 42 2 3 5" xfId="36621"/>
    <cellStyle name="Nota 42 2 3 6" xfId="36622"/>
    <cellStyle name="Nota 42 2 3 7" xfId="36623"/>
    <cellStyle name="Nota 42 2 3 8" xfId="36624"/>
    <cellStyle name="Nota 42 2 3 9" xfId="36625"/>
    <cellStyle name="Nota 42 3" xfId="36626"/>
    <cellStyle name="Nota 42 3 2" xfId="36627"/>
    <cellStyle name="Nota 42 3 3" xfId="36628"/>
    <cellStyle name="Nota 42 4" xfId="36629"/>
    <cellStyle name="Nota 42 4 10" xfId="36630"/>
    <cellStyle name="Nota 42 4 2" xfId="36631"/>
    <cellStyle name="Nota 42 4 2 2" xfId="36632"/>
    <cellStyle name="Nota 42 4 2 2 2" xfId="36633"/>
    <cellStyle name="Nota 42 4 2 2 2 2" xfId="36634"/>
    <cellStyle name="Nota 42 4 2 2 3" xfId="36635"/>
    <cellStyle name="Nota 42 4 2 2 4" xfId="36636"/>
    <cellStyle name="Nota 42 4 2 2 5" xfId="36637"/>
    <cellStyle name="Nota 42 4 2 2 6" xfId="36638"/>
    <cellStyle name="Nota 42 4 2 3" xfId="36639"/>
    <cellStyle name="Nota 42 4 2 3 2" xfId="36640"/>
    <cellStyle name="Nota 42 4 2 3 3" xfId="36641"/>
    <cellStyle name="Nota 42 4 2 4" xfId="36642"/>
    <cellStyle name="Nota 42 4 2 5" xfId="36643"/>
    <cellStyle name="Nota 42 4 2 6" xfId="36644"/>
    <cellStyle name="Nota 42 4 2 7" xfId="36645"/>
    <cellStyle name="Nota 42 4 2 8" xfId="36646"/>
    <cellStyle name="Nota 42 4 3" xfId="36647"/>
    <cellStyle name="Nota 42 4 3 2" xfId="36648"/>
    <cellStyle name="Nota 42 4 3 2 2" xfId="36649"/>
    <cellStyle name="Nota 42 4 3 3" xfId="36650"/>
    <cellStyle name="Nota 42 4 3 4" xfId="36651"/>
    <cellStyle name="Nota 42 4 3 5" xfId="36652"/>
    <cellStyle name="Nota 42 4 3 6" xfId="36653"/>
    <cellStyle name="Nota 42 4 4" xfId="36654"/>
    <cellStyle name="Nota 42 4 4 2" xfId="36655"/>
    <cellStyle name="Nota 42 4 4 3" xfId="36656"/>
    <cellStyle name="Nota 42 4 4 4" xfId="36657"/>
    <cellStyle name="Nota 42 4 5" xfId="36658"/>
    <cellStyle name="Nota 42 4 6" xfId="36659"/>
    <cellStyle name="Nota 42 4 7" xfId="36660"/>
    <cellStyle name="Nota 42 4 8" xfId="36661"/>
    <cellStyle name="Nota 42 4 9" xfId="36662"/>
    <cellStyle name="Nota 43" xfId="36663"/>
    <cellStyle name="Nota 43 2" xfId="36664"/>
    <cellStyle name="Nota 43 2 2" xfId="36665"/>
    <cellStyle name="Nota 43 2 2 2" xfId="36666"/>
    <cellStyle name="Nota 43 2 2 3" xfId="36667"/>
    <cellStyle name="Nota 43 2 3" xfId="36668"/>
    <cellStyle name="Nota 43 2 3 10" xfId="36669"/>
    <cellStyle name="Nota 43 2 3 2" xfId="36670"/>
    <cellStyle name="Nota 43 2 3 2 2" xfId="36671"/>
    <cellStyle name="Nota 43 2 3 2 2 2" xfId="36672"/>
    <cellStyle name="Nota 43 2 3 2 2 2 2" xfId="36673"/>
    <cellStyle name="Nota 43 2 3 2 2 3" xfId="36674"/>
    <cellStyle name="Nota 43 2 3 2 2 4" xfId="36675"/>
    <cellStyle name="Nota 43 2 3 2 2 5" xfId="36676"/>
    <cellStyle name="Nota 43 2 3 2 2 6" xfId="36677"/>
    <cellStyle name="Nota 43 2 3 2 3" xfId="36678"/>
    <cellStyle name="Nota 43 2 3 2 3 2" xfId="36679"/>
    <cellStyle name="Nota 43 2 3 2 3 3" xfId="36680"/>
    <cellStyle name="Nota 43 2 3 2 4" xfId="36681"/>
    <cellStyle name="Nota 43 2 3 2 5" xfId="36682"/>
    <cellStyle name="Nota 43 2 3 2 6" xfId="36683"/>
    <cellStyle name="Nota 43 2 3 2 7" xfId="36684"/>
    <cellStyle name="Nota 43 2 3 2 8" xfId="36685"/>
    <cellStyle name="Nota 43 2 3 3" xfId="36686"/>
    <cellStyle name="Nota 43 2 3 3 2" xfId="36687"/>
    <cellStyle name="Nota 43 2 3 3 2 2" xfId="36688"/>
    <cellStyle name="Nota 43 2 3 3 3" xfId="36689"/>
    <cellStyle name="Nota 43 2 3 3 4" xfId="36690"/>
    <cellStyle name="Nota 43 2 3 3 5" xfId="36691"/>
    <cellStyle name="Nota 43 2 3 3 6" xfId="36692"/>
    <cellStyle name="Nota 43 2 3 4" xfId="36693"/>
    <cellStyle name="Nota 43 2 3 4 2" xfId="36694"/>
    <cellStyle name="Nota 43 2 3 4 3" xfId="36695"/>
    <cellStyle name="Nota 43 2 3 4 4" xfId="36696"/>
    <cellStyle name="Nota 43 2 3 5" xfId="36697"/>
    <cellStyle name="Nota 43 2 3 6" xfId="36698"/>
    <cellStyle name="Nota 43 2 3 7" xfId="36699"/>
    <cellStyle name="Nota 43 2 3 8" xfId="36700"/>
    <cellStyle name="Nota 43 2 3 9" xfId="36701"/>
    <cellStyle name="Nota 43 3" xfId="36702"/>
    <cellStyle name="Nota 43 3 2" xfId="36703"/>
    <cellStyle name="Nota 43 3 3" xfId="36704"/>
    <cellStyle name="Nota 43 4" xfId="36705"/>
    <cellStyle name="Nota 43 4 10" xfId="36706"/>
    <cellStyle name="Nota 43 4 2" xfId="36707"/>
    <cellStyle name="Nota 43 4 2 2" xfId="36708"/>
    <cellStyle name="Nota 43 4 2 2 2" xfId="36709"/>
    <cellStyle name="Nota 43 4 2 2 2 2" xfId="36710"/>
    <cellStyle name="Nota 43 4 2 2 3" xfId="36711"/>
    <cellStyle name="Nota 43 4 2 2 4" xfId="36712"/>
    <cellStyle name="Nota 43 4 2 2 5" xfId="36713"/>
    <cellStyle name="Nota 43 4 2 2 6" xfId="36714"/>
    <cellStyle name="Nota 43 4 2 3" xfId="36715"/>
    <cellStyle name="Nota 43 4 2 3 2" xfId="36716"/>
    <cellStyle name="Nota 43 4 2 3 3" xfId="36717"/>
    <cellStyle name="Nota 43 4 2 4" xfId="36718"/>
    <cellStyle name="Nota 43 4 2 5" xfId="36719"/>
    <cellStyle name="Nota 43 4 2 6" xfId="36720"/>
    <cellStyle name="Nota 43 4 2 7" xfId="36721"/>
    <cellStyle name="Nota 43 4 2 8" xfId="36722"/>
    <cellStyle name="Nota 43 4 3" xfId="36723"/>
    <cellStyle name="Nota 43 4 3 2" xfId="36724"/>
    <cellStyle name="Nota 43 4 3 2 2" xfId="36725"/>
    <cellStyle name="Nota 43 4 3 3" xfId="36726"/>
    <cellStyle name="Nota 43 4 3 4" xfId="36727"/>
    <cellStyle name="Nota 43 4 3 5" xfId="36728"/>
    <cellStyle name="Nota 43 4 3 6" xfId="36729"/>
    <cellStyle name="Nota 43 4 4" xfId="36730"/>
    <cellStyle name="Nota 43 4 4 2" xfId="36731"/>
    <cellStyle name="Nota 43 4 4 3" xfId="36732"/>
    <cellStyle name="Nota 43 4 4 4" xfId="36733"/>
    <cellStyle name="Nota 43 4 5" xfId="36734"/>
    <cellStyle name="Nota 43 4 6" xfId="36735"/>
    <cellStyle name="Nota 43 4 7" xfId="36736"/>
    <cellStyle name="Nota 43 4 8" xfId="36737"/>
    <cellStyle name="Nota 43 4 9" xfId="36738"/>
    <cellStyle name="Nota 44" xfId="36739"/>
    <cellStyle name="Nota 44 2" xfId="36740"/>
    <cellStyle name="Nota 44 2 2" xfId="36741"/>
    <cellStyle name="Nota 44 2 2 2" xfId="36742"/>
    <cellStyle name="Nota 44 2 2 3" xfId="36743"/>
    <cellStyle name="Nota 44 2 3" xfId="36744"/>
    <cellStyle name="Nota 44 2 3 10" xfId="36745"/>
    <cellStyle name="Nota 44 2 3 2" xfId="36746"/>
    <cellStyle name="Nota 44 2 3 2 2" xfId="36747"/>
    <cellStyle name="Nota 44 2 3 2 2 2" xfId="36748"/>
    <cellStyle name="Nota 44 2 3 2 2 2 2" xfId="36749"/>
    <cellStyle name="Nota 44 2 3 2 2 3" xfId="36750"/>
    <cellStyle name="Nota 44 2 3 2 2 4" xfId="36751"/>
    <cellStyle name="Nota 44 2 3 2 2 5" xfId="36752"/>
    <cellStyle name="Nota 44 2 3 2 2 6" xfId="36753"/>
    <cellStyle name="Nota 44 2 3 2 3" xfId="36754"/>
    <cellStyle name="Nota 44 2 3 2 3 2" xfId="36755"/>
    <cellStyle name="Nota 44 2 3 2 3 3" xfId="36756"/>
    <cellStyle name="Nota 44 2 3 2 4" xfId="36757"/>
    <cellStyle name="Nota 44 2 3 2 5" xfId="36758"/>
    <cellStyle name="Nota 44 2 3 2 6" xfId="36759"/>
    <cellStyle name="Nota 44 2 3 2 7" xfId="36760"/>
    <cellStyle name="Nota 44 2 3 2 8" xfId="36761"/>
    <cellStyle name="Nota 44 2 3 3" xfId="36762"/>
    <cellStyle name="Nota 44 2 3 3 2" xfId="36763"/>
    <cellStyle name="Nota 44 2 3 3 2 2" xfId="36764"/>
    <cellStyle name="Nota 44 2 3 3 3" xfId="36765"/>
    <cellStyle name="Nota 44 2 3 3 4" xfId="36766"/>
    <cellStyle name="Nota 44 2 3 3 5" xfId="36767"/>
    <cellStyle name="Nota 44 2 3 3 6" xfId="36768"/>
    <cellStyle name="Nota 44 2 3 4" xfId="36769"/>
    <cellStyle name="Nota 44 2 3 4 2" xfId="36770"/>
    <cellStyle name="Nota 44 2 3 4 3" xfId="36771"/>
    <cellStyle name="Nota 44 2 3 4 4" xfId="36772"/>
    <cellStyle name="Nota 44 2 3 5" xfId="36773"/>
    <cellStyle name="Nota 44 2 3 6" xfId="36774"/>
    <cellStyle name="Nota 44 2 3 7" xfId="36775"/>
    <cellStyle name="Nota 44 2 3 8" xfId="36776"/>
    <cellStyle name="Nota 44 2 3 9" xfId="36777"/>
    <cellStyle name="Nota 44 3" xfId="36778"/>
    <cellStyle name="Nota 44 3 2" xfId="36779"/>
    <cellStyle name="Nota 44 3 3" xfId="36780"/>
    <cellStyle name="Nota 44 4" xfId="36781"/>
    <cellStyle name="Nota 44 4 10" xfId="36782"/>
    <cellStyle name="Nota 44 4 2" xfId="36783"/>
    <cellStyle name="Nota 44 4 2 2" xfId="36784"/>
    <cellStyle name="Nota 44 4 2 2 2" xfId="36785"/>
    <cellStyle name="Nota 44 4 2 2 2 2" xfId="36786"/>
    <cellStyle name="Nota 44 4 2 2 3" xfId="36787"/>
    <cellStyle name="Nota 44 4 2 2 4" xfId="36788"/>
    <cellStyle name="Nota 44 4 2 2 5" xfId="36789"/>
    <cellStyle name="Nota 44 4 2 2 6" xfId="36790"/>
    <cellStyle name="Nota 44 4 2 3" xfId="36791"/>
    <cellStyle name="Nota 44 4 2 3 2" xfId="36792"/>
    <cellStyle name="Nota 44 4 2 3 3" xfId="36793"/>
    <cellStyle name="Nota 44 4 2 4" xfId="36794"/>
    <cellStyle name="Nota 44 4 2 5" xfId="36795"/>
    <cellStyle name="Nota 44 4 2 6" xfId="36796"/>
    <cellStyle name="Nota 44 4 2 7" xfId="36797"/>
    <cellStyle name="Nota 44 4 2 8" xfId="36798"/>
    <cellStyle name="Nota 44 4 3" xfId="36799"/>
    <cellStyle name="Nota 44 4 3 2" xfId="36800"/>
    <cellStyle name="Nota 44 4 3 2 2" xfId="36801"/>
    <cellStyle name="Nota 44 4 3 3" xfId="36802"/>
    <cellStyle name="Nota 44 4 3 4" xfId="36803"/>
    <cellStyle name="Nota 44 4 3 5" xfId="36804"/>
    <cellStyle name="Nota 44 4 3 6" xfId="36805"/>
    <cellStyle name="Nota 44 4 4" xfId="36806"/>
    <cellStyle name="Nota 44 4 4 2" xfId="36807"/>
    <cellStyle name="Nota 44 4 4 3" xfId="36808"/>
    <cellStyle name="Nota 44 4 4 4" xfId="36809"/>
    <cellStyle name="Nota 44 4 5" xfId="36810"/>
    <cellStyle name="Nota 44 4 6" xfId="36811"/>
    <cellStyle name="Nota 44 4 7" xfId="36812"/>
    <cellStyle name="Nota 44 4 8" xfId="36813"/>
    <cellStyle name="Nota 44 4 9" xfId="36814"/>
    <cellStyle name="Nota 45" xfId="36815"/>
    <cellStyle name="Nota 45 2" xfId="36816"/>
    <cellStyle name="Nota 45 2 2" xfId="36817"/>
    <cellStyle name="Nota 45 2 2 2" xfId="36818"/>
    <cellStyle name="Nota 45 2 2 3" xfId="36819"/>
    <cellStyle name="Nota 45 2 3" xfId="36820"/>
    <cellStyle name="Nota 45 2 3 10" xfId="36821"/>
    <cellStyle name="Nota 45 2 3 2" xfId="36822"/>
    <cellStyle name="Nota 45 2 3 2 2" xfId="36823"/>
    <cellStyle name="Nota 45 2 3 2 2 2" xfId="36824"/>
    <cellStyle name="Nota 45 2 3 2 2 2 2" xfId="36825"/>
    <cellStyle name="Nota 45 2 3 2 2 3" xfId="36826"/>
    <cellStyle name="Nota 45 2 3 2 2 4" xfId="36827"/>
    <cellStyle name="Nota 45 2 3 2 2 5" xfId="36828"/>
    <cellStyle name="Nota 45 2 3 2 2 6" xfId="36829"/>
    <cellStyle name="Nota 45 2 3 2 3" xfId="36830"/>
    <cellStyle name="Nota 45 2 3 2 3 2" xfId="36831"/>
    <cellStyle name="Nota 45 2 3 2 3 3" xfId="36832"/>
    <cellStyle name="Nota 45 2 3 2 4" xfId="36833"/>
    <cellStyle name="Nota 45 2 3 2 5" xfId="36834"/>
    <cellStyle name="Nota 45 2 3 2 6" xfId="36835"/>
    <cellStyle name="Nota 45 2 3 2 7" xfId="36836"/>
    <cellStyle name="Nota 45 2 3 2 8" xfId="36837"/>
    <cellStyle name="Nota 45 2 3 3" xfId="36838"/>
    <cellStyle name="Nota 45 2 3 3 2" xfId="36839"/>
    <cellStyle name="Nota 45 2 3 3 2 2" xfId="36840"/>
    <cellStyle name="Nota 45 2 3 3 3" xfId="36841"/>
    <cellStyle name="Nota 45 2 3 3 4" xfId="36842"/>
    <cellStyle name="Nota 45 2 3 3 5" xfId="36843"/>
    <cellStyle name="Nota 45 2 3 3 6" xfId="36844"/>
    <cellStyle name="Nota 45 2 3 4" xfId="36845"/>
    <cellStyle name="Nota 45 2 3 4 2" xfId="36846"/>
    <cellStyle name="Nota 45 2 3 4 3" xfId="36847"/>
    <cellStyle name="Nota 45 2 3 4 4" xfId="36848"/>
    <cellStyle name="Nota 45 2 3 5" xfId="36849"/>
    <cellStyle name="Nota 45 2 3 6" xfId="36850"/>
    <cellStyle name="Nota 45 2 3 7" xfId="36851"/>
    <cellStyle name="Nota 45 2 3 8" xfId="36852"/>
    <cellStyle name="Nota 45 2 3 9" xfId="36853"/>
    <cellStyle name="Nota 45 3" xfId="36854"/>
    <cellStyle name="Nota 45 3 2" xfId="36855"/>
    <cellStyle name="Nota 45 3 3" xfId="36856"/>
    <cellStyle name="Nota 45 4" xfId="36857"/>
    <cellStyle name="Nota 45 4 10" xfId="36858"/>
    <cellStyle name="Nota 45 4 2" xfId="36859"/>
    <cellStyle name="Nota 45 4 2 2" xfId="36860"/>
    <cellStyle name="Nota 45 4 2 2 2" xfId="36861"/>
    <cellStyle name="Nota 45 4 2 2 2 2" xfId="36862"/>
    <cellStyle name="Nota 45 4 2 2 3" xfId="36863"/>
    <cellStyle name="Nota 45 4 2 2 4" xfId="36864"/>
    <cellStyle name="Nota 45 4 2 2 5" xfId="36865"/>
    <cellStyle name="Nota 45 4 2 2 6" xfId="36866"/>
    <cellStyle name="Nota 45 4 2 3" xfId="36867"/>
    <cellStyle name="Nota 45 4 2 3 2" xfId="36868"/>
    <cellStyle name="Nota 45 4 2 3 3" xfId="36869"/>
    <cellStyle name="Nota 45 4 2 4" xfId="36870"/>
    <cellStyle name="Nota 45 4 2 5" xfId="36871"/>
    <cellStyle name="Nota 45 4 2 6" xfId="36872"/>
    <cellStyle name="Nota 45 4 2 7" xfId="36873"/>
    <cellStyle name="Nota 45 4 2 8" xfId="36874"/>
    <cellStyle name="Nota 45 4 3" xfId="36875"/>
    <cellStyle name="Nota 45 4 3 2" xfId="36876"/>
    <cellStyle name="Nota 45 4 3 2 2" xfId="36877"/>
    <cellStyle name="Nota 45 4 3 3" xfId="36878"/>
    <cellStyle name="Nota 45 4 3 4" xfId="36879"/>
    <cellStyle name="Nota 45 4 3 5" xfId="36880"/>
    <cellStyle name="Nota 45 4 3 6" xfId="36881"/>
    <cellStyle name="Nota 45 4 4" xfId="36882"/>
    <cellStyle name="Nota 45 4 4 2" xfId="36883"/>
    <cellStyle name="Nota 45 4 4 3" xfId="36884"/>
    <cellStyle name="Nota 45 4 4 4" xfId="36885"/>
    <cellStyle name="Nota 45 4 5" xfId="36886"/>
    <cellStyle name="Nota 45 4 6" xfId="36887"/>
    <cellStyle name="Nota 45 4 7" xfId="36888"/>
    <cellStyle name="Nota 45 4 8" xfId="36889"/>
    <cellStyle name="Nota 45 4 9" xfId="36890"/>
    <cellStyle name="Nota 46" xfId="36891"/>
    <cellStyle name="Nota 46 2" xfId="36892"/>
    <cellStyle name="Nota 46 2 2" xfId="36893"/>
    <cellStyle name="Nota 46 2 3" xfId="36894"/>
    <cellStyle name="Nota 46 3" xfId="36895"/>
    <cellStyle name="Nota 46 3 10" xfId="36896"/>
    <cellStyle name="Nota 46 3 2" xfId="36897"/>
    <cellStyle name="Nota 46 3 2 2" xfId="36898"/>
    <cellStyle name="Nota 46 3 2 2 2" xfId="36899"/>
    <cellStyle name="Nota 46 3 2 2 2 2" xfId="36900"/>
    <cellStyle name="Nota 46 3 2 2 3" xfId="36901"/>
    <cellStyle name="Nota 46 3 2 2 4" xfId="36902"/>
    <cellStyle name="Nota 46 3 2 2 5" xfId="36903"/>
    <cellStyle name="Nota 46 3 2 2 6" xfId="36904"/>
    <cellStyle name="Nota 46 3 2 3" xfId="36905"/>
    <cellStyle name="Nota 46 3 2 3 2" xfId="36906"/>
    <cellStyle name="Nota 46 3 2 3 3" xfId="36907"/>
    <cellStyle name="Nota 46 3 2 4" xfId="36908"/>
    <cellStyle name="Nota 46 3 2 5" xfId="36909"/>
    <cellStyle name="Nota 46 3 2 6" xfId="36910"/>
    <cellStyle name="Nota 46 3 2 7" xfId="36911"/>
    <cellStyle name="Nota 46 3 2 8" xfId="36912"/>
    <cellStyle name="Nota 46 3 3" xfId="36913"/>
    <cellStyle name="Nota 46 3 3 2" xfId="36914"/>
    <cellStyle name="Nota 46 3 3 2 2" xfId="36915"/>
    <cellStyle name="Nota 46 3 3 3" xfId="36916"/>
    <cellStyle name="Nota 46 3 3 4" xfId="36917"/>
    <cellStyle name="Nota 46 3 3 5" xfId="36918"/>
    <cellStyle name="Nota 46 3 3 6" xfId="36919"/>
    <cellStyle name="Nota 46 3 4" xfId="36920"/>
    <cellStyle name="Nota 46 3 4 2" xfId="36921"/>
    <cellStyle name="Nota 46 3 4 3" xfId="36922"/>
    <cellStyle name="Nota 46 3 4 4" xfId="36923"/>
    <cellStyle name="Nota 46 3 5" xfId="36924"/>
    <cellStyle name="Nota 46 3 6" xfId="36925"/>
    <cellStyle name="Nota 46 3 7" xfId="36926"/>
    <cellStyle name="Nota 46 3 8" xfId="36927"/>
    <cellStyle name="Nota 46 3 9" xfId="36928"/>
    <cellStyle name="Nota 47" xfId="36929"/>
    <cellStyle name="Nota 47 2" xfId="36930"/>
    <cellStyle name="Nota 47 2 2" xfId="36931"/>
    <cellStyle name="Nota 47 2 3" xfId="36932"/>
    <cellStyle name="Nota 47 3" xfId="36933"/>
    <cellStyle name="Nota 47 3 10" xfId="36934"/>
    <cellStyle name="Nota 47 3 2" xfId="36935"/>
    <cellStyle name="Nota 47 3 2 2" xfId="36936"/>
    <cellStyle name="Nota 47 3 2 2 2" xfId="36937"/>
    <cellStyle name="Nota 47 3 2 2 2 2" xfId="36938"/>
    <cellStyle name="Nota 47 3 2 2 3" xfId="36939"/>
    <cellStyle name="Nota 47 3 2 2 4" xfId="36940"/>
    <cellStyle name="Nota 47 3 2 2 5" xfId="36941"/>
    <cellStyle name="Nota 47 3 2 2 6" xfId="36942"/>
    <cellStyle name="Nota 47 3 2 3" xfId="36943"/>
    <cellStyle name="Nota 47 3 2 3 2" xfId="36944"/>
    <cellStyle name="Nota 47 3 2 3 3" xfId="36945"/>
    <cellStyle name="Nota 47 3 2 4" xfId="36946"/>
    <cellStyle name="Nota 47 3 2 5" xfId="36947"/>
    <cellStyle name="Nota 47 3 2 6" xfId="36948"/>
    <cellStyle name="Nota 47 3 2 7" xfId="36949"/>
    <cellStyle name="Nota 47 3 2 8" xfId="36950"/>
    <cellStyle name="Nota 47 3 3" xfId="36951"/>
    <cellStyle name="Nota 47 3 3 2" xfId="36952"/>
    <cellStyle name="Nota 47 3 3 2 2" xfId="36953"/>
    <cellStyle name="Nota 47 3 3 3" xfId="36954"/>
    <cellStyle name="Nota 47 3 3 4" xfId="36955"/>
    <cellStyle name="Nota 47 3 3 5" xfId="36956"/>
    <cellStyle name="Nota 47 3 3 6" xfId="36957"/>
    <cellStyle name="Nota 47 3 4" xfId="36958"/>
    <cellStyle name="Nota 47 3 4 2" xfId="36959"/>
    <cellStyle name="Nota 47 3 4 3" xfId="36960"/>
    <cellStyle name="Nota 47 3 4 4" xfId="36961"/>
    <cellStyle name="Nota 47 3 5" xfId="36962"/>
    <cellStyle name="Nota 47 3 6" xfId="36963"/>
    <cellStyle name="Nota 47 3 7" xfId="36964"/>
    <cellStyle name="Nota 47 3 8" xfId="36965"/>
    <cellStyle name="Nota 47 3 9" xfId="36966"/>
    <cellStyle name="Nota 48" xfId="36967"/>
    <cellStyle name="Nota 48 2" xfId="36968"/>
    <cellStyle name="Nota 48 2 2" xfId="36969"/>
    <cellStyle name="Nota 48 2 3" xfId="36970"/>
    <cellStyle name="Nota 48 3" xfId="36971"/>
    <cellStyle name="Nota 48 3 10" xfId="36972"/>
    <cellStyle name="Nota 48 3 2" xfId="36973"/>
    <cellStyle name="Nota 48 3 2 2" xfId="36974"/>
    <cellStyle name="Nota 48 3 2 2 2" xfId="36975"/>
    <cellStyle name="Nota 48 3 2 2 2 2" xfId="36976"/>
    <cellStyle name="Nota 48 3 2 2 3" xfId="36977"/>
    <cellStyle name="Nota 48 3 2 2 4" xfId="36978"/>
    <cellStyle name="Nota 48 3 2 2 5" xfId="36979"/>
    <cellStyle name="Nota 48 3 2 2 6" xfId="36980"/>
    <cellStyle name="Nota 48 3 2 3" xfId="36981"/>
    <cellStyle name="Nota 48 3 2 3 2" xfId="36982"/>
    <cellStyle name="Nota 48 3 2 3 3" xfId="36983"/>
    <cellStyle name="Nota 48 3 2 4" xfId="36984"/>
    <cellStyle name="Nota 48 3 2 5" xfId="36985"/>
    <cellStyle name="Nota 48 3 2 6" xfId="36986"/>
    <cellStyle name="Nota 48 3 2 7" xfId="36987"/>
    <cellStyle name="Nota 48 3 2 8" xfId="36988"/>
    <cellStyle name="Nota 48 3 3" xfId="36989"/>
    <cellStyle name="Nota 48 3 3 2" xfId="36990"/>
    <cellStyle name="Nota 48 3 3 2 2" xfId="36991"/>
    <cellStyle name="Nota 48 3 3 3" xfId="36992"/>
    <cellStyle name="Nota 48 3 3 4" xfId="36993"/>
    <cellStyle name="Nota 48 3 3 5" xfId="36994"/>
    <cellStyle name="Nota 48 3 3 6" xfId="36995"/>
    <cellStyle name="Nota 48 3 4" xfId="36996"/>
    <cellStyle name="Nota 48 3 4 2" xfId="36997"/>
    <cellStyle name="Nota 48 3 4 3" xfId="36998"/>
    <cellStyle name="Nota 48 3 4 4" xfId="36999"/>
    <cellStyle name="Nota 48 3 5" xfId="37000"/>
    <cellStyle name="Nota 48 3 6" xfId="37001"/>
    <cellStyle name="Nota 48 3 7" xfId="37002"/>
    <cellStyle name="Nota 48 3 8" xfId="37003"/>
    <cellStyle name="Nota 48 3 9" xfId="37004"/>
    <cellStyle name="Nota 49" xfId="37005"/>
    <cellStyle name="Nota 49 2" xfId="37006"/>
    <cellStyle name="Nota 49 2 2" xfId="37007"/>
    <cellStyle name="Nota 49 2 2 10" xfId="37008"/>
    <cellStyle name="Nota 49 2 2 2" xfId="37009"/>
    <cellStyle name="Nota 49 2 2 2 2" xfId="37010"/>
    <cellStyle name="Nota 49 2 2 2 2 2" xfId="37011"/>
    <cellStyle name="Nota 49 2 2 2 3" xfId="37012"/>
    <cellStyle name="Nota 49 2 2 2 3 2" xfId="37013"/>
    <cellStyle name="Nota 49 2 2 2 4" xfId="37014"/>
    <cellStyle name="Nota 49 2 2 2 4 2" xfId="37015"/>
    <cellStyle name="Nota 49 2 2 2 5" xfId="37016"/>
    <cellStyle name="Nota 49 2 2 2 6" xfId="37017"/>
    <cellStyle name="Nota 49 2 2 2 7" xfId="37018"/>
    <cellStyle name="Nota 49 2 2 3" xfId="37019"/>
    <cellStyle name="Nota 49 2 2 3 2" xfId="37020"/>
    <cellStyle name="Nota 49 2 2 4" xfId="37021"/>
    <cellStyle name="Nota 49 2 2 4 2" xfId="37022"/>
    <cellStyle name="Nota 49 2 2 5" xfId="37023"/>
    <cellStyle name="Nota 49 2 2 5 2" xfId="37024"/>
    <cellStyle name="Nota 49 2 2 6" xfId="37025"/>
    <cellStyle name="Nota 49 2 2 7" xfId="37026"/>
    <cellStyle name="Nota 49 2 2 8" xfId="37027"/>
    <cellStyle name="Nota 49 2 2 9" xfId="37028"/>
    <cellStyle name="Nota 49 2 3" xfId="37029"/>
    <cellStyle name="Nota 49 2 3 2" xfId="37030"/>
    <cellStyle name="Nota 49 2 3 2 2" xfId="37031"/>
    <cellStyle name="Nota 49 2 3 3" xfId="37032"/>
    <cellStyle name="Nota 49 2 3 3 2" xfId="37033"/>
    <cellStyle name="Nota 49 2 3 4" xfId="37034"/>
    <cellStyle name="Nota 49 2 3 4 2" xfId="37035"/>
    <cellStyle name="Nota 49 2 3 5" xfId="37036"/>
    <cellStyle name="Nota 49 2 3 6" xfId="37037"/>
    <cellStyle name="Nota 49 2 3 7" xfId="37038"/>
    <cellStyle name="Nota 49 2 4" xfId="37039"/>
    <cellStyle name="Nota 49 3" xfId="37040"/>
    <cellStyle name="Nota 49 3 10" xfId="37041"/>
    <cellStyle name="Nota 49 3 11" xfId="37042"/>
    <cellStyle name="Nota 49 3 2" xfId="37043"/>
    <cellStyle name="Nota 49 3 2 2" xfId="37044"/>
    <cellStyle name="Nota 49 3 2 2 2" xfId="37045"/>
    <cellStyle name="Nota 49 3 2 3" xfId="37046"/>
    <cellStyle name="Nota 49 3 2 3 2" xfId="37047"/>
    <cellStyle name="Nota 49 3 2 4" xfId="37048"/>
    <cellStyle name="Nota 49 3 2 4 2" xfId="37049"/>
    <cellStyle name="Nota 49 3 2 5" xfId="37050"/>
    <cellStyle name="Nota 49 3 2 6" xfId="37051"/>
    <cellStyle name="Nota 49 3 2 7" xfId="37052"/>
    <cellStyle name="Nota 49 3 3" xfId="37053"/>
    <cellStyle name="Nota 49 3 3 2" xfId="37054"/>
    <cellStyle name="Nota 49 3 3 3" xfId="37055"/>
    <cellStyle name="Nota 49 3 3 4" xfId="37056"/>
    <cellStyle name="Nota 49 3 4" xfId="37057"/>
    <cellStyle name="Nota 49 3 4 2" xfId="37058"/>
    <cellStyle name="Nota 49 3 5" xfId="37059"/>
    <cellStyle name="Nota 49 3 5 2" xfId="37060"/>
    <cellStyle name="Nota 49 3 6" xfId="37061"/>
    <cellStyle name="Nota 49 3 7" xfId="37062"/>
    <cellStyle name="Nota 49 3 8" xfId="37063"/>
    <cellStyle name="Nota 49 3 9" xfId="37064"/>
    <cellStyle name="Nota 49 4" xfId="37065"/>
    <cellStyle name="Nota 49 4 10" xfId="37066"/>
    <cellStyle name="Nota 49 4 2" xfId="37067"/>
    <cellStyle name="Nota 49 4 2 2" xfId="37068"/>
    <cellStyle name="Nota 49 4 2 2 2" xfId="37069"/>
    <cellStyle name="Nota 49 4 2 3" xfId="37070"/>
    <cellStyle name="Nota 49 4 2 3 2" xfId="37071"/>
    <cellStyle name="Nota 49 4 2 4" xfId="37072"/>
    <cellStyle name="Nota 49 4 2 4 2" xfId="37073"/>
    <cellStyle name="Nota 49 4 2 5" xfId="37074"/>
    <cellStyle name="Nota 49 4 2 6" xfId="37075"/>
    <cellStyle name="Nota 49 4 2 7" xfId="37076"/>
    <cellStyle name="Nota 49 4 3" xfId="37077"/>
    <cellStyle name="Nota 49 4 3 2" xfId="37078"/>
    <cellStyle name="Nota 49 4 4" xfId="37079"/>
    <cellStyle name="Nota 49 4 4 2" xfId="37080"/>
    <cellStyle name="Nota 49 4 5" xfId="37081"/>
    <cellStyle name="Nota 49 4 5 2" xfId="37082"/>
    <cellStyle name="Nota 49 4 6" xfId="37083"/>
    <cellStyle name="Nota 49 4 7" xfId="37084"/>
    <cellStyle name="Nota 49 4 8" xfId="37085"/>
    <cellStyle name="Nota 49 4 9" xfId="37086"/>
    <cellStyle name="Nota 49 5" xfId="37087"/>
    <cellStyle name="Nota 5" xfId="37088"/>
    <cellStyle name="Nota 5 2" xfId="37089"/>
    <cellStyle name="Nota 5 2 2" xfId="37090"/>
    <cellStyle name="Nota 5 2 2 2" xfId="37091"/>
    <cellStyle name="Nota 5 2 2 2 2" xfId="37092"/>
    <cellStyle name="Nota 5 2 2 2 2 10" xfId="37093"/>
    <cellStyle name="Nota 5 2 2 2 2 2" xfId="37094"/>
    <cellStyle name="Nota 5 2 2 2 2 2 2" xfId="37095"/>
    <cellStyle name="Nota 5 2 2 2 2 2 2 2" xfId="37096"/>
    <cellStyle name="Nota 5 2 2 2 2 2 3" xfId="37097"/>
    <cellStyle name="Nota 5 2 2 2 2 2 3 2" xfId="37098"/>
    <cellStyle name="Nota 5 2 2 2 2 2 4" xfId="37099"/>
    <cellStyle name="Nota 5 2 2 2 2 2 4 2" xfId="37100"/>
    <cellStyle name="Nota 5 2 2 2 2 2 5" xfId="37101"/>
    <cellStyle name="Nota 5 2 2 2 2 2 6" xfId="37102"/>
    <cellStyle name="Nota 5 2 2 2 2 2 7" xfId="37103"/>
    <cellStyle name="Nota 5 2 2 2 2 3" xfId="37104"/>
    <cellStyle name="Nota 5 2 2 2 2 3 2" xfId="37105"/>
    <cellStyle name="Nota 5 2 2 2 2 4" xfId="37106"/>
    <cellStyle name="Nota 5 2 2 2 2 4 2" xfId="37107"/>
    <cellStyle name="Nota 5 2 2 2 2 5" xfId="37108"/>
    <cellStyle name="Nota 5 2 2 2 2 5 2" xfId="37109"/>
    <cellStyle name="Nota 5 2 2 2 2 6" xfId="37110"/>
    <cellStyle name="Nota 5 2 2 2 2 7" xfId="37111"/>
    <cellStyle name="Nota 5 2 2 2 2 8" xfId="37112"/>
    <cellStyle name="Nota 5 2 2 2 2 9" xfId="37113"/>
    <cellStyle name="Nota 5 2 2 2 3" xfId="37114"/>
    <cellStyle name="Nota 5 2 2 2 3 2" xfId="37115"/>
    <cellStyle name="Nota 5 2 2 2 3 2 2" xfId="37116"/>
    <cellStyle name="Nota 5 2 2 2 3 3" xfId="37117"/>
    <cellStyle name="Nota 5 2 2 2 3 3 2" xfId="37118"/>
    <cellStyle name="Nota 5 2 2 2 3 4" xfId="37119"/>
    <cellStyle name="Nota 5 2 2 2 3 4 2" xfId="37120"/>
    <cellStyle name="Nota 5 2 2 2 3 5" xfId="37121"/>
    <cellStyle name="Nota 5 2 2 2 3 6" xfId="37122"/>
    <cellStyle name="Nota 5 2 2 2 3 7" xfId="37123"/>
    <cellStyle name="Nota 5 2 2 2 4" xfId="37124"/>
    <cellStyle name="Nota 5 2 2 3" xfId="37125"/>
    <cellStyle name="Nota 5 2 2 4" xfId="37126"/>
    <cellStyle name="Nota 5 2 3" xfId="37127"/>
    <cellStyle name="Nota 5 2 3 10" xfId="37128"/>
    <cellStyle name="Nota 5 2 3 2" xfId="37129"/>
    <cellStyle name="Nota 5 2 3 2 2" xfId="37130"/>
    <cellStyle name="Nota 5 2 3 2 2 2" xfId="37131"/>
    <cellStyle name="Nota 5 2 3 2 2 2 2" xfId="37132"/>
    <cellStyle name="Nota 5 2 3 2 2 3" xfId="37133"/>
    <cellStyle name="Nota 5 2 3 2 2 4" xfId="37134"/>
    <cellStyle name="Nota 5 2 3 2 2 5" xfId="37135"/>
    <cellStyle name="Nota 5 2 3 2 2 6" xfId="37136"/>
    <cellStyle name="Nota 5 2 3 2 3" xfId="37137"/>
    <cellStyle name="Nota 5 2 3 2 3 2" xfId="37138"/>
    <cellStyle name="Nota 5 2 3 2 3 3" xfId="37139"/>
    <cellStyle name="Nota 5 2 3 2 4" xfId="37140"/>
    <cellStyle name="Nota 5 2 3 2 5" xfId="37141"/>
    <cellStyle name="Nota 5 2 3 2 6" xfId="37142"/>
    <cellStyle name="Nota 5 2 3 2 7" xfId="37143"/>
    <cellStyle name="Nota 5 2 3 2 8" xfId="37144"/>
    <cellStyle name="Nota 5 2 3 3" xfId="37145"/>
    <cellStyle name="Nota 5 2 3 3 2" xfId="37146"/>
    <cellStyle name="Nota 5 2 3 3 2 2" xfId="37147"/>
    <cellStyle name="Nota 5 2 3 3 3" xfId="37148"/>
    <cellStyle name="Nota 5 2 3 3 4" xfId="37149"/>
    <cellStyle name="Nota 5 2 3 3 5" xfId="37150"/>
    <cellStyle name="Nota 5 2 3 3 6" xfId="37151"/>
    <cellStyle name="Nota 5 2 3 4" xfId="37152"/>
    <cellStyle name="Nota 5 2 3 4 2" xfId="37153"/>
    <cellStyle name="Nota 5 2 3 4 3" xfId="37154"/>
    <cellStyle name="Nota 5 2 3 4 4" xfId="37155"/>
    <cellStyle name="Nota 5 2 3 5" xfId="37156"/>
    <cellStyle name="Nota 5 2 3 6" xfId="37157"/>
    <cellStyle name="Nota 5 2 3 7" xfId="37158"/>
    <cellStyle name="Nota 5 2 3 8" xfId="37159"/>
    <cellStyle name="Nota 5 2 3 9" xfId="37160"/>
    <cellStyle name="Nota 5 2 4" xfId="37161"/>
    <cellStyle name="Nota 5 2 4 2" xfId="37162"/>
    <cellStyle name="Nota 5 2 4 2 10" xfId="37163"/>
    <cellStyle name="Nota 5 2 4 2 2" xfId="37164"/>
    <cellStyle name="Nota 5 2 4 2 2 2" xfId="37165"/>
    <cellStyle name="Nota 5 2 4 2 2 2 2" xfId="37166"/>
    <cellStyle name="Nota 5 2 4 2 2 3" xfId="37167"/>
    <cellStyle name="Nota 5 2 4 2 2 3 2" xfId="37168"/>
    <cellStyle name="Nota 5 2 4 2 2 4" xfId="37169"/>
    <cellStyle name="Nota 5 2 4 2 2 4 2" xfId="37170"/>
    <cellStyle name="Nota 5 2 4 2 2 5" xfId="37171"/>
    <cellStyle name="Nota 5 2 4 2 2 6" xfId="37172"/>
    <cellStyle name="Nota 5 2 4 2 2 7" xfId="37173"/>
    <cellStyle name="Nota 5 2 4 2 3" xfId="37174"/>
    <cellStyle name="Nota 5 2 4 2 3 2" xfId="37175"/>
    <cellStyle name="Nota 5 2 4 2 4" xfId="37176"/>
    <cellStyle name="Nota 5 2 4 2 4 2" xfId="37177"/>
    <cellStyle name="Nota 5 2 4 2 5" xfId="37178"/>
    <cellStyle name="Nota 5 2 4 2 5 2" xfId="37179"/>
    <cellStyle name="Nota 5 2 4 2 6" xfId="37180"/>
    <cellStyle name="Nota 5 2 4 2 7" xfId="37181"/>
    <cellStyle name="Nota 5 2 4 2 8" xfId="37182"/>
    <cellStyle name="Nota 5 2 4 2 9" xfId="37183"/>
    <cellStyle name="Nota 5 2 4 3" xfId="37184"/>
    <cellStyle name="Nota 5 2 4 3 2" xfId="37185"/>
    <cellStyle name="Nota 5 2 4 3 2 2" xfId="37186"/>
    <cellStyle name="Nota 5 2 4 3 3" xfId="37187"/>
    <cellStyle name="Nota 5 2 4 3 3 2" xfId="37188"/>
    <cellStyle name="Nota 5 2 4 3 4" xfId="37189"/>
    <cellStyle name="Nota 5 2 4 3 4 2" xfId="37190"/>
    <cellStyle name="Nota 5 2 4 3 5" xfId="37191"/>
    <cellStyle name="Nota 5 2 4 3 6" xfId="37192"/>
    <cellStyle name="Nota 5 2 4 3 7" xfId="37193"/>
    <cellStyle name="Nota 5 2 4 4" xfId="37194"/>
    <cellStyle name="Nota 5 2 5" xfId="37195"/>
    <cellStyle name="Nota 5 2 5 10" xfId="37196"/>
    <cellStyle name="Nota 5 2 5 11" xfId="37197"/>
    <cellStyle name="Nota 5 2 5 2" xfId="37198"/>
    <cellStyle name="Nota 5 2 5 2 2" xfId="37199"/>
    <cellStyle name="Nota 5 2 5 2 2 2" xfId="37200"/>
    <cellStyle name="Nota 5 2 5 2 3" xfId="37201"/>
    <cellStyle name="Nota 5 2 5 2 3 2" xfId="37202"/>
    <cellStyle name="Nota 5 2 5 2 4" xfId="37203"/>
    <cellStyle name="Nota 5 2 5 2 4 2" xfId="37204"/>
    <cellStyle name="Nota 5 2 5 2 5" xfId="37205"/>
    <cellStyle name="Nota 5 2 5 2 6" xfId="37206"/>
    <cellStyle name="Nota 5 2 5 2 7" xfId="37207"/>
    <cellStyle name="Nota 5 2 5 3" xfId="37208"/>
    <cellStyle name="Nota 5 2 5 3 2" xfId="37209"/>
    <cellStyle name="Nota 5 2 5 3 3" xfId="37210"/>
    <cellStyle name="Nota 5 2 5 3 4" xfId="37211"/>
    <cellStyle name="Nota 5 2 5 4" xfId="37212"/>
    <cellStyle name="Nota 5 2 5 4 2" xfId="37213"/>
    <cellStyle name="Nota 5 2 5 5" xfId="37214"/>
    <cellStyle name="Nota 5 2 5 5 2" xfId="37215"/>
    <cellStyle name="Nota 5 2 5 6" xfId="37216"/>
    <cellStyle name="Nota 5 2 5 7" xfId="37217"/>
    <cellStyle name="Nota 5 2 5 8" xfId="37218"/>
    <cellStyle name="Nota 5 2 5 9" xfId="37219"/>
    <cellStyle name="Nota 5 2 6" xfId="37220"/>
    <cellStyle name="Nota 5 2 6 10" xfId="37221"/>
    <cellStyle name="Nota 5 2 6 2" xfId="37222"/>
    <cellStyle name="Nota 5 2 6 2 2" xfId="37223"/>
    <cellStyle name="Nota 5 2 6 2 2 2" xfId="37224"/>
    <cellStyle name="Nota 5 2 6 2 3" xfId="37225"/>
    <cellStyle name="Nota 5 2 6 2 3 2" xfId="37226"/>
    <cellStyle name="Nota 5 2 6 2 4" xfId="37227"/>
    <cellStyle name="Nota 5 2 6 2 4 2" xfId="37228"/>
    <cellStyle name="Nota 5 2 6 2 5" xfId="37229"/>
    <cellStyle name="Nota 5 2 6 2 6" xfId="37230"/>
    <cellStyle name="Nota 5 2 6 2 7" xfId="37231"/>
    <cellStyle name="Nota 5 2 6 3" xfId="37232"/>
    <cellStyle name="Nota 5 2 6 3 2" xfId="37233"/>
    <cellStyle name="Nota 5 2 6 4" xfId="37234"/>
    <cellStyle name="Nota 5 2 6 4 2" xfId="37235"/>
    <cellStyle name="Nota 5 2 6 5" xfId="37236"/>
    <cellStyle name="Nota 5 2 6 5 2" xfId="37237"/>
    <cellStyle name="Nota 5 2 6 6" xfId="37238"/>
    <cellStyle name="Nota 5 2 6 7" xfId="37239"/>
    <cellStyle name="Nota 5 2 6 8" xfId="37240"/>
    <cellStyle name="Nota 5 2 6 9" xfId="37241"/>
    <cellStyle name="Nota 5 2 7" xfId="37242"/>
    <cellStyle name="Nota 5 3" xfId="37243"/>
    <cellStyle name="Nota 5 3 2" xfId="37244"/>
    <cellStyle name="Nota 5 3 3" xfId="37245"/>
    <cellStyle name="Nota 5 3 4" xfId="37246"/>
    <cellStyle name="Nota 5 4" xfId="37247"/>
    <cellStyle name="Nota 5 4 10" xfId="37248"/>
    <cellStyle name="Nota 5 4 2" xfId="37249"/>
    <cellStyle name="Nota 5 4 2 2" xfId="37250"/>
    <cellStyle name="Nota 5 4 2 2 2" xfId="37251"/>
    <cellStyle name="Nota 5 4 2 2 2 2" xfId="37252"/>
    <cellStyle name="Nota 5 4 2 2 3" xfId="37253"/>
    <cellStyle name="Nota 5 4 2 2 4" xfId="37254"/>
    <cellStyle name="Nota 5 4 2 2 5" xfId="37255"/>
    <cellStyle name="Nota 5 4 2 2 6" xfId="37256"/>
    <cellStyle name="Nota 5 4 2 3" xfId="37257"/>
    <cellStyle name="Nota 5 4 2 3 2" xfId="37258"/>
    <cellStyle name="Nota 5 4 2 3 3" xfId="37259"/>
    <cellStyle name="Nota 5 4 2 4" xfId="37260"/>
    <cellStyle name="Nota 5 4 2 5" xfId="37261"/>
    <cellStyle name="Nota 5 4 2 6" xfId="37262"/>
    <cellStyle name="Nota 5 4 2 7" xfId="37263"/>
    <cellStyle name="Nota 5 4 2 8" xfId="37264"/>
    <cellStyle name="Nota 5 4 3" xfId="37265"/>
    <cellStyle name="Nota 5 4 3 2" xfId="37266"/>
    <cellStyle name="Nota 5 4 3 2 2" xfId="37267"/>
    <cellStyle name="Nota 5 4 3 3" xfId="37268"/>
    <cellStyle name="Nota 5 4 3 4" xfId="37269"/>
    <cellStyle name="Nota 5 4 3 5" xfId="37270"/>
    <cellStyle name="Nota 5 4 3 6" xfId="37271"/>
    <cellStyle name="Nota 5 4 4" xfId="37272"/>
    <cellStyle name="Nota 5 4 4 2" xfId="37273"/>
    <cellStyle name="Nota 5 4 4 3" xfId="37274"/>
    <cellStyle name="Nota 5 4 4 4" xfId="37275"/>
    <cellStyle name="Nota 5 4 5" xfId="37276"/>
    <cellStyle name="Nota 5 4 6" xfId="37277"/>
    <cellStyle name="Nota 5 4 7" xfId="37278"/>
    <cellStyle name="Nota 5 4 8" xfId="37279"/>
    <cellStyle name="Nota 5 4 9" xfId="37280"/>
    <cellStyle name="Nota 50" xfId="37281"/>
    <cellStyle name="Nota 50 2" xfId="37282"/>
    <cellStyle name="Nota 50 3" xfId="37283"/>
    <cellStyle name="Nota 51" xfId="37284"/>
    <cellStyle name="Nota 51 10" xfId="37285"/>
    <cellStyle name="Nota 51 2" xfId="37286"/>
    <cellStyle name="Nota 51 2 2" xfId="37287"/>
    <cellStyle name="Nota 51 2 2 2" xfId="37288"/>
    <cellStyle name="Nota 51 2 2 2 2" xfId="37289"/>
    <cellStyle name="Nota 51 2 2 3" xfId="37290"/>
    <cellStyle name="Nota 51 2 2 4" xfId="37291"/>
    <cellStyle name="Nota 51 2 2 5" xfId="37292"/>
    <cellStyle name="Nota 51 2 2 6" xfId="37293"/>
    <cellStyle name="Nota 51 2 3" xfId="37294"/>
    <cellStyle name="Nota 51 2 3 2" xfId="37295"/>
    <cellStyle name="Nota 51 2 3 3" xfId="37296"/>
    <cellStyle name="Nota 51 2 4" xfId="37297"/>
    <cellStyle name="Nota 51 2 5" xfId="37298"/>
    <cellStyle name="Nota 51 2 6" xfId="37299"/>
    <cellStyle name="Nota 51 2 7" xfId="37300"/>
    <cellStyle name="Nota 51 2 8" xfId="37301"/>
    <cellStyle name="Nota 51 3" xfId="37302"/>
    <cellStyle name="Nota 51 3 2" xfId="37303"/>
    <cellStyle name="Nota 51 3 2 2" xfId="37304"/>
    <cellStyle name="Nota 51 3 3" xfId="37305"/>
    <cellStyle name="Nota 51 3 4" xfId="37306"/>
    <cellStyle name="Nota 51 3 5" xfId="37307"/>
    <cellStyle name="Nota 51 3 6" xfId="37308"/>
    <cellStyle name="Nota 51 4" xfId="37309"/>
    <cellStyle name="Nota 51 4 2" xfId="37310"/>
    <cellStyle name="Nota 51 4 3" xfId="37311"/>
    <cellStyle name="Nota 51 4 4" xfId="37312"/>
    <cellStyle name="Nota 51 5" xfId="37313"/>
    <cellStyle name="Nota 51 6" xfId="37314"/>
    <cellStyle name="Nota 51 7" xfId="37315"/>
    <cellStyle name="Nota 51 8" xfId="37316"/>
    <cellStyle name="Nota 51 9" xfId="37317"/>
    <cellStyle name="Nota 52" xfId="37318"/>
    <cellStyle name="Nota 52 2" xfId="37319"/>
    <cellStyle name="Nota 52 3" xfId="37320"/>
    <cellStyle name="Nota 53" xfId="37321"/>
    <cellStyle name="Nota 6" xfId="37322"/>
    <cellStyle name="Nota 6 2" xfId="37323"/>
    <cellStyle name="Nota 6 2 2" xfId="37324"/>
    <cellStyle name="Nota 6 2 2 2" xfId="37325"/>
    <cellStyle name="Nota 6 2 2 2 2" xfId="37326"/>
    <cellStyle name="Nota 6 2 2 2 2 10" xfId="37327"/>
    <cellStyle name="Nota 6 2 2 2 2 2" xfId="37328"/>
    <cellStyle name="Nota 6 2 2 2 2 2 2" xfId="37329"/>
    <cellStyle name="Nota 6 2 2 2 2 2 2 2" xfId="37330"/>
    <cellStyle name="Nota 6 2 2 2 2 2 3" xfId="37331"/>
    <cellStyle name="Nota 6 2 2 2 2 2 3 2" xfId="37332"/>
    <cellStyle name="Nota 6 2 2 2 2 2 4" xfId="37333"/>
    <cellStyle name="Nota 6 2 2 2 2 2 4 2" xfId="37334"/>
    <cellStyle name="Nota 6 2 2 2 2 2 5" xfId="37335"/>
    <cellStyle name="Nota 6 2 2 2 2 2 6" xfId="37336"/>
    <cellStyle name="Nota 6 2 2 2 2 2 7" xfId="37337"/>
    <cellStyle name="Nota 6 2 2 2 2 3" xfId="37338"/>
    <cellStyle name="Nota 6 2 2 2 2 3 2" xfId="37339"/>
    <cellStyle name="Nota 6 2 2 2 2 4" xfId="37340"/>
    <cellStyle name="Nota 6 2 2 2 2 4 2" xfId="37341"/>
    <cellStyle name="Nota 6 2 2 2 2 5" xfId="37342"/>
    <cellStyle name="Nota 6 2 2 2 2 5 2" xfId="37343"/>
    <cellStyle name="Nota 6 2 2 2 2 6" xfId="37344"/>
    <cellStyle name="Nota 6 2 2 2 2 7" xfId="37345"/>
    <cellStyle name="Nota 6 2 2 2 2 8" xfId="37346"/>
    <cellStyle name="Nota 6 2 2 2 2 9" xfId="37347"/>
    <cellStyle name="Nota 6 2 2 2 3" xfId="37348"/>
    <cellStyle name="Nota 6 2 2 2 3 2" xfId="37349"/>
    <cellStyle name="Nota 6 2 2 2 3 2 2" xfId="37350"/>
    <cellStyle name="Nota 6 2 2 2 3 3" xfId="37351"/>
    <cellStyle name="Nota 6 2 2 2 3 3 2" xfId="37352"/>
    <cellStyle name="Nota 6 2 2 2 3 4" xfId="37353"/>
    <cellStyle name="Nota 6 2 2 2 3 4 2" xfId="37354"/>
    <cellStyle name="Nota 6 2 2 2 3 5" xfId="37355"/>
    <cellStyle name="Nota 6 2 2 2 3 6" xfId="37356"/>
    <cellStyle name="Nota 6 2 2 2 3 7" xfId="37357"/>
    <cellStyle name="Nota 6 2 2 2 4" xfId="37358"/>
    <cellStyle name="Nota 6 2 2 3" xfId="37359"/>
    <cellStyle name="Nota 6 2 2 4" xfId="37360"/>
    <cellStyle name="Nota 6 2 3" xfId="37361"/>
    <cellStyle name="Nota 6 2 3 10" xfId="37362"/>
    <cellStyle name="Nota 6 2 3 2" xfId="37363"/>
    <cellStyle name="Nota 6 2 3 2 2" xfId="37364"/>
    <cellStyle name="Nota 6 2 3 2 2 2" xfId="37365"/>
    <cellStyle name="Nota 6 2 3 2 2 2 2" xfId="37366"/>
    <cellStyle name="Nota 6 2 3 2 2 3" xfId="37367"/>
    <cellStyle name="Nota 6 2 3 2 2 4" xfId="37368"/>
    <cellStyle name="Nota 6 2 3 2 2 5" xfId="37369"/>
    <cellStyle name="Nota 6 2 3 2 2 6" xfId="37370"/>
    <cellStyle name="Nota 6 2 3 2 3" xfId="37371"/>
    <cellStyle name="Nota 6 2 3 2 3 2" xfId="37372"/>
    <cellStyle name="Nota 6 2 3 2 3 3" xfId="37373"/>
    <cellStyle name="Nota 6 2 3 2 4" xfId="37374"/>
    <cellStyle name="Nota 6 2 3 2 5" xfId="37375"/>
    <cellStyle name="Nota 6 2 3 2 6" xfId="37376"/>
    <cellStyle name="Nota 6 2 3 2 7" xfId="37377"/>
    <cellStyle name="Nota 6 2 3 2 8" xfId="37378"/>
    <cellStyle name="Nota 6 2 3 3" xfId="37379"/>
    <cellStyle name="Nota 6 2 3 3 2" xfId="37380"/>
    <cellStyle name="Nota 6 2 3 3 2 2" xfId="37381"/>
    <cellStyle name="Nota 6 2 3 3 3" xfId="37382"/>
    <cellStyle name="Nota 6 2 3 3 4" xfId="37383"/>
    <cellStyle name="Nota 6 2 3 3 5" xfId="37384"/>
    <cellStyle name="Nota 6 2 3 3 6" xfId="37385"/>
    <cellStyle name="Nota 6 2 3 4" xfId="37386"/>
    <cellStyle name="Nota 6 2 3 4 2" xfId="37387"/>
    <cellStyle name="Nota 6 2 3 4 3" xfId="37388"/>
    <cellStyle name="Nota 6 2 3 4 4" xfId="37389"/>
    <cellStyle name="Nota 6 2 3 5" xfId="37390"/>
    <cellStyle name="Nota 6 2 3 6" xfId="37391"/>
    <cellStyle name="Nota 6 2 3 7" xfId="37392"/>
    <cellStyle name="Nota 6 2 3 8" xfId="37393"/>
    <cellStyle name="Nota 6 2 3 9" xfId="37394"/>
    <cellStyle name="Nota 6 2 4" xfId="37395"/>
    <cellStyle name="Nota 6 2 4 2" xfId="37396"/>
    <cellStyle name="Nota 6 2 4 2 10" xfId="37397"/>
    <cellStyle name="Nota 6 2 4 2 2" xfId="37398"/>
    <cellStyle name="Nota 6 2 4 2 2 2" xfId="37399"/>
    <cellStyle name="Nota 6 2 4 2 2 2 2" xfId="37400"/>
    <cellStyle name="Nota 6 2 4 2 2 3" xfId="37401"/>
    <cellStyle name="Nota 6 2 4 2 2 3 2" xfId="37402"/>
    <cellStyle name="Nota 6 2 4 2 2 4" xfId="37403"/>
    <cellStyle name="Nota 6 2 4 2 2 4 2" xfId="37404"/>
    <cellStyle name="Nota 6 2 4 2 2 5" xfId="37405"/>
    <cellStyle name="Nota 6 2 4 2 2 6" xfId="37406"/>
    <cellStyle name="Nota 6 2 4 2 2 7" xfId="37407"/>
    <cellStyle name="Nota 6 2 4 2 3" xfId="37408"/>
    <cellStyle name="Nota 6 2 4 2 3 2" xfId="37409"/>
    <cellStyle name="Nota 6 2 4 2 4" xfId="37410"/>
    <cellStyle name="Nota 6 2 4 2 4 2" xfId="37411"/>
    <cellStyle name="Nota 6 2 4 2 5" xfId="37412"/>
    <cellStyle name="Nota 6 2 4 2 5 2" xfId="37413"/>
    <cellStyle name="Nota 6 2 4 2 6" xfId="37414"/>
    <cellStyle name="Nota 6 2 4 2 7" xfId="37415"/>
    <cellStyle name="Nota 6 2 4 2 8" xfId="37416"/>
    <cellStyle name="Nota 6 2 4 2 9" xfId="37417"/>
    <cellStyle name="Nota 6 2 4 3" xfId="37418"/>
    <cellStyle name="Nota 6 2 4 3 2" xfId="37419"/>
    <cellStyle name="Nota 6 2 4 3 2 2" xfId="37420"/>
    <cellStyle name="Nota 6 2 4 3 3" xfId="37421"/>
    <cellStyle name="Nota 6 2 4 3 3 2" xfId="37422"/>
    <cellStyle name="Nota 6 2 4 3 4" xfId="37423"/>
    <cellStyle name="Nota 6 2 4 3 4 2" xfId="37424"/>
    <cellStyle name="Nota 6 2 4 3 5" xfId="37425"/>
    <cellStyle name="Nota 6 2 4 3 6" xfId="37426"/>
    <cellStyle name="Nota 6 2 4 3 7" xfId="37427"/>
    <cellStyle name="Nota 6 2 4 4" xfId="37428"/>
    <cellStyle name="Nota 6 2 5" xfId="37429"/>
    <cellStyle name="Nota 6 2 5 10" xfId="37430"/>
    <cellStyle name="Nota 6 2 5 11" xfId="37431"/>
    <cellStyle name="Nota 6 2 5 2" xfId="37432"/>
    <cellStyle name="Nota 6 2 5 2 2" xfId="37433"/>
    <cellStyle name="Nota 6 2 5 2 2 2" xfId="37434"/>
    <cellStyle name="Nota 6 2 5 2 3" xfId="37435"/>
    <cellStyle name="Nota 6 2 5 2 3 2" xfId="37436"/>
    <cellStyle name="Nota 6 2 5 2 4" xfId="37437"/>
    <cellStyle name="Nota 6 2 5 2 4 2" xfId="37438"/>
    <cellStyle name="Nota 6 2 5 2 5" xfId="37439"/>
    <cellStyle name="Nota 6 2 5 2 6" xfId="37440"/>
    <cellStyle name="Nota 6 2 5 2 7" xfId="37441"/>
    <cellStyle name="Nota 6 2 5 3" xfId="37442"/>
    <cellStyle name="Nota 6 2 5 3 2" xfId="37443"/>
    <cellStyle name="Nota 6 2 5 3 3" xfId="37444"/>
    <cellStyle name="Nota 6 2 5 3 4" xfId="37445"/>
    <cellStyle name="Nota 6 2 5 4" xfId="37446"/>
    <cellStyle name="Nota 6 2 5 4 2" xfId="37447"/>
    <cellStyle name="Nota 6 2 5 5" xfId="37448"/>
    <cellStyle name="Nota 6 2 5 5 2" xfId="37449"/>
    <cellStyle name="Nota 6 2 5 6" xfId="37450"/>
    <cellStyle name="Nota 6 2 5 7" xfId="37451"/>
    <cellStyle name="Nota 6 2 5 8" xfId="37452"/>
    <cellStyle name="Nota 6 2 5 9" xfId="37453"/>
    <cellStyle name="Nota 6 2 6" xfId="37454"/>
    <cellStyle name="Nota 6 2 6 10" xfId="37455"/>
    <cellStyle name="Nota 6 2 6 2" xfId="37456"/>
    <cellStyle name="Nota 6 2 6 2 2" xfId="37457"/>
    <cellStyle name="Nota 6 2 6 2 2 2" xfId="37458"/>
    <cellStyle name="Nota 6 2 6 2 3" xfId="37459"/>
    <cellStyle name="Nota 6 2 6 2 3 2" xfId="37460"/>
    <cellStyle name="Nota 6 2 6 2 4" xfId="37461"/>
    <cellStyle name="Nota 6 2 6 2 4 2" xfId="37462"/>
    <cellStyle name="Nota 6 2 6 2 5" xfId="37463"/>
    <cellStyle name="Nota 6 2 6 2 6" xfId="37464"/>
    <cellStyle name="Nota 6 2 6 2 7" xfId="37465"/>
    <cellStyle name="Nota 6 2 6 3" xfId="37466"/>
    <cellStyle name="Nota 6 2 6 3 2" xfId="37467"/>
    <cellStyle name="Nota 6 2 6 4" xfId="37468"/>
    <cellStyle name="Nota 6 2 6 4 2" xfId="37469"/>
    <cellStyle name="Nota 6 2 6 5" xfId="37470"/>
    <cellStyle name="Nota 6 2 6 5 2" xfId="37471"/>
    <cellStyle name="Nota 6 2 6 6" xfId="37472"/>
    <cellStyle name="Nota 6 2 6 7" xfId="37473"/>
    <cellStyle name="Nota 6 2 6 8" xfId="37474"/>
    <cellStyle name="Nota 6 2 6 9" xfId="37475"/>
    <cellStyle name="Nota 6 2 7" xfId="37476"/>
    <cellStyle name="Nota 6 3" xfId="37477"/>
    <cellStyle name="Nota 6 3 2" xfId="37478"/>
    <cellStyle name="Nota 6 3 3" xfId="37479"/>
    <cellStyle name="Nota 6 3 4" xfId="37480"/>
    <cellStyle name="Nota 6 4" xfId="37481"/>
    <cellStyle name="Nota 6 4 10" xfId="37482"/>
    <cellStyle name="Nota 6 4 2" xfId="37483"/>
    <cellStyle name="Nota 6 4 2 2" xfId="37484"/>
    <cellStyle name="Nota 6 4 2 2 2" xfId="37485"/>
    <cellStyle name="Nota 6 4 2 2 2 2" xfId="37486"/>
    <cellStyle name="Nota 6 4 2 2 3" xfId="37487"/>
    <cellStyle name="Nota 6 4 2 2 4" xfId="37488"/>
    <cellStyle name="Nota 6 4 2 2 5" xfId="37489"/>
    <cellStyle name="Nota 6 4 2 2 6" xfId="37490"/>
    <cellStyle name="Nota 6 4 2 3" xfId="37491"/>
    <cellStyle name="Nota 6 4 2 3 2" xfId="37492"/>
    <cellStyle name="Nota 6 4 2 3 3" xfId="37493"/>
    <cellStyle name="Nota 6 4 2 4" xfId="37494"/>
    <cellStyle name="Nota 6 4 2 5" xfId="37495"/>
    <cellStyle name="Nota 6 4 2 6" xfId="37496"/>
    <cellStyle name="Nota 6 4 2 7" xfId="37497"/>
    <cellStyle name="Nota 6 4 2 8" xfId="37498"/>
    <cellStyle name="Nota 6 4 3" xfId="37499"/>
    <cellStyle name="Nota 6 4 3 2" xfId="37500"/>
    <cellStyle name="Nota 6 4 3 2 2" xfId="37501"/>
    <cellStyle name="Nota 6 4 3 3" xfId="37502"/>
    <cellStyle name="Nota 6 4 3 4" xfId="37503"/>
    <cellStyle name="Nota 6 4 3 5" xfId="37504"/>
    <cellStyle name="Nota 6 4 3 6" xfId="37505"/>
    <cellStyle name="Nota 6 4 4" xfId="37506"/>
    <cellStyle name="Nota 6 4 4 2" xfId="37507"/>
    <cellStyle name="Nota 6 4 4 3" xfId="37508"/>
    <cellStyle name="Nota 6 4 4 4" xfId="37509"/>
    <cellStyle name="Nota 6 4 5" xfId="37510"/>
    <cellStyle name="Nota 6 4 6" xfId="37511"/>
    <cellStyle name="Nota 6 4 7" xfId="37512"/>
    <cellStyle name="Nota 6 4 8" xfId="37513"/>
    <cellStyle name="Nota 6 4 9" xfId="37514"/>
    <cellStyle name="Nota 7" xfId="37515"/>
    <cellStyle name="Nota 7 2" xfId="37516"/>
    <cellStyle name="Nota 7 2 2" xfId="37517"/>
    <cellStyle name="Nota 7 2 2 2" xfId="37518"/>
    <cellStyle name="Nota 7 2 2 2 2" xfId="37519"/>
    <cellStyle name="Nota 7 2 2 2 2 10" xfId="37520"/>
    <cellStyle name="Nota 7 2 2 2 2 2" xfId="37521"/>
    <cellStyle name="Nota 7 2 2 2 2 2 2" xfId="37522"/>
    <cellStyle name="Nota 7 2 2 2 2 2 2 2" xfId="37523"/>
    <cellStyle name="Nota 7 2 2 2 2 2 3" xfId="37524"/>
    <cellStyle name="Nota 7 2 2 2 2 2 3 2" xfId="37525"/>
    <cellStyle name="Nota 7 2 2 2 2 2 4" xfId="37526"/>
    <cellStyle name="Nota 7 2 2 2 2 2 4 2" xfId="37527"/>
    <cellStyle name="Nota 7 2 2 2 2 2 5" xfId="37528"/>
    <cellStyle name="Nota 7 2 2 2 2 2 6" xfId="37529"/>
    <cellStyle name="Nota 7 2 2 2 2 2 7" xfId="37530"/>
    <cellStyle name="Nota 7 2 2 2 2 3" xfId="37531"/>
    <cellStyle name="Nota 7 2 2 2 2 3 2" xfId="37532"/>
    <cellStyle name="Nota 7 2 2 2 2 4" xfId="37533"/>
    <cellStyle name="Nota 7 2 2 2 2 4 2" xfId="37534"/>
    <cellStyle name="Nota 7 2 2 2 2 5" xfId="37535"/>
    <cellStyle name="Nota 7 2 2 2 2 5 2" xfId="37536"/>
    <cellStyle name="Nota 7 2 2 2 2 6" xfId="37537"/>
    <cellStyle name="Nota 7 2 2 2 2 7" xfId="37538"/>
    <cellStyle name="Nota 7 2 2 2 2 8" xfId="37539"/>
    <cellStyle name="Nota 7 2 2 2 2 9" xfId="37540"/>
    <cellStyle name="Nota 7 2 2 2 3" xfId="37541"/>
    <cellStyle name="Nota 7 2 2 2 3 2" xfId="37542"/>
    <cellStyle name="Nota 7 2 2 2 3 2 2" xfId="37543"/>
    <cellStyle name="Nota 7 2 2 2 3 3" xfId="37544"/>
    <cellStyle name="Nota 7 2 2 2 3 3 2" xfId="37545"/>
    <cellStyle name="Nota 7 2 2 2 3 4" xfId="37546"/>
    <cellStyle name="Nota 7 2 2 2 3 4 2" xfId="37547"/>
    <cellStyle name="Nota 7 2 2 2 3 5" xfId="37548"/>
    <cellStyle name="Nota 7 2 2 2 3 6" xfId="37549"/>
    <cellStyle name="Nota 7 2 2 2 3 7" xfId="37550"/>
    <cellStyle name="Nota 7 2 2 2 4" xfId="37551"/>
    <cellStyle name="Nota 7 2 2 3" xfId="37552"/>
    <cellStyle name="Nota 7 2 2 4" xfId="37553"/>
    <cellStyle name="Nota 7 2 3" xfId="37554"/>
    <cellStyle name="Nota 7 2 3 10" xfId="37555"/>
    <cellStyle name="Nota 7 2 3 2" xfId="37556"/>
    <cellStyle name="Nota 7 2 3 2 2" xfId="37557"/>
    <cellStyle name="Nota 7 2 3 2 2 2" xfId="37558"/>
    <cellStyle name="Nota 7 2 3 2 2 2 2" xfId="37559"/>
    <cellStyle name="Nota 7 2 3 2 2 3" xfId="37560"/>
    <cellStyle name="Nota 7 2 3 2 2 4" xfId="37561"/>
    <cellStyle name="Nota 7 2 3 2 2 5" xfId="37562"/>
    <cellStyle name="Nota 7 2 3 2 2 6" xfId="37563"/>
    <cellStyle name="Nota 7 2 3 2 3" xfId="37564"/>
    <cellStyle name="Nota 7 2 3 2 3 2" xfId="37565"/>
    <cellStyle name="Nota 7 2 3 2 3 3" xfId="37566"/>
    <cellStyle name="Nota 7 2 3 2 4" xfId="37567"/>
    <cellStyle name="Nota 7 2 3 2 5" xfId="37568"/>
    <cellStyle name="Nota 7 2 3 2 6" xfId="37569"/>
    <cellStyle name="Nota 7 2 3 2 7" xfId="37570"/>
    <cellStyle name="Nota 7 2 3 2 8" xfId="37571"/>
    <cellStyle name="Nota 7 2 3 3" xfId="37572"/>
    <cellStyle name="Nota 7 2 3 3 2" xfId="37573"/>
    <cellStyle name="Nota 7 2 3 3 2 2" xfId="37574"/>
    <cellStyle name="Nota 7 2 3 3 3" xfId="37575"/>
    <cellStyle name="Nota 7 2 3 3 4" xfId="37576"/>
    <cellStyle name="Nota 7 2 3 3 5" xfId="37577"/>
    <cellStyle name="Nota 7 2 3 3 6" xfId="37578"/>
    <cellStyle name="Nota 7 2 3 4" xfId="37579"/>
    <cellStyle name="Nota 7 2 3 4 2" xfId="37580"/>
    <cellStyle name="Nota 7 2 3 4 3" xfId="37581"/>
    <cellStyle name="Nota 7 2 3 4 4" xfId="37582"/>
    <cellStyle name="Nota 7 2 3 5" xfId="37583"/>
    <cellStyle name="Nota 7 2 3 6" xfId="37584"/>
    <cellStyle name="Nota 7 2 3 7" xfId="37585"/>
    <cellStyle name="Nota 7 2 3 8" xfId="37586"/>
    <cellStyle name="Nota 7 2 3 9" xfId="37587"/>
    <cellStyle name="Nota 7 2 4" xfId="37588"/>
    <cellStyle name="Nota 7 2 4 2" xfId="37589"/>
    <cellStyle name="Nota 7 2 4 2 10" xfId="37590"/>
    <cellStyle name="Nota 7 2 4 2 2" xfId="37591"/>
    <cellStyle name="Nota 7 2 4 2 2 2" xfId="37592"/>
    <cellStyle name="Nota 7 2 4 2 2 2 2" xfId="37593"/>
    <cellStyle name="Nota 7 2 4 2 2 3" xfId="37594"/>
    <cellStyle name="Nota 7 2 4 2 2 3 2" xfId="37595"/>
    <cellStyle name="Nota 7 2 4 2 2 4" xfId="37596"/>
    <cellStyle name="Nota 7 2 4 2 2 4 2" xfId="37597"/>
    <cellStyle name="Nota 7 2 4 2 2 5" xfId="37598"/>
    <cellStyle name="Nota 7 2 4 2 2 6" xfId="37599"/>
    <cellStyle name="Nota 7 2 4 2 2 7" xfId="37600"/>
    <cellStyle name="Nota 7 2 4 2 3" xfId="37601"/>
    <cellStyle name="Nota 7 2 4 2 3 2" xfId="37602"/>
    <cellStyle name="Nota 7 2 4 2 4" xfId="37603"/>
    <cellStyle name="Nota 7 2 4 2 4 2" xfId="37604"/>
    <cellStyle name="Nota 7 2 4 2 5" xfId="37605"/>
    <cellStyle name="Nota 7 2 4 2 5 2" xfId="37606"/>
    <cellStyle name="Nota 7 2 4 2 6" xfId="37607"/>
    <cellStyle name="Nota 7 2 4 2 7" xfId="37608"/>
    <cellStyle name="Nota 7 2 4 2 8" xfId="37609"/>
    <cellStyle name="Nota 7 2 4 2 9" xfId="37610"/>
    <cellStyle name="Nota 7 2 4 3" xfId="37611"/>
    <cellStyle name="Nota 7 2 4 3 2" xfId="37612"/>
    <cellStyle name="Nota 7 2 4 3 2 2" xfId="37613"/>
    <cellStyle name="Nota 7 2 4 3 3" xfId="37614"/>
    <cellStyle name="Nota 7 2 4 3 3 2" xfId="37615"/>
    <cellStyle name="Nota 7 2 4 3 4" xfId="37616"/>
    <cellStyle name="Nota 7 2 4 3 4 2" xfId="37617"/>
    <cellStyle name="Nota 7 2 4 3 5" xfId="37618"/>
    <cellStyle name="Nota 7 2 4 3 6" xfId="37619"/>
    <cellStyle name="Nota 7 2 4 3 7" xfId="37620"/>
    <cellStyle name="Nota 7 2 4 4" xfId="37621"/>
    <cellStyle name="Nota 7 2 5" xfId="37622"/>
    <cellStyle name="Nota 7 2 5 10" xfId="37623"/>
    <cellStyle name="Nota 7 2 5 11" xfId="37624"/>
    <cellStyle name="Nota 7 2 5 2" xfId="37625"/>
    <cellStyle name="Nota 7 2 5 2 2" xfId="37626"/>
    <cellStyle name="Nota 7 2 5 2 2 2" xfId="37627"/>
    <cellStyle name="Nota 7 2 5 2 3" xfId="37628"/>
    <cellStyle name="Nota 7 2 5 2 3 2" xfId="37629"/>
    <cellStyle name="Nota 7 2 5 2 4" xfId="37630"/>
    <cellStyle name="Nota 7 2 5 2 4 2" xfId="37631"/>
    <cellStyle name="Nota 7 2 5 2 5" xfId="37632"/>
    <cellStyle name="Nota 7 2 5 2 6" xfId="37633"/>
    <cellStyle name="Nota 7 2 5 2 7" xfId="37634"/>
    <cellStyle name="Nota 7 2 5 3" xfId="37635"/>
    <cellStyle name="Nota 7 2 5 3 2" xfId="37636"/>
    <cellStyle name="Nota 7 2 5 3 3" xfId="37637"/>
    <cellStyle name="Nota 7 2 5 3 4" xfId="37638"/>
    <cellStyle name="Nota 7 2 5 4" xfId="37639"/>
    <cellStyle name="Nota 7 2 5 4 2" xfId="37640"/>
    <cellStyle name="Nota 7 2 5 5" xfId="37641"/>
    <cellStyle name="Nota 7 2 5 5 2" xfId="37642"/>
    <cellStyle name="Nota 7 2 5 6" xfId="37643"/>
    <cellStyle name="Nota 7 2 5 7" xfId="37644"/>
    <cellStyle name="Nota 7 2 5 8" xfId="37645"/>
    <cellStyle name="Nota 7 2 5 9" xfId="37646"/>
    <cellStyle name="Nota 7 2 6" xfId="37647"/>
    <cellStyle name="Nota 7 2 6 10" xfId="37648"/>
    <cellStyle name="Nota 7 2 6 2" xfId="37649"/>
    <cellStyle name="Nota 7 2 6 2 2" xfId="37650"/>
    <cellStyle name="Nota 7 2 6 2 2 2" xfId="37651"/>
    <cellStyle name="Nota 7 2 6 2 3" xfId="37652"/>
    <cellStyle name="Nota 7 2 6 2 3 2" xfId="37653"/>
    <cellStyle name="Nota 7 2 6 2 4" xfId="37654"/>
    <cellStyle name="Nota 7 2 6 2 4 2" xfId="37655"/>
    <cellStyle name="Nota 7 2 6 2 5" xfId="37656"/>
    <cellStyle name="Nota 7 2 6 2 6" xfId="37657"/>
    <cellStyle name="Nota 7 2 6 2 7" xfId="37658"/>
    <cellStyle name="Nota 7 2 6 3" xfId="37659"/>
    <cellStyle name="Nota 7 2 6 3 2" xfId="37660"/>
    <cellStyle name="Nota 7 2 6 4" xfId="37661"/>
    <cellStyle name="Nota 7 2 6 4 2" xfId="37662"/>
    <cellStyle name="Nota 7 2 6 5" xfId="37663"/>
    <cellStyle name="Nota 7 2 6 5 2" xfId="37664"/>
    <cellStyle name="Nota 7 2 6 6" xfId="37665"/>
    <cellStyle name="Nota 7 2 6 7" xfId="37666"/>
    <cellStyle name="Nota 7 2 6 8" xfId="37667"/>
    <cellStyle name="Nota 7 2 6 9" xfId="37668"/>
    <cellStyle name="Nota 7 2 7" xfId="37669"/>
    <cellStyle name="Nota 7 3" xfId="37670"/>
    <cellStyle name="Nota 7 3 2" xfId="37671"/>
    <cellStyle name="Nota 7 3 3" xfId="37672"/>
    <cellStyle name="Nota 7 3 4" xfId="37673"/>
    <cellStyle name="Nota 7 4" xfId="37674"/>
    <cellStyle name="Nota 7 4 10" xfId="37675"/>
    <cellStyle name="Nota 7 4 2" xfId="37676"/>
    <cellStyle name="Nota 7 4 2 2" xfId="37677"/>
    <cellStyle name="Nota 7 4 2 2 2" xfId="37678"/>
    <cellStyle name="Nota 7 4 2 2 2 2" xfId="37679"/>
    <cellStyle name="Nota 7 4 2 2 3" xfId="37680"/>
    <cellStyle name="Nota 7 4 2 2 4" xfId="37681"/>
    <cellStyle name="Nota 7 4 2 2 5" xfId="37682"/>
    <cellStyle name="Nota 7 4 2 2 6" xfId="37683"/>
    <cellStyle name="Nota 7 4 2 3" xfId="37684"/>
    <cellStyle name="Nota 7 4 2 3 2" xfId="37685"/>
    <cellStyle name="Nota 7 4 2 3 3" xfId="37686"/>
    <cellStyle name="Nota 7 4 2 4" xfId="37687"/>
    <cellStyle name="Nota 7 4 2 5" xfId="37688"/>
    <cellStyle name="Nota 7 4 2 6" xfId="37689"/>
    <cellStyle name="Nota 7 4 2 7" xfId="37690"/>
    <cellStyle name="Nota 7 4 2 8" xfId="37691"/>
    <cellStyle name="Nota 7 4 3" xfId="37692"/>
    <cellStyle name="Nota 7 4 3 2" xfId="37693"/>
    <cellStyle name="Nota 7 4 3 2 2" xfId="37694"/>
    <cellStyle name="Nota 7 4 3 3" xfId="37695"/>
    <cellStyle name="Nota 7 4 3 4" xfId="37696"/>
    <cellStyle name="Nota 7 4 3 5" xfId="37697"/>
    <cellStyle name="Nota 7 4 3 6" xfId="37698"/>
    <cellStyle name="Nota 7 4 4" xfId="37699"/>
    <cellStyle name="Nota 7 4 4 2" xfId="37700"/>
    <cellStyle name="Nota 7 4 4 3" xfId="37701"/>
    <cellStyle name="Nota 7 4 4 4" xfId="37702"/>
    <cellStyle name="Nota 7 4 5" xfId="37703"/>
    <cellStyle name="Nota 7 4 6" xfId="37704"/>
    <cellStyle name="Nota 7 4 7" xfId="37705"/>
    <cellStyle name="Nota 7 4 8" xfId="37706"/>
    <cellStyle name="Nota 7 4 9" xfId="37707"/>
    <cellStyle name="Nota 8" xfId="37708"/>
    <cellStyle name="Nota 8 2" xfId="37709"/>
    <cellStyle name="Nota 8 2 2" xfId="37710"/>
    <cellStyle name="Nota 8 2 2 2" xfId="37711"/>
    <cellStyle name="Nota 8 2 2 2 2" xfId="37712"/>
    <cellStyle name="Nota 8 2 2 2 2 10" xfId="37713"/>
    <cellStyle name="Nota 8 2 2 2 2 2" xfId="37714"/>
    <cellStyle name="Nota 8 2 2 2 2 2 2" xfId="37715"/>
    <cellStyle name="Nota 8 2 2 2 2 2 2 2" xfId="37716"/>
    <cellStyle name="Nota 8 2 2 2 2 2 3" xfId="37717"/>
    <cellStyle name="Nota 8 2 2 2 2 2 3 2" xfId="37718"/>
    <cellStyle name="Nota 8 2 2 2 2 2 4" xfId="37719"/>
    <cellStyle name="Nota 8 2 2 2 2 2 4 2" xfId="37720"/>
    <cellStyle name="Nota 8 2 2 2 2 2 5" xfId="37721"/>
    <cellStyle name="Nota 8 2 2 2 2 2 6" xfId="37722"/>
    <cellStyle name="Nota 8 2 2 2 2 2 7" xfId="37723"/>
    <cellStyle name="Nota 8 2 2 2 2 3" xfId="37724"/>
    <cellStyle name="Nota 8 2 2 2 2 3 2" xfId="37725"/>
    <cellStyle name="Nota 8 2 2 2 2 4" xfId="37726"/>
    <cellStyle name="Nota 8 2 2 2 2 4 2" xfId="37727"/>
    <cellStyle name="Nota 8 2 2 2 2 5" xfId="37728"/>
    <cellStyle name="Nota 8 2 2 2 2 5 2" xfId="37729"/>
    <cellStyle name="Nota 8 2 2 2 2 6" xfId="37730"/>
    <cellStyle name="Nota 8 2 2 2 2 7" xfId="37731"/>
    <cellStyle name="Nota 8 2 2 2 2 8" xfId="37732"/>
    <cellStyle name="Nota 8 2 2 2 2 9" xfId="37733"/>
    <cellStyle name="Nota 8 2 2 2 3" xfId="37734"/>
    <cellStyle name="Nota 8 2 2 2 3 2" xfId="37735"/>
    <cellStyle name="Nota 8 2 2 2 3 2 2" xfId="37736"/>
    <cellStyle name="Nota 8 2 2 2 3 3" xfId="37737"/>
    <cellStyle name="Nota 8 2 2 2 3 3 2" xfId="37738"/>
    <cellStyle name="Nota 8 2 2 2 3 4" xfId="37739"/>
    <cellStyle name="Nota 8 2 2 2 3 4 2" xfId="37740"/>
    <cellStyle name="Nota 8 2 2 2 3 5" xfId="37741"/>
    <cellStyle name="Nota 8 2 2 2 3 6" xfId="37742"/>
    <cellStyle name="Nota 8 2 2 2 3 7" xfId="37743"/>
    <cellStyle name="Nota 8 2 2 2 4" xfId="37744"/>
    <cellStyle name="Nota 8 2 2 3" xfId="37745"/>
    <cellStyle name="Nota 8 2 2 4" xfId="37746"/>
    <cellStyle name="Nota 8 2 3" xfId="37747"/>
    <cellStyle name="Nota 8 2 3 10" xfId="37748"/>
    <cellStyle name="Nota 8 2 3 2" xfId="37749"/>
    <cellStyle name="Nota 8 2 3 2 2" xfId="37750"/>
    <cellStyle name="Nota 8 2 3 2 2 2" xfId="37751"/>
    <cellStyle name="Nota 8 2 3 2 2 2 2" xfId="37752"/>
    <cellStyle name="Nota 8 2 3 2 2 3" xfId="37753"/>
    <cellStyle name="Nota 8 2 3 2 2 4" xfId="37754"/>
    <cellStyle name="Nota 8 2 3 2 2 5" xfId="37755"/>
    <cellStyle name="Nota 8 2 3 2 2 6" xfId="37756"/>
    <cellStyle name="Nota 8 2 3 2 3" xfId="37757"/>
    <cellStyle name="Nota 8 2 3 2 3 2" xfId="37758"/>
    <cellStyle name="Nota 8 2 3 2 3 3" xfId="37759"/>
    <cellStyle name="Nota 8 2 3 2 4" xfId="37760"/>
    <cellStyle name="Nota 8 2 3 2 5" xfId="37761"/>
    <cellStyle name="Nota 8 2 3 2 6" xfId="37762"/>
    <cellStyle name="Nota 8 2 3 2 7" xfId="37763"/>
    <cellStyle name="Nota 8 2 3 2 8" xfId="37764"/>
    <cellStyle name="Nota 8 2 3 3" xfId="37765"/>
    <cellStyle name="Nota 8 2 3 3 2" xfId="37766"/>
    <cellStyle name="Nota 8 2 3 3 2 2" xfId="37767"/>
    <cellStyle name="Nota 8 2 3 3 3" xfId="37768"/>
    <cellStyle name="Nota 8 2 3 3 4" xfId="37769"/>
    <cellStyle name="Nota 8 2 3 3 5" xfId="37770"/>
    <cellStyle name="Nota 8 2 3 3 6" xfId="37771"/>
    <cellStyle name="Nota 8 2 3 4" xfId="37772"/>
    <cellStyle name="Nota 8 2 3 4 2" xfId="37773"/>
    <cellStyle name="Nota 8 2 3 4 3" xfId="37774"/>
    <cellStyle name="Nota 8 2 3 4 4" xfId="37775"/>
    <cellStyle name="Nota 8 2 3 5" xfId="37776"/>
    <cellStyle name="Nota 8 2 3 6" xfId="37777"/>
    <cellStyle name="Nota 8 2 3 7" xfId="37778"/>
    <cellStyle name="Nota 8 2 3 8" xfId="37779"/>
    <cellStyle name="Nota 8 2 3 9" xfId="37780"/>
    <cellStyle name="Nota 8 2 4" xfId="37781"/>
    <cellStyle name="Nota 8 2 4 2" xfId="37782"/>
    <cellStyle name="Nota 8 2 4 2 10" xfId="37783"/>
    <cellStyle name="Nota 8 2 4 2 2" xfId="37784"/>
    <cellStyle name="Nota 8 2 4 2 2 2" xfId="37785"/>
    <cellStyle name="Nota 8 2 4 2 2 2 2" xfId="37786"/>
    <cellStyle name="Nota 8 2 4 2 2 3" xfId="37787"/>
    <cellStyle name="Nota 8 2 4 2 2 3 2" xfId="37788"/>
    <cellStyle name="Nota 8 2 4 2 2 4" xfId="37789"/>
    <cellStyle name="Nota 8 2 4 2 2 4 2" xfId="37790"/>
    <cellStyle name="Nota 8 2 4 2 2 5" xfId="37791"/>
    <cellStyle name="Nota 8 2 4 2 2 6" xfId="37792"/>
    <cellStyle name="Nota 8 2 4 2 2 7" xfId="37793"/>
    <cellStyle name="Nota 8 2 4 2 3" xfId="37794"/>
    <cellStyle name="Nota 8 2 4 2 3 2" xfId="37795"/>
    <cellStyle name="Nota 8 2 4 2 4" xfId="37796"/>
    <cellStyle name="Nota 8 2 4 2 4 2" xfId="37797"/>
    <cellStyle name="Nota 8 2 4 2 5" xfId="37798"/>
    <cellStyle name="Nota 8 2 4 2 5 2" xfId="37799"/>
    <cellStyle name="Nota 8 2 4 2 6" xfId="37800"/>
    <cellStyle name="Nota 8 2 4 2 7" xfId="37801"/>
    <cellStyle name="Nota 8 2 4 2 8" xfId="37802"/>
    <cellStyle name="Nota 8 2 4 2 9" xfId="37803"/>
    <cellStyle name="Nota 8 2 4 3" xfId="37804"/>
    <cellStyle name="Nota 8 2 4 3 2" xfId="37805"/>
    <cellStyle name="Nota 8 2 4 3 2 2" xfId="37806"/>
    <cellStyle name="Nota 8 2 4 3 3" xfId="37807"/>
    <cellStyle name="Nota 8 2 4 3 3 2" xfId="37808"/>
    <cellStyle name="Nota 8 2 4 3 4" xfId="37809"/>
    <cellStyle name="Nota 8 2 4 3 4 2" xfId="37810"/>
    <cellStyle name="Nota 8 2 4 3 5" xfId="37811"/>
    <cellStyle name="Nota 8 2 4 3 6" xfId="37812"/>
    <cellStyle name="Nota 8 2 4 3 7" xfId="37813"/>
    <cellStyle name="Nota 8 2 4 4" xfId="37814"/>
    <cellStyle name="Nota 8 2 5" xfId="37815"/>
    <cellStyle name="Nota 8 2 5 10" xfId="37816"/>
    <cellStyle name="Nota 8 2 5 11" xfId="37817"/>
    <cellStyle name="Nota 8 2 5 2" xfId="37818"/>
    <cellStyle name="Nota 8 2 5 2 2" xfId="37819"/>
    <cellStyle name="Nota 8 2 5 2 2 2" xfId="37820"/>
    <cellStyle name="Nota 8 2 5 2 3" xfId="37821"/>
    <cellStyle name="Nota 8 2 5 2 3 2" xfId="37822"/>
    <cellStyle name="Nota 8 2 5 2 4" xfId="37823"/>
    <cellStyle name="Nota 8 2 5 2 4 2" xfId="37824"/>
    <cellStyle name="Nota 8 2 5 2 5" xfId="37825"/>
    <cellStyle name="Nota 8 2 5 2 6" xfId="37826"/>
    <cellStyle name="Nota 8 2 5 2 7" xfId="37827"/>
    <cellStyle name="Nota 8 2 5 3" xfId="37828"/>
    <cellStyle name="Nota 8 2 5 3 2" xfId="37829"/>
    <cellStyle name="Nota 8 2 5 3 3" xfId="37830"/>
    <cellStyle name="Nota 8 2 5 3 4" xfId="37831"/>
    <cellStyle name="Nota 8 2 5 4" xfId="37832"/>
    <cellStyle name="Nota 8 2 5 4 2" xfId="37833"/>
    <cellStyle name="Nota 8 2 5 5" xfId="37834"/>
    <cellStyle name="Nota 8 2 5 5 2" xfId="37835"/>
    <cellStyle name="Nota 8 2 5 6" xfId="37836"/>
    <cellStyle name="Nota 8 2 5 7" xfId="37837"/>
    <cellStyle name="Nota 8 2 5 8" xfId="37838"/>
    <cellStyle name="Nota 8 2 5 9" xfId="37839"/>
    <cellStyle name="Nota 8 2 6" xfId="37840"/>
    <cellStyle name="Nota 8 2 6 10" xfId="37841"/>
    <cellStyle name="Nota 8 2 6 2" xfId="37842"/>
    <cellStyle name="Nota 8 2 6 2 2" xfId="37843"/>
    <cellStyle name="Nota 8 2 6 2 2 2" xfId="37844"/>
    <cellStyle name="Nota 8 2 6 2 3" xfId="37845"/>
    <cellStyle name="Nota 8 2 6 2 3 2" xfId="37846"/>
    <cellStyle name="Nota 8 2 6 2 4" xfId="37847"/>
    <cellStyle name="Nota 8 2 6 2 4 2" xfId="37848"/>
    <cellStyle name="Nota 8 2 6 2 5" xfId="37849"/>
    <cellStyle name="Nota 8 2 6 2 6" xfId="37850"/>
    <cellStyle name="Nota 8 2 6 2 7" xfId="37851"/>
    <cellStyle name="Nota 8 2 6 3" xfId="37852"/>
    <cellStyle name="Nota 8 2 6 3 2" xfId="37853"/>
    <cellStyle name="Nota 8 2 6 4" xfId="37854"/>
    <cellStyle name="Nota 8 2 6 4 2" xfId="37855"/>
    <cellStyle name="Nota 8 2 6 5" xfId="37856"/>
    <cellStyle name="Nota 8 2 6 5 2" xfId="37857"/>
    <cellStyle name="Nota 8 2 6 6" xfId="37858"/>
    <cellStyle name="Nota 8 2 6 7" xfId="37859"/>
    <cellStyle name="Nota 8 2 6 8" xfId="37860"/>
    <cellStyle name="Nota 8 2 6 9" xfId="37861"/>
    <cellStyle name="Nota 8 2 7" xfId="37862"/>
    <cellStyle name="Nota 8 3" xfId="37863"/>
    <cellStyle name="Nota 8 3 2" xfId="37864"/>
    <cellStyle name="Nota 8 3 3" xfId="37865"/>
    <cellStyle name="Nota 8 3 4" xfId="37866"/>
    <cellStyle name="Nota 8 4" xfId="37867"/>
    <cellStyle name="Nota 8 4 10" xfId="37868"/>
    <cellStyle name="Nota 8 4 2" xfId="37869"/>
    <cellStyle name="Nota 8 4 2 2" xfId="37870"/>
    <cellStyle name="Nota 8 4 2 2 2" xfId="37871"/>
    <cellStyle name="Nota 8 4 2 2 2 2" xfId="37872"/>
    <cellStyle name="Nota 8 4 2 2 3" xfId="37873"/>
    <cellStyle name="Nota 8 4 2 2 4" xfId="37874"/>
    <cellStyle name="Nota 8 4 2 2 5" xfId="37875"/>
    <cellStyle name="Nota 8 4 2 2 6" xfId="37876"/>
    <cellStyle name="Nota 8 4 2 3" xfId="37877"/>
    <cellStyle name="Nota 8 4 2 3 2" xfId="37878"/>
    <cellStyle name="Nota 8 4 2 3 3" xfId="37879"/>
    <cellStyle name="Nota 8 4 2 4" xfId="37880"/>
    <cellStyle name="Nota 8 4 2 5" xfId="37881"/>
    <cellStyle name="Nota 8 4 2 6" xfId="37882"/>
    <cellStyle name="Nota 8 4 2 7" xfId="37883"/>
    <cellStyle name="Nota 8 4 2 8" xfId="37884"/>
    <cellStyle name="Nota 8 4 3" xfId="37885"/>
    <cellStyle name="Nota 8 4 3 2" xfId="37886"/>
    <cellStyle name="Nota 8 4 3 2 2" xfId="37887"/>
    <cellStyle name="Nota 8 4 3 3" xfId="37888"/>
    <cellStyle name="Nota 8 4 3 4" xfId="37889"/>
    <cellStyle name="Nota 8 4 3 5" xfId="37890"/>
    <cellStyle name="Nota 8 4 3 6" xfId="37891"/>
    <cellStyle name="Nota 8 4 4" xfId="37892"/>
    <cellStyle name="Nota 8 4 4 2" xfId="37893"/>
    <cellStyle name="Nota 8 4 4 3" xfId="37894"/>
    <cellStyle name="Nota 8 4 4 4" xfId="37895"/>
    <cellStyle name="Nota 8 4 5" xfId="37896"/>
    <cellStyle name="Nota 8 4 6" xfId="37897"/>
    <cellStyle name="Nota 8 4 7" xfId="37898"/>
    <cellStyle name="Nota 8 4 8" xfId="37899"/>
    <cellStyle name="Nota 8 4 9" xfId="37900"/>
    <cellStyle name="Nota 9" xfId="37901"/>
    <cellStyle name="Nota 9 2" xfId="37902"/>
    <cellStyle name="Nota 9 2 2" xfId="37903"/>
    <cellStyle name="Nota 9 2 2 2" xfId="37904"/>
    <cellStyle name="Nota 9 2 2 2 2" xfId="37905"/>
    <cellStyle name="Nota 9 2 2 2 2 10" xfId="37906"/>
    <cellStyle name="Nota 9 2 2 2 2 2" xfId="37907"/>
    <cellStyle name="Nota 9 2 2 2 2 2 2" xfId="37908"/>
    <cellStyle name="Nota 9 2 2 2 2 2 2 2" xfId="37909"/>
    <cellStyle name="Nota 9 2 2 2 2 2 3" xfId="37910"/>
    <cellStyle name="Nota 9 2 2 2 2 2 3 2" xfId="37911"/>
    <cellStyle name="Nota 9 2 2 2 2 2 4" xfId="37912"/>
    <cellStyle name="Nota 9 2 2 2 2 2 4 2" xfId="37913"/>
    <cellStyle name="Nota 9 2 2 2 2 2 5" xfId="37914"/>
    <cellStyle name="Nota 9 2 2 2 2 2 6" xfId="37915"/>
    <cellStyle name="Nota 9 2 2 2 2 2 7" xfId="37916"/>
    <cellStyle name="Nota 9 2 2 2 2 3" xfId="37917"/>
    <cellStyle name="Nota 9 2 2 2 2 3 2" xfId="37918"/>
    <cellStyle name="Nota 9 2 2 2 2 4" xfId="37919"/>
    <cellStyle name="Nota 9 2 2 2 2 4 2" xfId="37920"/>
    <cellStyle name="Nota 9 2 2 2 2 5" xfId="37921"/>
    <cellStyle name="Nota 9 2 2 2 2 5 2" xfId="37922"/>
    <cellStyle name="Nota 9 2 2 2 2 6" xfId="37923"/>
    <cellStyle name="Nota 9 2 2 2 2 7" xfId="37924"/>
    <cellStyle name="Nota 9 2 2 2 2 8" xfId="37925"/>
    <cellStyle name="Nota 9 2 2 2 2 9" xfId="37926"/>
    <cellStyle name="Nota 9 2 2 2 3" xfId="37927"/>
    <cellStyle name="Nota 9 2 2 2 3 2" xfId="37928"/>
    <cellStyle name="Nota 9 2 2 2 3 2 2" xfId="37929"/>
    <cellStyle name="Nota 9 2 2 2 3 3" xfId="37930"/>
    <cellStyle name="Nota 9 2 2 2 3 3 2" xfId="37931"/>
    <cellStyle name="Nota 9 2 2 2 3 4" xfId="37932"/>
    <cellStyle name="Nota 9 2 2 2 3 4 2" xfId="37933"/>
    <cellStyle name="Nota 9 2 2 2 3 5" xfId="37934"/>
    <cellStyle name="Nota 9 2 2 2 3 6" xfId="37935"/>
    <cellStyle name="Nota 9 2 2 2 3 7" xfId="37936"/>
    <cellStyle name="Nota 9 2 2 2 4" xfId="37937"/>
    <cellStyle name="Nota 9 2 2 3" xfId="37938"/>
    <cellStyle name="Nota 9 2 2 4" xfId="37939"/>
    <cellStyle name="Nota 9 2 3" xfId="37940"/>
    <cellStyle name="Nota 9 2 3 10" xfId="37941"/>
    <cellStyle name="Nota 9 2 3 2" xfId="37942"/>
    <cellStyle name="Nota 9 2 3 2 2" xfId="37943"/>
    <cellStyle name="Nota 9 2 3 2 2 2" xfId="37944"/>
    <cellStyle name="Nota 9 2 3 2 2 2 2" xfId="37945"/>
    <cellStyle name="Nota 9 2 3 2 2 3" xfId="37946"/>
    <cellStyle name="Nota 9 2 3 2 2 4" xfId="37947"/>
    <cellStyle name="Nota 9 2 3 2 2 5" xfId="37948"/>
    <cellStyle name="Nota 9 2 3 2 2 6" xfId="37949"/>
    <cellStyle name="Nota 9 2 3 2 3" xfId="37950"/>
    <cellStyle name="Nota 9 2 3 2 3 2" xfId="37951"/>
    <cellStyle name="Nota 9 2 3 2 3 3" xfId="37952"/>
    <cellStyle name="Nota 9 2 3 2 4" xfId="37953"/>
    <cellStyle name="Nota 9 2 3 2 5" xfId="37954"/>
    <cellStyle name="Nota 9 2 3 2 6" xfId="37955"/>
    <cellStyle name="Nota 9 2 3 2 7" xfId="37956"/>
    <cellStyle name="Nota 9 2 3 2 8" xfId="37957"/>
    <cellStyle name="Nota 9 2 3 3" xfId="37958"/>
    <cellStyle name="Nota 9 2 3 3 2" xfId="37959"/>
    <cellStyle name="Nota 9 2 3 3 2 2" xfId="37960"/>
    <cellStyle name="Nota 9 2 3 3 3" xfId="37961"/>
    <cellStyle name="Nota 9 2 3 3 4" xfId="37962"/>
    <cellStyle name="Nota 9 2 3 3 5" xfId="37963"/>
    <cellStyle name="Nota 9 2 3 3 6" xfId="37964"/>
    <cellStyle name="Nota 9 2 3 4" xfId="37965"/>
    <cellStyle name="Nota 9 2 3 4 2" xfId="37966"/>
    <cellStyle name="Nota 9 2 3 4 3" xfId="37967"/>
    <cellStyle name="Nota 9 2 3 4 4" xfId="37968"/>
    <cellStyle name="Nota 9 2 3 5" xfId="37969"/>
    <cellStyle name="Nota 9 2 3 6" xfId="37970"/>
    <cellStyle name="Nota 9 2 3 7" xfId="37971"/>
    <cellStyle name="Nota 9 2 3 8" xfId="37972"/>
    <cellStyle name="Nota 9 2 3 9" xfId="37973"/>
    <cellStyle name="Nota 9 2 4" xfId="37974"/>
    <cellStyle name="Nota 9 2 4 2" xfId="37975"/>
    <cellStyle name="Nota 9 2 4 2 10" xfId="37976"/>
    <cellStyle name="Nota 9 2 4 2 2" xfId="37977"/>
    <cellStyle name="Nota 9 2 4 2 2 2" xfId="37978"/>
    <cellStyle name="Nota 9 2 4 2 2 2 2" xfId="37979"/>
    <cellStyle name="Nota 9 2 4 2 2 3" xfId="37980"/>
    <cellStyle name="Nota 9 2 4 2 2 3 2" xfId="37981"/>
    <cellStyle name="Nota 9 2 4 2 2 4" xfId="37982"/>
    <cellStyle name="Nota 9 2 4 2 2 4 2" xfId="37983"/>
    <cellStyle name="Nota 9 2 4 2 2 5" xfId="37984"/>
    <cellStyle name="Nota 9 2 4 2 2 6" xfId="37985"/>
    <cellStyle name="Nota 9 2 4 2 2 7" xfId="37986"/>
    <cellStyle name="Nota 9 2 4 2 3" xfId="37987"/>
    <cellStyle name="Nota 9 2 4 2 3 2" xfId="37988"/>
    <cellStyle name="Nota 9 2 4 2 4" xfId="37989"/>
    <cellStyle name="Nota 9 2 4 2 4 2" xfId="37990"/>
    <cellStyle name="Nota 9 2 4 2 5" xfId="37991"/>
    <cellStyle name="Nota 9 2 4 2 5 2" xfId="37992"/>
    <cellStyle name="Nota 9 2 4 2 6" xfId="37993"/>
    <cellStyle name="Nota 9 2 4 2 7" xfId="37994"/>
    <cellStyle name="Nota 9 2 4 2 8" xfId="37995"/>
    <cellStyle name="Nota 9 2 4 2 9" xfId="37996"/>
    <cellStyle name="Nota 9 2 4 3" xfId="37997"/>
    <cellStyle name="Nota 9 2 4 3 2" xfId="37998"/>
    <cellStyle name="Nota 9 2 4 3 2 2" xfId="37999"/>
    <cellStyle name="Nota 9 2 4 3 3" xfId="38000"/>
    <cellStyle name="Nota 9 2 4 3 3 2" xfId="38001"/>
    <cellStyle name="Nota 9 2 4 3 4" xfId="38002"/>
    <cellStyle name="Nota 9 2 4 3 4 2" xfId="38003"/>
    <cellStyle name="Nota 9 2 4 3 5" xfId="38004"/>
    <cellStyle name="Nota 9 2 4 3 6" xfId="38005"/>
    <cellStyle name="Nota 9 2 4 3 7" xfId="38006"/>
    <cellStyle name="Nota 9 2 4 4" xfId="38007"/>
    <cellStyle name="Nota 9 2 5" xfId="38008"/>
    <cellStyle name="Nota 9 2 5 10" xfId="38009"/>
    <cellStyle name="Nota 9 2 5 11" xfId="38010"/>
    <cellStyle name="Nota 9 2 5 2" xfId="38011"/>
    <cellStyle name="Nota 9 2 5 2 2" xfId="38012"/>
    <cellStyle name="Nota 9 2 5 2 2 2" xfId="38013"/>
    <cellStyle name="Nota 9 2 5 2 3" xfId="38014"/>
    <cellStyle name="Nota 9 2 5 2 3 2" xfId="38015"/>
    <cellStyle name="Nota 9 2 5 2 4" xfId="38016"/>
    <cellStyle name="Nota 9 2 5 2 4 2" xfId="38017"/>
    <cellStyle name="Nota 9 2 5 2 5" xfId="38018"/>
    <cellStyle name="Nota 9 2 5 2 6" xfId="38019"/>
    <cellStyle name="Nota 9 2 5 2 7" xfId="38020"/>
    <cellStyle name="Nota 9 2 5 3" xfId="38021"/>
    <cellStyle name="Nota 9 2 5 3 2" xfId="38022"/>
    <cellStyle name="Nota 9 2 5 3 3" xfId="38023"/>
    <cellStyle name="Nota 9 2 5 3 4" xfId="38024"/>
    <cellStyle name="Nota 9 2 5 4" xfId="38025"/>
    <cellStyle name="Nota 9 2 5 4 2" xfId="38026"/>
    <cellStyle name="Nota 9 2 5 5" xfId="38027"/>
    <cellStyle name="Nota 9 2 5 5 2" xfId="38028"/>
    <cellStyle name="Nota 9 2 5 6" xfId="38029"/>
    <cellStyle name="Nota 9 2 5 7" xfId="38030"/>
    <cellStyle name="Nota 9 2 5 8" xfId="38031"/>
    <cellStyle name="Nota 9 2 5 9" xfId="38032"/>
    <cellStyle name="Nota 9 2 6" xfId="38033"/>
    <cellStyle name="Nota 9 2 6 10" xfId="38034"/>
    <cellStyle name="Nota 9 2 6 2" xfId="38035"/>
    <cellStyle name="Nota 9 2 6 2 2" xfId="38036"/>
    <cellStyle name="Nota 9 2 6 2 2 2" xfId="38037"/>
    <cellStyle name="Nota 9 2 6 2 3" xfId="38038"/>
    <cellStyle name="Nota 9 2 6 2 3 2" xfId="38039"/>
    <cellStyle name="Nota 9 2 6 2 4" xfId="38040"/>
    <cellStyle name="Nota 9 2 6 2 4 2" xfId="38041"/>
    <cellStyle name="Nota 9 2 6 2 5" xfId="38042"/>
    <cellStyle name="Nota 9 2 6 2 6" xfId="38043"/>
    <cellStyle name="Nota 9 2 6 2 7" xfId="38044"/>
    <cellStyle name="Nota 9 2 6 3" xfId="38045"/>
    <cellStyle name="Nota 9 2 6 3 2" xfId="38046"/>
    <cellStyle name="Nota 9 2 6 4" xfId="38047"/>
    <cellStyle name="Nota 9 2 6 4 2" xfId="38048"/>
    <cellStyle name="Nota 9 2 6 5" xfId="38049"/>
    <cellStyle name="Nota 9 2 6 5 2" xfId="38050"/>
    <cellStyle name="Nota 9 2 6 6" xfId="38051"/>
    <cellStyle name="Nota 9 2 6 7" xfId="38052"/>
    <cellStyle name="Nota 9 2 6 8" xfId="38053"/>
    <cellStyle name="Nota 9 2 6 9" xfId="38054"/>
    <cellStyle name="Nota 9 2 7" xfId="38055"/>
    <cellStyle name="Nota 9 3" xfId="38056"/>
    <cellStyle name="Nota 9 3 2" xfId="38057"/>
    <cellStyle name="Nota 9 3 3" xfId="38058"/>
    <cellStyle name="Nota 9 3 4" xfId="38059"/>
    <cellStyle name="Nota 9 4" xfId="38060"/>
    <cellStyle name="Nota 9 4 10" xfId="38061"/>
    <cellStyle name="Nota 9 4 2" xfId="38062"/>
    <cellStyle name="Nota 9 4 2 2" xfId="38063"/>
    <cellStyle name="Nota 9 4 2 2 2" xfId="38064"/>
    <cellStyle name="Nota 9 4 2 2 2 2" xfId="38065"/>
    <cellStyle name="Nota 9 4 2 2 3" xfId="38066"/>
    <cellStyle name="Nota 9 4 2 2 4" xfId="38067"/>
    <cellStyle name="Nota 9 4 2 2 5" xfId="38068"/>
    <cellStyle name="Nota 9 4 2 2 6" xfId="38069"/>
    <cellStyle name="Nota 9 4 2 3" xfId="38070"/>
    <cellStyle name="Nota 9 4 2 3 2" xfId="38071"/>
    <cellStyle name="Nota 9 4 2 3 3" xfId="38072"/>
    <cellStyle name="Nota 9 4 2 4" xfId="38073"/>
    <cellStyle name="Nota 9 4 2 5" xfId="38074"/>
    <cellStyle name="Nota 9 4 2 6" xfId="38075"/>
    <cellStyle name="Nota 9 4 2 7" xfId="38076"/>
    <cellStyle name="Nota 9 4 2 8" xfId="38077"/>
    <cellStyle name="Nota 9 4 3" xfId="38078"/>
    <cellStyle name="Nota 9 4 3 2" xfId="38079"/>
    <cellStyle name="Nota 9 4 3 2 2" xfId="38080"/>
    <cellStyle name="Nota 9 4 3 3" xfId="38081"/>
    <cellStyle name="Nota 9 4 3 4" xfId="38082"/>
    <cellStyle name="Nota 9 4 3 5" xfId="38083"/>
    <cellStyle name="Nota 9 4 3 6" xfId="38084"/>
    <cellStyle name="Nota 9 4 4" xfId="38085"/>
    <cellStyle name="Nota 9 4 4 2" xfId="38086"/>
    <cellStyle name="Nota 9 4 4 3" xfId="38087"/>
    <cellStyle name="Nota 9 4 4 4" xfId="38088"/>
    <cellStyle name="Nota 9 4 5" xfId="38089"/>
    <cellStyle name="Nota 9 4 6" xfId="38090"/>
    <cellStyle name="Nota 9 4 7" xfId="38091"/>
    <cellStyle name="Nota 9 4 8" xfId="38092"/>
    <cellStyle name="Nota 9 4 9" xfId="38093"/>
    <cellStyle name="Note" xfId="38094"/>
    <cellStyle name="Note 2" xfId="38095"/>
    <cellStyle name="Note 2 2" xfId="38096"/>
    <cellStyle name="Note 2 2 2" xfId="38097"/>
    <cellStyle name="Note 2 2 2 10" xfId="38098"/>
    <cellStyle name="Note 2 2 2 2" xfId="38099"/>
    <cellStyle name="Note 2 2 2 2 2" xfId="38100"/>
    <cellStyle name="Note 2 2 2 2 2 2" xfId="38101"/>
    <cellStyle name="Note 2 2 2 2 3" xfId="38102"/>
    <cellStyle name="Note 2 2 2 2 3 2" xfId="38103"/>
    <cellStyle name="Note 2 2 2 2 4" xfId="38104"/>
    <cellStyle name="Note 2 2 2 2 4 2" xfId="38105"/>
    <cellStyle name="Note 2 2 2 2 5" xfId="38106"/>
    <cellStyle name="Note 2 2 2 2 6" xfId="38107"/>
    <cellStyle name="Note 2 2 2 2 7" xfId="38108"/>
    <cellStyle name="Note 2 2 2 3" xfId="38109"/>
    <cellStyle name="Note 2 2 2 3 2" xfId="38110"/>
    <cellStyle name="Note 2 2 2 4" xfId="38111"/>
    <cellStyle name="Note 2 2 2 4 2" xfId="38112"/>
    <cellStyle name="Note 2 2 2 5" xfId="38113"/>
    <cellStyle name="Note 2 2 2 5 2" xfId="38114"/>
    <cellStyle name="Note 2 2 2 6" xfId="38115"/>
    <cellStyle name="Note 2 2 2 7" xfId="38116"/>
    <cellStyle name="Note 2 2 2 8" xfId="38117"/>
    <cellStyle name="Note 2 2 2 9" xfId="38118"/>
    <cellStyle name="Note 2 2 3" xfId="38119"/>
    <cellStyle name="Note 2 2 3 2" xfId="38120"/>
    <cellStyle name="Note 2 2 3 2 2" xfId="38121"/>
    <cellStyle name="Note 2 2 3 3" xfId="38122"/>
    <cellStyle name="Note 2 2 3 3 2" xfId="38123"/>
    <cellStyle name="Note 2 2 3 4" xfId="38124"/>
    <cellStyle name="Note 2 2 3 4 2" xfId="38125"/>
    <cellStyle name="Note 2 2 3 5" xfId="38126"/>
    <cellStyle name="Note 2 2 3 6" xfId="38127"/>
    <cellStyle name="Note 2 2 3 7" xfId="38128"/>
    <cellStyle name="Note 2 2 4" xfId="38129"/>
    <cellStyle name="Note 2 3" xfId="38130"/>
    <cellStyle name="Note 2 3 10" xfId="38131"/>
    <cellStyle name="Note 2 3 11" xfId="38132"/>
    <cellStyle name="Note 2 3 2" xfId="38133"/>
    <cellStyle name="Note 2 3 2 2" xfId="38134"/>
    <cellStyle name="Note 2 3 2 2 2" xfId="38135"/>
    <cellStyle name="Note 2 3 2 3" xfId="38136"/>
    <cellStyle name="Note 2 3 2 3 2" xfId="38137"/>
    <cellStyle name="Note 2 3 2 4" xfId="38138"/>
    <cellStyle name="Note 2 3 2 4 2" xfId="38139"/>
    <cellStyle name="Note 2 3 2 5" xfId="38140"/>
    <cellStyle name="Note 2 3 2 6" xfId="38141"/>
    <cellStyle name="Note 2 3 2 7" xfId="38142"/>
    <cellStyle name="Note 2 3 3" xfId="38143"/>
    <cellStyle name="Note 2 3 3 2" xfId="38144"/>
    <cellStyle name="Note 2 3 3 3" xfId="38145"/>
    <cellStyle name="Note 2 3 3 4" xfId="38146"/>
    <cellStyle name="Note 2 3 4" xfId="38147"/>
    <cellStyle name="Note 2 3 4 2" xfId="38148"/>
    <cellStyle name="Note 2 3 5" xfId="38149"/>
    <cellStyle name="Note 2 3 5 2" xfId="38150"/>
    <cellStyle name="Note 2 3 6" xfId="38151"/>
    <cellStyle name="Note 2 3 7" xfId="38152"/>
    <cellStyle name="Note 2 3 8" xfId="38153"/>
    <cellStyle name="Note 2 3 9" xfId="38154"/>
    <cellStyle name="Note 2 4" xfId="38155"/>
    <cellStyle name="Note 2 4 10" xfId="38156"/>
    <cellStyle name="Note 2 4 2" xfId="38157"/>
    <cellStyle name="Note 2 4 2 2" xfId="38158"/>
    <cellStyle name="Note 2 4 2 2 2" xfId="38159"/>
    <cellStyle name="Note 2 4 2 3" xfId="38160"/>
    <cellStyle name="Note 2 4 2 3 2" xfId="38161"/>
    <cellStyle name="Note 2 4 2 4" xfId="38162"/>
    <cellStyle name="Note 2 4 2 4 2" xfId="38163"/>
    <cellStyle name="Note 2 4 2 5" xfId="38164"/>
    <cellStyle name="Note 2 4 2 6" xfId="38165"/>
    <cellStyle name="Note 2 4 2 7" xfId="38166"/>
    <cellStyle name="Note 2 4 3" xfId="38167"/>
    <cellStyle name="Note 2 4 3 2" xfId="38168"/>
    <cellStyle name="Note 2 4 4" xfId="38169"/>
    <cellStyle name="Note 2 4 4 2" xfId="38170"/>
    <cellStyle name="Note 2 4 5" xfId="38171"/>
    <cellStyle name="Note 2 4 5 2" xfId="38172"/>
    <cellStyle name="Note 2 4 6" xfId="38173"/>
    <cellStyle name="Note 2 4 7" xfId="38174"/>
    <cellStyle name="Note 2 4 8" xfId="38175"/>
    <cellStyle name="Note 2 4 9" xfId="38176"/>
    <cellStyle name="Note 2 5" xfId="38177"/>
    <cellStyle name="Note 3" xfId="38178"/>
    <cellStyle name="Note 3 2" xfId="38179"/>
    <cellStyle name="Note 3 2 10" xfId="38180"/>
    <cellStyle name="Note 3 2 2" xfId="38181"/>
    <cellStyle name="Note 3 2 2 2" xfId="38182"/>
    <cellStyle name="Note 3 2 2 2 2" xfId="38183"/>
    <cellStyle name="Note 3 2 2 3" xfId="38184"/>
    <cellStyle name="Note 3 2 2 3 2" xfId="38185"/>
    <cellStyle name="Note 3 2 2 4" xfId="38186"/>
    <cellStyle name="Note 3 2 2 4 2" xfId="38187"/>
    <cellStyle name="Note 3 2 2 5" xfId="38188"/>
    <cellStyle name="Note 3 2 2 6" xfId="38189"/>
    <cellStyle name="Note 3 2 2 7" xfId="38190"/>
    <cellStyle name="Note 3 2 3" xfId="38191"/>
    <cellStyle name="Note 3 2 3 2" xfId="38192"/>
    <cellStyle name="Note 3 2 4" xfId="38193"/>
    <cellStyle name="Note 3 2 4 2" xfId="38194"/>
    <cellStyle name="Note 3 2 5" xfId="38195"/>
    <cellStyle name="Note 3 2 5 2" xfId="38196"/>
    <cellStyle name="Note 3 2 6" xfId="38197"/>
    <cellStyle name="Note 3 2 7" xfId="38198"/>
    <cellStyle name="Note 3 2 8" xfId="38199"/>
    <cellStyle name="Note 3 2 9" xfId="38200"/>
    <cellStyle name="Note 3 3" xfId="38201"/>
    <cellStyle name="Note 3 3 2" xfId="38202"/>
    <cellStyle name="Note 3 3 2 2" xfId="38203"/>
    <cellStyle name="Note 3 3 3" xfId="38204"/>
    <cellStyle name="Note 3 3 3 2" xfId="38205"/>
    <cellStyle name="Note 3 3 4" xfId="38206"/>
    <cellStyle name="Note 3 3 4 2" xfId="38207"/>
    <cellStyle name="Note 3 3 5" xfId="38208"/>
    <cellStyle name="Note 3 3 6" xfId="38209"/>
    <cellStyle name="Note 3 3 7" xfId="38210"/>
    <cellStyle name="Note 3 4" xfId="38211"/>
    <cellStyle name="Note 4" xfId="38212"/>
    <cellStyle name="Note 4 10" xfId="38213"/>
    <cellStyle name="Note 4 11" xfId="38214"/>
    <cellStyle name="Note 4 2" xfId="38215"/>
    <cellStyle name="Note 4 2 2" xfId="38216"/>
    <cellStyle name="Note 4 2 2 2" xfId="38217"/>
    <cellStyle name="Note 4 2 3" xfId="38218"/>
    <cellStyle name="Note 4 2 3 2" xfId="38219"/>
    <cellStyle name="Note 4 2 4" xfId="38220"/>
    <cellStyle name="Note 4 2 4 2" xfId="38221"/>
    <cellStyle name="Note 4 2 5" xfId="38222"/>
    <cellStyle name="Note 4 2 6" xfId="38223"/>
    <cellStyle name="Note 4 2 7" xfId="38224"/>
    <cellStyle name="Note 4 3" xfId="38225"/>
    <cellStyle name="Note 4 3 2" xfId="38226"/>
    <cellStyle name="Note 4 3 3" xfId="38227"/>
    <cellStyle name="Note 4 3 4" xfId="38228"/>
    <cellStyle name="Note 4 4" xfId="38229"/>
    <cellStyle name="Note 4 4 2" xfId="38230"/>
    <cellStyle name="Note 4 5" xfId="38231"/>
    <cellStyle name="Note 4 5 2" xfId="38232"/>
    <cellStyle name="Note 4 6" xfId="38233"/>
    <cellStyle name="Note 4 7" xfId="38234"/>
    <cellStyle name="Note 4 8" xfId="38235"/>
    <cellStyle name="Note 4 9" xfId="38236"/>
    <cellStyle name="Note 5" xfId="38237"/>
    <cellStyle name="Note 5 10" xfId="38238"/>
    <cellStyle name="Note 5 2" xfId="38239"/>
    <cellStyle name="Note 5 2 2" xfId="38240"/>
    <cellStyle name="Note 5 2 2 2" xfId="38241"/>
    <cellStyle name="Note 5 2 3" xfId="38242"/>
    <cellStyle name="Note 5 2 3 2" xfId="38243"/>
    <cellStyle name="Note 5 2 4" xfId="38244"/>
    <cellStyle name="Note 5 2 4 2" xfId="38245"/>
    <cellStyle name="Note 5 2 5" xfId="38246"/>
    <cellStyle name="Note 5 2 6" xfId="38247"/>
    <cellStyle name="Note 5 2 7" xfId="38248"/>
    <cellStyle name="Note 5 3" xfId="38249"/>
    <cellStyle name="Note 5 3 2" xfId="38250"/>
    <cellStyle name="Note 5 4" xfId="38251"/>
    <cellStyle name="Note 5 4 2" xfId="38252"/>
    <cellStyle name="Note 5 5" xfId="38253"/>
    <cellStyle name="Note 5 5 2" xfId="38254"/>
    <cellStyle name="Note 5 6" xfId="38255"/>
    <cellStyle name="Note 5 7" xfId="38256"/>
    <cellStyle name="Note 5 8" xfId="38257"/>
    <cellStyle name="Note 5 9" xfId="38258"/>
    <cellStyle name="Note 6" xfId="38259"/>
    <cellStyle name="Output" xfId="38260"/>
    <cellStyle name="Output 2" xfId="38261"/>
    <cellStyle name="Output 2 2" xfId="38262"/>
    <cellStyle name="Output 2 2 10" xfId="38263"/>
    <cellStyle name="Output 2 2 2" xfId="38264"/>
    <cellStyle name="Output 2 2 2 2" xfId="38265"/>
    <cellStyle name="Output 2 2 2 2 2" xfId="38266"/>
    <cellStyle name="Output 2 2 2 3" xfId="38267"/>
    <cellStyle name="Output 2 2 2 3 2" xfId="38268"/>
    <cellStyle name="Output 2 2 2 4" xfId="38269"/>
    <cellStyle name="Output 2 2 2 4 2" xfId="38270"/>
    <cellStyle name="Output 2 2 2 5" xfId="38271"/>
    <cellStyle name="Output 2 2 2 6" xfId="38272"/>
    <cellStyle name="Output 2 2 2 7" xfId="38273"/>
    <cellStyle name="Output 2 2 3" xfId="38274"/>
    <cellStyle name="Output 2 2 3 2" xfId="38275"/>
    <cellStyle name="Output 2 2 4" xfId="38276"/>
    <cellStyle name="Output 2 2 4 2" xfId="38277"/>
    <cellStyle name="Output 2 2 5" xfId="38278"/>
    <cellStyle name="Output 2 2 5 2" xfId="38279"/>
    <cellStyle name="Output 2 2 6" xfId="38280"/>
    <cellStyle name="Output 2 2 7" xfId="38281"/>
    <cellStyle name="Output 2 2 8" xfId="38282"/>
    <cellStyle name="Output 2 2 9" xfId="38283"/>
    <cellStyle name="Output 2 3" xfId="38284"/>
    <cellStyle name="Output 2 3 2" xfId="38285"/>
    <cellStyle name="Output 2 3 2 2" xfId="38286"/>
    <cellStyle name="Output 2 3 3" xfId="38287"/>
    <cellStyle name="Output 2 3 3 2" xfId="38288"/>
    <cellStyle name="Output 2 3 4" xfId="38289"/>
    <cellStyle name="Output 2 3 4 2" xfId="38290"/>
    <cellStyle name="Output 2 3 5" xfId="38291"/>
    <cellStyle name="Output 2 3 6" xfId="38292"/>
    <cellStyle name="Output 2 3 7" xfId="38293"/>
    <cellStyle name="Output 2 4" xfId="38294"/>
    <cellStyle name="Output 3" xfId="38295"/>
    <cellStyle name="Output 3 10" xfId="38296"/>
    <cellStyle name="Output 3 11" xfId="38297"/>
    <cellStyle name="Output 3 2" xfId="38298"/>
    <cellStyle name="Output 3 2 2" xfId="38299"/>
    <cellStyle name="Output 3 2 2 2" xfId="38300"/>
    <cellStyle name="Output 3 2 3" xfId="38301"/>
    <cellStyle name="Output 3 2 3 2" xfId="38302"/>
    <cellStyle name="Output 3 2 4" xfId="38303"/>
    <cellStyle name="Output 3 2 4 2" xfId="38304"/>
    <cellStyle name="Output 3 2 5" xfId="38305"/>
    <cellStyle name="Output 3 2 6" xfId="38306"/>
    <cellStyle name="Output 3 2 7" xfId="38307"/>
    <cellStyle name="Output 3 3" xfId="38308"/>
    <cellStyle name="Output 3 3 2" xfId="38309"/>
    <cellStyle name="Output 3 3 3" xfId="38310"/>
    <cellStyle name="Output 3 3 4" xfId="38311"/>
    <cellStyle name="Output 3 4" xfId="38312"/>
    <cellStyle name="Output 3 4 2" xfId="38313"/>
    <cellStyle name="Output 3 5" xfId="38314"/>
    <cellStyle name="Output 3 5 2" xfId="38315"/>
    <cellStyle name="Output 3 6" xfId="38316"/>
    <cellStyle name="Output 3 7" xfId="38317"/>
    <cellStyle name="Output 3 8" xfId="38318"/>
    <cellStyle name="Output 3 9" xfId="38319"/>
    <cellStyle name="Output 4" xfId="38320"/>
    <cellStyle name="Output 4 10" xfId="38321"/>
    <cellStyle name="Output 4 2" xfId="38322"/>
    <cellStyle name="Output 4 2 2" xfId="38323"/>
    <cellStyle name="Output 4 2 2 2" xfId="38324"/>
    <cellStyle name="Output 4 2 3" xfId="38325"/>
    <cellStyle name="Output 4 2 3 2" xfId="38326"/>
    <cellStyle name="Output 4 2 4" xfId="38327"/>
    <cellStyle name="Output 4 2 4 2" xfId="38328"/>
    <cellStyle name="Output 4 2 5" xfId="38329"/>
    <cellStyle name="Output 4 2 6" xfId="38330"/>
    <cellStyle name="Output 4 2 7" xfId="38331"/>
    <cellStyle name="Output 4 3" xfId="38332"/>
    <cellStyle name="Output 4 3 2" xfId="38333"/>
    <cellStyle name="Output 4 4" xfId="38334"/>
    <cellStyle name="Output 4 4 2" xfId="38335"/>
    <cellStyle name="Output 4 5" xfId="38336"/>
    <cellStyle name="Output 4 5 2" xfId="38337"/>
    <cellStyle name="Output 4 6" xfId="38338"/>
    <cellStyle name="Output 4 7" xfId="38339"/>
    <cellStyle name="Output 4 8" xfId="38340"/>
    <cellStyle name="Output 4 9" xfId="38341"/>
    <cellStyle name="Output 5" xfId="38342"/>
    <cellStyle name="PERCENT" xfId="38343"/>
    <cellStyle name="Percent 2" xfId="38344"/>
    <cellStyle name="Porcentagem" xfId="2" builtinId="5"/>
    <cellStyle name="Porcentagem 10" xfId="38345"/>
    <cellStyle name="Porcentagem 10 10" xfId="38346"/>
    <cellStyle name="Porcentagem 10 11" xfId="38347"/>
    <cellStyle name="Porcentagem 10 12" xfId="38348"/>
    <cellStyle name="Porcentagem 10 2" xfId="38349"/>
    <cellStyle name="Porcentagem 10 2 2" xfId="38350"/>
    <cellStyle name="Porcentagem 10 3" xfId="38351"/>
    <cellStyle name="Porcentagem 10 3 2" xfId="38352"/>
    <cellStyle name="Porcentagem 10 3 2 2" xfId="38353"/>
    <cellStyle name="Porcentagem 10 3 2 2 2" xfId="38354"/>
    <cellStyle name="Porcentagem 10 3 2 3" xfId="38355"/>
    <cellStyle name="Porcentagem 10 3 2 4" xfId="38356"/>
    <cellStyle name="Porcentagem 10 3 2 5" xfId="38357"/>
    <cellStyle name="Porcentagem 10 3 2 6" xfId="38358"/>
    <cellStyle name="Porcentagem 10 3 3" xfId="38359"/>
    <cellStyle name="Porcentagem 10 3 3 2" xfId="38360"/>
    <cellStyle name="Porcentagem 10 3 3 3" xfId="38361"/>
    <cellStyle name="Porcentagem 10 3 4" xfId="38362"/>
    <cellStyle name="Porcentagem 10 3 5" xfId="38363"/>
    <cellStyle name="Porcentagem 10 3 6" xfId="38364"/>
    <cellStyle name="Porcentagem 10 3 7" xfId="38365"/>
    <cellStyle name="Porcentagem 10 3 8" xfId="38366"/>
    <cellStyle name="Porcentagem 10 4" xfId="38367"/>
    <cellStyle name="Porcentagem 10 4 2" xfId="38368"/>
    <cellStyle name="Porcentagem 10 4 2 2" xfId="38369"/>
    <cellStyle name="Porcentagem 10 4 3" xfId="38370"/>
    <cellStyle name="Porcentagem 10 4 4" xfId="38371"/>
    <cellStyle name="Porcentagem 10 4 5" xfId="38372"/>
    <cellStyle name="Porcentagem 10 4 6" xfId="38373"/>
    <cellStyle name="Porcentagem 10 5" xfId="38374"/>
    <cellStyle name="Porcentagem 10 5 2" xfId="38375"/>
    <cellStyle name="Porcentagem 10 5 3" xfId="38376"/>
    <cellStyle name="Porcentagem 10 5 4" xfId="38377"/>
    <cellStyle name="Porcentagem 10 6" xfId="38378"/>
    <cellStyle name="Porcentagem 10 7" xfId="38379"/>
    <cellStyle name="Porcentagem 10 8" xfId="38380"/>
    <cellStyle name="Porcentagem 10 9" xfId="38381"/>
    <cellStyle name="Porcentagem 11" xfId="38382"/>
    <cellStyle name="Porcentagem 11 10" xfId="38383"/>
    <cellStyle name="Porcentagem 11 2" xfId="38384"/>
    <cellStyle name="Porcentagem 11 2 2" xfId="38385"/>
    <cellStyle name="Porcentagem 11 2 2 2" xfId="38386"/>
    <cellStyle name="Porcentagem 11 2 2 2 2" xfId="38387"/>
    <cellStyle name="Porcentagem 11 2 2 3" xfId="38388"/>
    <cellStyle name="Porcentagem 11 2 2 4" xfId="38389"/>
    <cellStyle name="Porcentagem 11 2 2 5" xfId="38390"/>
    <cellStyle name="Porcentagem 11 2 2 6" xfId="38391"/>
    <cellStyle name="Porcentagem 11 2 3" xfId="38392"/>
    <cellStyle name="Porcentagem 11 2 3 2" xfId="38393"/>
    <cellStyle name="Porcentagem 11 2 3 3" xfId="38394"/>
    <cellStyle name="Porcentagem 11 2 4" xfId="38395"/>
    <cellStyle name="Porcentagem 11 2 5" xfId="38396"/>
    <cellStyle name="Porcentagem 11 2 6" xfId="38397"/>
    <cellStyle name="Porcentagem 11 2 7" xfId="38398"/>
    <cellStyle name="Porcentagem 11 2 8" xfId="38399"/>
    <cellStyle name="Porcentagem 11 3" xfId="38400"/>
    <cellStyle name="Porcentagem 11 3 2" xfId="38401"/>
    <cellStyle name="Porcentagem 11 3 2 2" xfId="38402"/>
    <cellStyle name="Porcentagem 11 3 3" xfId="38403"/>
    <cellStyle name="Porcentagem 11 3 4" xfId="38404"/>
    <cellStyle name="Porcentagem 11 3 5" xfId="38405"/>
    <cellStyle name="Porcentagem 11 3 6" xfId="38406"/>
    <cellStyle name="Porcentagem 11 4" xfId="38407"/>
    <cellStyle name="Porcentagem 11 4 2" xfId="38408"/>
    <cellStyle name="Porcentagem 11 4 3" xfId="38409"/>
    <cellStyle name="Porcentagem 11 4 4" xfId="38410"/>
    <cellStyle name="Porcentagem 11 5" xfId="38411"/>
    <cellStyle name="Porcentagem 11 6" xfId="38412"/>
    <cellStyle name="Porcentagem 11 7" xfId="38413"/>
    <cellStyle name="Porcentagem 11 8" xfId="38414"/>
    <cellStyle name="Porcentagem 11 9" xfId="38415"/>
    <cellStyle name="Porcentagem 12" xfId="38416"/>
    <cellStyle name="Porcentagem 12 2" xfId="38417"/>
    <cellStyle name="Porcentagem 12 3" xfId="38418"/>
    <cellStyle name="Porcentagem 12 4" xfId="38419"/>
    <cellStyle name="Porcentagem 12 5" xfId="38420"/>
    <cellStyle name="Porcentagem 13" xfId="38421"/>
    <cellStyle name="Porcentagem 13 2" xfId="38422"/>
    <cellStyle name="Porcentagem 13 3" xfId="38423"/>
    <cellStyle name="Porcentagem 14" xfId="38424"/>
    <cellStyle name="Porcentagem 15" xfId="38425"/>
    <cellStyle name="Porcentagem 2" xfId="38426"/>
    <cellStyle name="Porcentagem 2 10" xfId="38427"/>
    <cellStyle name="Porcentagem 2 11" xfId="38428"/>
    <cellStyle name="Porcentagem 2 2" xfId="38429"/>
    <cellStyle name="Porcentagem 2 2 10" xfId="38430"/>
    <cellStyle name="Porcentagem 2 2 2" xfId="38431"/>
    <cellStyle name="Porcentagem 2 2 2 2" xfId="38432"/>
    <cellStyle name="Porcentagem 2 2 2 2 10" xfId="38433"/>
    <cellStyle name="Porcentagem 2 2 2 2 2" xfId="38434"/>
    <cellStyle name="Porcentagem 2 2 2 2 2 2" xfId="38435"/>
    <cellStyle name="Porcentagem 2 2 2 2 2 2 2" xfId="38436"/>
    <cellStyle name="Porcentagem 2 2 2 2 2 2 2 2" xfId="38437"/>
    <cellStyle name="Porcentagem 2 2 2 2 2 2 3" xfId="38438"/>
    <cellStyle name="Porcentagem 2 2 2 2 2 2 4" xfId="38439"/>
    <cellStyle name="Porcentagem 2 2 2 2 2 2 5" xfId="38440"/>
    <cellStyle name="Porcentagem 2 2 2 2 2 2 6" xfId="38441"/>
    <cellStyle name="Porcentagem 2 2 2 2 2 3" xfId="38442"/>
    <cellStyle name="Porcentagem 2 2 2 2 2 3 2" xfId="38443"/>
    <cellStyle name="Porcentagem 2 2 2 2 2 3 3" xfId="38444"/>
    <cellStyle name="Porcentagem 2 2 2 2 2 4" xfId="38445"/>
    <cellStyle name="Porcentagem 2 2 2 2 2 5" xfId="38446"/>
    <cellStyle name="Porcentagem 2 2 2 2 2 6" xfId="38447"/>
    <cellStyle name="Porcentagem 2 2 2 2 2 7" xfId="38448"/>
    <cellStyle name="Porcentagem 2 2 2 2 2 8" xfId="38449"/>
    <cellStyle name="Porcentagem 2 2 2 2 3" xfId="38450"/>
    <cellStyle name="Porcentagem 2 2 2 2 3 2" xfId="38451"/>
    <cellStyle name="Porcentagem 2 2 2 2 3 2 2" xfId="38452"/>
    <cellStyle name="Porcentagem 2 2 2 2 3 3" xfId="38453"/>
    <cellStyle name="Porcentagem 2 2 2 2 3 4" xfId="38454"/>
    <cellStyle name="Porcentagem 2 2 2 2 3 5" xfId="38455"/>
    <cellStyle name="Porcentagem 2 2 2 2 3 6" xfId="38456"/>
    <cellStyle name="Porcentagem 2 2 2 2 4" xfId="38457"/>
    <cellStyle name="Porcentagem 2 2 2 2 4 2" xfId="38458"/>
    <cellStyle name="Porcentagem 2 2 2 2 4 3" xfId="38459"/>
    <cellStyle name="Porcentagem 2 2 2 2 4 4" xfId="38460"/>
    <cellStyle name="Porcentagem 2 2 2 2 5" xfId="38461"/>
    <cellStyle name="Porcentagem 2 2 2 2 6" xfId="38462"/>
    <cellStyle name="Porcentagem 2 2 2 2 7" xfId="38463"/>
    <cellStyle name="Porcentagem 2 2 2 2 8" xfId="38464"/>
    <cellStyle name="Porcentagem 2 2 2 2 9" xfId="38465"/>
    <cellStyle name="Porcentagem 2 2 3" xfId="38466"/>
    <cellStyle name="Porcentagem 2 2 4" xfId="38467"/>
    <cellStyle name="Porcentagem 2 2 4 10" xfId="38468"/>
    <cellStyle name="Porcentagem 2 2 4 2" xfId="38469"/>
    <cellStyle name="Porcentagem 2 2 4 2 2" xfId="38470"/>
    <cellStyle name="Porcentagem 2 2 4 2 2 2" xfId="38471"/>
    <cellStyle name="Porcentagem 2 2 4 2 2 2 2" xfId="38472"/>
    <cellStyle name="Porcentagem 2 2 4 2 2 3" xfId="38473"/>
    <cellStyle name="Porcentagem 2 2 4 2 2 4" xfId="38474"/>
    <cellStyle name="Porcentagem 2 2 4 2 2 5" xfId="38475"/>
    <cellStyle name="Porcentagem 2 2 4 2 2 6" xfId="38476"/>
    <cellStyle name="Porcentagem 2 2 4 2 3" xfId="38477"/>
    <cellStyle name="Porcentagem 2 2 4 2 3 2" xfId="38478"/>
    <cellStyle name="Porcentagem 2 2 4 2 3 3" xfId="38479"/>
    <cellStyle name="Porcentagem 2 2 4 2 4" xfId="38480"/>
    <cellStyle name="Porcentagem 2 2 4 2 5" xfId="38481"/>
    <cellStyle name="Porcentagem 2 2 4 2 6" xfId="38482"/>
    <cellStyle name="Porcentagem 2 2 4 2 7" xfId="38483"/>
    <cellStyle name="Porcentagem 2 2 4 2 8" xfId="38484"/>
    <cellStyle name="Porcentagem 2 2 4 3" xfId="38485"/>
    <cellStyle name="Porcentagem 2 2 4 3 2" xfId="38486"/>
    <cellStyle name="Porcentagem 2 2 4 3 2 2" xfId="38487"/>
    <cellStyle name="Porcentagem 2 2 4 3 3" xfId="38488"/>
    <cellStyle name="Porcentagem 2 2 4 3 4" xfId="38489"/>
    <cellStyle name="Porcentagem 2 2 4 3 5" xfId="38490"/>
    <cellStyle name="Porcentagem 2 2 4 3 6" xfId="38491"/>
    <cellStyle name="Porcentagem 2 2 4 4" xfId="38492"/>
    <cellStyle name="Porcentagem 2 2 4 4 2" xfId="38493"/>
    <cellStyle name="Porcentagem 2 2 4 4 3" xfId="38494"/>
    <cellStyle name="Porcentagem 2 2 4 4 4" xfId="38495"/>
    <cellStyle name="Porcentagem 2 2 4 5" xfId="38496"/>
    <cellStyle name="Porcentagem 2 2 4 6" xfId="38497"/>
    <cellStyle name="Porcentagem 2 2 4 7" xfId="38498"/>
    <cellStyle name="Porcentagem 2 2 4 8" xfId="38499"/>
    <cellStyle name="Porcentagem 2 2 4 9" xfId="38500"/>
    <cellStyle name="Porcentagem 2 2 5" xfId="38501"/>
    <cellStyle name="Porcentagem 2 2 5 10" xfId="38502"/>
    <cellStyle name="Porcentagem 2 2 5 2" xfId="38503"/>
    <cellStyle name="Porcentagem 2 2 5 2 2" xfId="38504"/>
    <cellStyle name="Porcentagem 2 2 5 2 2 2" xfId="38505"/>
    <cellStyle name="Porcentagem 2 2 5 2 2 2 2" xfId="38506"/>
    <cellStyle name="Porcentagem 2 2 5 2 2 3" xfId="38507"/>
    <cellStyle name="Porcentagem 2 2 5 2 2 4" xfId="38508"/>
    <cellStyle name="Porcentagem 2 2 5 2 2 5" xfId="38509"/>
    <cellStyle name="Porcentagem 2 2 5 2 2 6" xfId="38510"/>
    <cellStyle name="Porcentagem 2 2 5 2 3" xfId="38511"/>
    <cellStyle name="Porcentagem 2 2 5 2 3 2" xfId="38512"/>
    <cellStyle name="Porcentagem 2 2 5 2 3 3" xfId="38513"/>
    <cellStyle name="Porcentagem 2 2 5 2 4" xfId="38514"/>
    <cellStyle name="Porcentagem 2 2 5 2 5" xfId="38515"/>
    <cellStyle name="Porcentagem 2 2 5 2 6" xfId="38516"/>
    <cellStyle name="Porcentagem 2 2 5 2 7" xfId="38517"/>
    <cellStyle name="Porcentagem 2 2 5 2 8" xfId="38518"/>
    <cellStyle name="Porcentagem 2 2 5 3" xfId="38519"/>
    <cellStyle name="Porcentagem 2 2 5 3 2" xfId="38520"/>
    <cellStyle name="Porcentagem 2 2 5 3 2 2" xfId="38521"/>
    <cellStyle name="Porcentagem 2 2 5 3 3" xfId="38522"/>
    <cellStyle name="Porcentagem 2 2 5 3 4" xfId="38523"/>
    <cellStyle name="Porcentagem 2 2 5 3 5" xfId="38524"/>
    <cellStyle name="Porcentagem 2 2 5 3 6" xfId="38525"/>
    <cellStyle name="Porcentagem 2 2 5 4" xfId="38526"/>
    <cellStyle name="Porcentagem 2 2 5 4 2" xfId="38527"/>
    <cellStyle name="Porcentagem 2 2 5 4 3" xfId="38528"/>
    <cellStyle name="Porcentagem 2 2 5 4 4" xfId="38529"/>
    <cellStyle name="Porcentagem 2 2 5 5" xfId="38530"/>
    <cellStyle name="Porcentagem 2 2 5 6" xfId="38531"/>
    <cellStyle name="Porcentagem 2 2 5 7" xfId="38532"/>
    <cellStyle name="Porcentagem 2 2 5 8" xfId="38533"/>
    <cellStyle name="Porcentagem 2 2 5 9" xfId="38534"/>
    <cellStyle name="Porcentagem 2 2 6" xfId="38535"/>
    <cellStyle name="Porcentagem 2 2 7" xfId="38536"/>
    <cellStyle name="Porcentagem 2 2 8" xfId="38537"/>
    <cellStyle name="Porcentagem 2 2 8 2" xfId="38538"/>
    <cellStyle name="Porcentagem 2 2 8 3" xfId="38539"/>
    <cellStyle name="Porcentagem 2 2 9" xfId="38540"/>
    <cellStyle name="Porcentagem 2 3" xfId="38541"/>
    <cellStyle name="Porcentagem 2 4" xfId="38542"/>
    <cellStyle name="Porcentagem 2 5" xfId="38543"/>
    <cellStyle name="Porcentagem 2 6" xfId="38544"/>
    <cellStyle name="Porcentagem 2 7" xfId="38545"/>
    <cellStyle name="Porcentagem 2 8" xfId="38546"/>
    <cellStyle name="Porcentagem 2 9" xfId="38547"/>
    <cellStyle name="Porcentagem 2 9 2" xfId="38548"/>
    <cellStyle name="Porcentagem 3" xfId="38549"/>
    <cellStyle name="Porcentagem 3 2" xfId="38550"/>
    <cellStyle name="Porcentagem 3 2 2" xfId="38551"/>
    <cellStyle name="Porcentagem 3 2 3" xfId="38552"/>
    <cellStyle name="Porcentagem 3 2 4" xfId="38553"/>
    <cellStyle name="Porcentagem 3 3" xfId="38554"/>
    <cellStyle name="Porcentagem 3 3 2" xfId="38555"/>
    <cellStyle name="Porcentagem 3 3 2 2" xfId="38556"/>
    <cellStyle name="Porcentagem 3 3 2 2 2" xfId="38557"/>
    <cellStyle name="Porcentagem 3 3 2 2 2 10" xfId="38558"/>
    <cellStyle name="Porcentagem 3 3 2 2 2 2" xfId="38559"/>
    <cellStyle name="Porcentagem 3 3 2 2 2 2 2" xfId="38560"/>
    <cellStyle name="Porcentagem 3 3 2 2 2 2 2 2" xfId="38561"/>
    <cellStyle name="Porcentagem 3 3 2 2 2 2 2 2 2" xfId="38562"/>
    <cellStyle name="Porcentagem 3 3 2 2 2 2 2 3" xfId="38563"/>
    <cellStyle name="Porcentagem 3 3 2 2 2 2 2 4" xfId="38564"/>
    <cellStyle name="Porcentagem 3 3 2 2 2 2 2 5" xfId="38565"/>
    <cellStyle name="Porcentagem 3 3 2 2 2 2 2 6" xfId="38566"/>
    <cellStyle name="Porcentagem 3 3 2 2 2 2 3" xfId="38567"/>
    <cellStyle name="Porcentagem 3 3 2 2 2 2 3 2" xfId="38568"/>
    <cellStyle name="Porcentagem 3 3 2 2 2 2 3 3" xfId="38569"/>
    <cellStyle name="Porcentagem 3 3 2 2 2 2 4" xfId="38570"/>
    <cellStyle name="Porcentagem 3 3 2 2 2 2 5" xfId="38571"/>
    <cellStyle name="Porcentagem 3 3 2 2 2 2 6" xfId="38572"/>
    <cellStyle name="Porcentagem 3 3 2 2 2 2 7" xfId="38573"/>
    <cellStyle name="Porcentagem 3 3 2 2 2 2 8" xfId="38574"/>
    <cellStyle name="Porcentagem 3 3 2 2 2 3" xfId="38575"/>
    <cellStyle name="Porcentagem 3 3 2 2 2 3 2" xfId="38576"/>
    <cellStyle name="Porcentagem 3 3 2 2 2 3 2 2" xfId="38577"/>
    <cellStyle name="Porcentagem 3 3 2 2 2 3 3" xfId="38578"/>
    <cellStyle name="Porcentagem 3 3 2 2 2 3 4" xfId="38579"/>
    <cellStyle name="Porcentagem 3 3 2 2 2 3 5" xfId="38580"/>
    <cellStyle name="Porcentagem 3 3 2 2 2 3 6" xfId="38581"/>
    <cellStyle name="Porcentagem 3 3 2 2 2 4" xfId="38582"/>
    <cellStyle name="Porcentagem 3 3 2 2 2 4 2" xfId="38583"/>
    <cellStyle name="Porcentagem 3 3 2 2 2 4 3" xfId="38584"/>
    <cellStyle name="Porcentagem 3 3 2 2 2 4 4" xfId="38585"/>
    <cellStyle name="Porcentagem 3 3 2 2 2 5" xfId="38586"/>
    <cellStyle name="Porcentagem 3 3 2 2 2 6" xfId="38587"/>
    <cellStyle name="Porcentagem 3 3 2 2 2 7" xfId="38588"/>
    <cellStyle name="Porcentagem 3 3 2 2 2 8" xfId="38589"/>
    <cellStyle name="Porcentagem 3 3 2 2 2 9" xfId="38590"/>
    <cellStyle name="Porcentagem 3 3 2 2 3" xfId="38591"/>
    <cellStyle name="Porcentagem 3 3 2 2 4" xfId="38592"/>
    <cellStyle name="Porcentagem 3 3 2 3" xfId="38593"/>
    <cellStyle name="Porcentagem 3 3 2 3 10" xfId="38594"/>
    <cellStyle name="Porcentagem 3 3 2 3 2" xfId="38595"/>
    <cellStyle name="Porcentagem 3 3 2 3 2 2" xfId="38596"/>
    <cellStyle name="Porcentagem 3 3 2 3 2 2 2" xfId="38597"/>
    <cellStyle name="Porcentagem 3 3 2 3 2 2 2 2" xfId="38598"/>
    <cellStyle name="Porcentagem 3 3 2 3 2 2 3" xfId="38599"/>
    <cellStyle name="Porcentagem 3 3 2 3 2 2 4" xfId="38600"/>
    <cellStyle name="Porcentagem 3 3 2 3 2 2 5" xfId="38601"/>
    <cellStyle name="Porcentagem 3 3 2 3 2 2 6" xfId="38602"/>
    <cellStyle name="Porcentagem 3 3 2 3 2 3" xfId="38603"/>
    <cellStyle name="Porcentagem 3 3 2 3 2 3 2" xfId="38604"/>
    <cellStyle name="Porcentagem 3 3 2 3 2 3 3" xfId="38605"/>
    <cellStyle name="Porcentagem 3 3 2 3 2 4" xfId="38606"/>
    <cellStyle name="Porcentagem 3 3 2 3 2 5" xfId="38607"/>
    <cellStyle name="Porcentagem 3 3 2 3 2 6" xfId="38608"/>
    <cellStyle name="Porcentagem 3 3 2 3 2 7" xfId="38609"/>
    <cellStyle name="Porcentagem 3 3 2 3 2 8" xfId="38610"/>
    <cellStyle name="Porcentagem 3 3 2 3 3" xfId="38611"/>
    <cellStyle name="Porcentagem 3 3 2 3 3 2" xfId="38612"/>
    <cellStyle name="Porcentagem 3 3 2 3 3 2 2" xfId="38613"/>
    <cellStyle name="Porcentagem 3 3 2 3 3 3" xfId="38614"/>
    <cellStyle name="Porcentagem 3 3 2 3 3 4" xfId="38615"/>
    <cellStyle name="Porcentagem 3 3 2 3 3 5" xfId="38616"/>
    <cellStyle name="Porcentagem 3 3 2 3 3 6" xfId="38617"/>
    <cellStyle name="Porcentagem 3 3 2 3 4" xfId="38618"/>
    <cellStyle name="Porcentagem 3 3 2 3 4 2" xfId="38619"/>
    <cellStyle name="Porcentagem 3 3 2 3 4 3" xfId="38620"/>
    <cellStyle name="Porcentagem 3 3 2 3 4 4" xfId="38621"/>
    <cellStyle name="Porcentagem 3 3 2 3 5" xfId="38622"/>
    <cellStyle name="Porcentagem 3 3 2 3 6" xfId="38623"/>
    <cellStyle name="Porcentagem 3 3 2 3 7" xfId="38624"/>
    <cellStyle name="Porcentagem 3 3 2 3 8" xfId="38625"/>
    <cellStyle name="Porcentagem 3 3 2 3 9" xfId="38626"/>
    <cellStyle name="Porcentagem 3 3 2 4" xfId="38627"/>
    <cellStyle name="Porcentagem 3 3 2 4 10" xfId="38628"/>
    <cellStyle name="Porcentagem 3 3 2 4 2" xfId="38629"/>
    <cellStyle name="Porcentagem 3 3 2 4 2 2" xfId="38630"/>
    <cellStyle name="Porcentagem 3 3 2 4 2 2 2" xfId="38631"/>
    <cellStyle name="Porcentagem 3 3 2 4 2 2 2 2" xfId="38632"/>
    <cellStyle name="Porcentagem 3 3 2 4 2 2 3" xfId="38633"/>
    <cellStyle name="Porcentagem 3 3 2 4 2 2 4" xfId="38634"/>
    <cellStyle name="Porcentagem 3 3 2 4 2 2 5" xfId="38635"/>
    <cellStyle name="Porcentagem 3 3 2 4 2 2 6" xfId="38636"/>
    <cellStyle name="Porcentagem 3 3 2 4 2 3" xfId="38637"/>
    <cellStyle name="Porcentagem 3 3 2 4 2 3 2" xfId="38638"/>
    <cellStyle name="Porcentagem 3 3 2 4 2 3 3" xfId="38639"/>
    <cellStyle name="Porcentagem 3 3 2 4 2 4" xfId="38640"/>
    <cellStyle name="Porcentagem 3 3 2 4 2 5" xfId="38641"/>
    <cellStyle name="Porcentagem 3 3 2 4 2 6" xfId="38642"/>
    <cellStyle name="Porcentagem 3 3 2 4 2 7" xfId="38643"/>
    <cellStyle name="Porcentagem 3 3 2 4 2 8" xfId="38644"/>
    <cellStyle name="Porcentagem 3 3 2 4 3" xfId="38645"/>
    <cellStyle name="Porcentagem 3 3 2 4 3 2" xfId="38646"/>
    <cellStyle name="Porcentagem 3 3 2 4 3 2 2" xfId="38647"/>
    <cellStyle name="Porcentagem 3 3 2 4 3 3" xfId="38648"/>
    <cellStyle name="Porcentagem 3 3 2 4 3 4" xfId="38649"/>
    <cellStyle name="Porcentagem 3 3 2 4 3 5" xfId="38650"/>
    <cellStyle name="Porcentagem 3 3 2 4 3 6" xfId="38651"/>
    <cellStyle name="Porcentagem 3 3 2 4 4" xfId="38652"/>
    <cellStyle name="Porcentagem 3 3 2 4 4 2" xfId="38653"/>
    <cellStyle name="Porcentagem 3 3 2 4 4 3" xfId="38654"/>
    <cellStyle name="Porcentagem 3 3 2 4 4 4" xfId="38655"/>
    <cellStyle name="Porcentagem 3 3 2 4 5" xfId="38656"/>
    <cellStyle name="Porcentagem 3 3 2 4 6" xfId="38657"/>
    <cellStyle name="Porcentagem 3 3 2 4 7" xfId="38658"/>
    <cellStyle name="Porcentagem 3 3 2 4 8" xfId="38659"/>
    <cellStyle name="Porcentagem 3 3 2 4 9" xfId="38660"/>
    <cellStyle name="Porcentagem 3 3 2 5" xfId="38661"/>
    <cellStyle name="Porcentagem 3 3 2 6" xfId="38662"/>
    <cellStyle name="Porcentagem 3 3 2 7" xfId="38663"/>
    <cellStyle name="Porcentagem 3 3 2 7 2" xfId="38664"/>
    <cellStyle name="Porcentagem 3 3 2 7 3" xfId="38665"/>
    <cellStyle name="Porcentagem 3 3 2 8" xfId="38666"/>
    <cellStyle name="Porcentagem 3 3 2 9" xfId="38667"/>
    <cellStyle name="Porcentagem 3 3 3" xfId="38668"/>
    <cellStyle name="Porcentagem 3 4" xfId="38669"/>
    <cellStyle name="Porcentagem 3 5" xfId="38670"/>
    <cellStyle name="Porcentagem 3 5 10" xfId="38671"/>
    <cellStyle name="Porcentagem 3 5 2" xfId="38672"/>
    <cellStyle name="Porcentagem 3 5 2 2" xfId="38673"/>
    <cellStyle name="Porcentagem 3 5 2 2 2" xfId="38674"/>
    <cellStyle name="Porcentagem 3 5 2 2 2 2" xfId="38675"/>
    <cellStyle name="Porcentagem 3 5 2 2 3" xfId="38676"/>
    <cellStyle name="Porcentagem 3 5 2 2 4" xfId="38677"/>
    <cellStyle name="Porcentagem 3 5 2 2 5" xfId="38678"/>
    <cellStyle name="Porcentagem 3 5 2 2 6" xfId="38679"/>
    <cellStyle name="Porcentagem 3 5 2 3" xfId="38680"/>
    <cellStyle name="Porcentagem 3 5 2 3 2" xfId="38681"/>
    <cellStyle name="Porcentagem 3 5 2 3 3" xfId="38682"/>
    <cellStyle name="Porcentagem 3 5 2 4" xfId="38683"/>
    <cellStyle name="Porcentagem 3 5 2 5" xfId="38684"/>
    <cellStyle name="Porcentagem 3 5 2 6" xfId="38685"/>
    <cellStyle name="Porcentagem 3 5 2 7" xfId="38686"/>
    <cellStyle name="Porcentagem 3 5 2 8" xfId="38687"/>
    <cellStyle name="Porcentagem 3 5 3" xfId="38688"/>
    <cellStyle name="Porcentagem 3 5 3 2" xfId="38689"/>
    <cellStyle name="Porcentagem 3 5 3 2 2" xfId="38690"/>
    <cellStyle name="Porcentagem 3 5 3 3" xfId="38691"/>
    <cellStyle name="Porcentagem 3 5 3 4" xfId="38692"/>
    <cellStyle name="Porcentagem 3 5 3 5" xfId="38693"/>
    <cellStyle name="Porcentagem 3 5 3 6" xfId="38694"/>
    <cellStyle name="Porcentagem 3 5 4" xfId="38695"/>
    <cellStyle name="Porcentagem 3 5 4 2" xfId="38696"/>
    <cellStyle name="Porcentagem 3 5 4 3" xfId="38697"/>
    <cellStyle name="Porcentagem 3 5 4 4" xfId="38698"/>
    <cellStyle name="Porcentagem 3 5 5" xfId="38699"/>
    <cellStyle name="Porcentagem 3 5 6" xfId="38700"/>
    <cellStyle name="Porcentagem 3 5 7" xfId="38701"/>
    <cellStyle name="Porcentagem 3 5 8" xfId="38702"/>
    <cellStyle name="Porcentagem 3 5 9" xfId="38703"/>
    <cellStyle name="Porcentagem 3 6" xfId="38704"/>
    <cellStyle name="Porcentagem 3 6 2" xfId="38705"/>
    <cellStyle name="Porcentagem 3 6 3" xfId="38706"/>
    <cellStyle name="Porcentagem 3 7" xfId="38707"/>
    <cellStyle name="Porcentagem 4" xfId="38708"/>
    <cellStyle name="Porcentagem 4 10" xfId="38709"/>
    <cellStyle name="Porcentagem 4 2" xfId="38710"/>
    <cellStyle name="Porcentagem 4 2 2" xfId="38711"/>
    <cellStyle name="Porcentagem 4 2 2 10" xfId="38712"/>
    <cellStyle name="Porcentagem 4 2 2 2" xfId="38713"/>
    <cellStyle name="Porcentagem 4 2 2 2 2" xfId="38714"/>
    <cellStyle name="Porcentagem 4 2 2 2 2 2" xfId="38715"/>
    <cellStyle name="Porcentagem 4 2 2 2 2 2 2" xfId="38716"/>
    <cellStyle name="Porcentagem 4 2 2 2 2 3" xfId="38717"/>
    <cellStyle name="Porcentagem 4 2 2 2 2 4" xfId="38718"/>
    <cellStyle name="Porcentagem 4 2 2 2 2 5" xfId="38719"/>
    <cellStyle name="Porcentagem 4 2 2 2 2 6" xfId="38720"/>
    <cellStyle name="Porcentagem 4 2 2 2 3" xfId="38721"/>
    <cellStyle name="Porcentagem 4 2 2 2 3 2" xfId="38722"/>
    <cellStyle name="Porcentagem 4 2 2 2 3 3" xfId="38723"/>
    <cellStyle name="Porcentagem 4 2 2 2 4" xfId="38724"/>
    <cellStyle name="Porcentagem 4 2 2 2 5" xfId="38725"/>
    <cellStyle name="Porcentagem 4 2 2 2 6" xfId="38726"/>
    <cellStyle name="Porcentagem 4 2 2 2 7" xfId="38727"/>
    <cellStyle name="Porcentagem 4 2 2 2 8" xfId="38728"/>
    <cellStyle name="Porcentagem 4 2 2 3" xfId="38729"/>
    <cellStyle name="Porcentagem 4 2 2 3 2" xfId="38730"/>
    <cellStyle name="Porcentagem 4 2 2 3 2 2" xfId="38731"/>
    <cellStyle name="Porcentagem 4 2 2 3 3" xfId="38732"/>
    <cellStyle name="Porcentagem 4 2 2 3 4" xfId="38733"/>
    <cellStyle name="Porcentagem 4 2 2 3 5" xfId="38734"/>
    <cellStyle name="Porcentagem 4 2 2 3 6" xfId="38735"/>
    <cellStyle name="Porcentagem 4 2 2 4" xfId="38736"/>
    <cellStyle name="Porcentagem 4 2 2 4 2" xfId="38737"/>
    <cellStyle name="Porcentagem 4 2 2 4 3" xfId="38738"/>
    <cellStyle name="Porcentagem 4 2 2 4 4" xfId="38739"/>
    <cellStyle name="Porcentagem 4 2 2 5" xfId="38740"/>
    <cellStyle name="Porcentagem 4 2 2 6" xfId="38741"/>
    <cellStyle name="Porcentagem 4 2 2 7" xfId="38742"/>
    <cellStyle name="Porcentagem 4 2 2 8" xfId="38743"/>
    <cellStyle name="Porcentagem 4 2 2 9" xfId="38744"/>
    <cellStyle name="Porcentagem 4 2 3" xfId="38745"/>
    <cellStyle name="Porcentagem 4 2 4" xfId="38746"/>
    <cellStyle name="Porcentagem 4 3" xfId="38747"/>
    <cellStyle name="Porcentagem 4 3 2" xfId="38748"/>
    <cellStyle name="Porcentagem 4 3 3" xfId="38749"/>
    <cellStyle name="Porcentagem 4 3 4" xfId="38750"/>
    <cellStyle name="Porcentagem 4 4" xfId="38751"/>
    <cellStyle name="Porcentagem 4 4 10" xfId="38752"/>
    <cellStyle name="Porcentagem 4 4 2" xfId="38753"/>
    <cellStyle name="Porcentagem 4 4 2 2" xfId="38754"/>
    <cellStyle name="Porcentagem 4 4 2 2 2" xfId="38755"/>
    <cellStyle name="Porcentagem 4 4 2 2 2 2" xfId="38756"/>
    <cellStyle name="Porcentagem 4 4 2 2 3" xfId="38757"/>
    <cellStyle name="Porcentagem 4 4 2 2 4" xfId="38758"/>
    <cellStyle name="Porcentagem 4 4 2 2 5" xfId="38759"/>
    <cellStyle name="Porcentagem 4 4 2 2 6" xfId="38760"/>
    <cellStyle name="Porcentagem 4 4 2 3" xfId="38761"/>
    <cellStyle name="Porcentagem 4 4 2 3 2" xfId="38762"/>
    <cellStyle name="Porcentagem 4 4 2 3 3" xfId="38763"/>
    <cellStyle name="Porcentagem 4 4 2 4" xfId="38764"/>
    <cellStyle name="Porcentagem 4 4 2 5" xfId="38765"/>
    <cellStyle name="Porcentagem 4 4 2 6" xfId="38766"/>
    <cellStyle name="Porcentagem 4 4 2 7" xfId="38767"/>
    <cellStyle name="Porcentagem 4 4 2 8" xfId="38768"/>
    <cellStyle name="Porcentagem 4 4 3" xfId="38769"/>
    <cellStyle name="Porcentagem 4 4 3 2" xfId="38770"/>
    <cellStyle name="Porcentagem 4 4 3 2 2" xfId="38771"/>
    <cellStyle name="Porcentagem 4 4 3 3" xfId="38772"/>
    <cellStyle name="Porcentagem 4 4 3 4" xfId="38773"/>
    <cellStyle name="Porcentagem 4 4 3 5" xfId="38774"/>
    <cellStyle name="Porcentagem 4 4 3 6" xfId="38775"/>
    <cellStyle name="Porcentagem 4 4 4" xfId="38776"/>
    <cellStyle name="Porcentagem 4 4 4 2" xfId="38777"/>
    <cellStyle name="Porcentagem 4 4 4 3" xfId="38778"/>
    <cellStyle name="Porcentagem 4 4 4 4" xfId="38779"/>
    <cellStyle name="Porcentagem 4 4 5" xfId="38780"/>
    <cellStyle name="Porcentagem 4 4 6" xfId="38781"/>
    <cellStyle name="Porcentagem 4 4 7" xfId="38782"/>
    <cellStyle name="Porcentagem 4 4 8" xfId="38783"/>
    <cellStyle name="Porcentagem 4 4 9" xfId="38784"/>
    <cellStyle name="Porcentagem 4 5" xfId="38785"/>
    <cellStyle name="Porcentagem 4 5 10" xfId="38786"/>
    <cellStyle name="Porcentagem 4 5 2" xfId="38787"/>
    <cellStyle name="Porcentagem 4 5 2 2" xfId="38788"/>
    <cellStyle name="Porcentagem 4 5 2 2 2" xfId="38789"/>
    <cellStyle name="Porcentagem 4 5 2 2 2 2" xfId="38790"/>
    <cellStyle name="Porcentagem 4 5 2 2 3" xfId="38791"/>
    <cellStyle name="Porcentagem 4 5 2 2 4" xfId="38792"/>
    <cellStyle name="Porcentagem 4 5 2 2 5" xfId="38793"/>
    <cellStyle name="Porcentagem 4 5 2 2 6" xfId="38794"/>
    <cellStyle name="Porcentagem 4 5 2 3" xfId="38795"/>
    <cellStyle name="Porcentagem 4 5 2 3 2" xfId="38796"/>
    <cellStyle name="Porcentagem 4 5 2 3 3" xfId="38797"/>
    <cellStyle name="Porcentagem 4 5 2 4" xfId="38798"/>
    <cellStyle name="Porcentagem 4 5 2 5" xfId="38799"/>
    <cellStyle name="Porcentagem 4 5 2 6" xfId="38800"/>
    <cellStyle name="Porcentagem 4 5 2 7" xfId="38801"/>
    <cellStyle name="Porcentagem 4 5 2 8" xfId="38802"/>
    <cellStyle name="Porcentagem 4 5 3" xfId="38803"/>
    <cellStyle name="Porcentagem 4 5 3 2" xfId="38804"/>
    <cellStyle name="Porcentagem 4 5 3 2 2" xfId="38805"/>
    <cellStyle name="Porcentagem 4 5 3 3" xfId="38806"/>
    <cellStyle name="Porcentagem 4 5 3 4" xfId="38807"/>
    <cellStyle name="Porcentagem 4 5 3 5" xfId="38808"/>
    <cellStyle name="Porcentagem 4 5 3 6" xfId="38809"/>
    <cellStyle name="Porcentagem 4 5 4" xfId="38810"/>
    <cellStyle name="Porcentagem 4 5 4 2" xfId="38811"/>
    <cellStyle name="Porcentagem 4 5 4 3" xfId="38812"/>
    <cellStyle name="Porcentagem 4 5 4 4" xfId="38813"/>
    <cellStyle name="Porcentagem 4 5 5" xfId="38814"/>
    <cellStyle name="Porcentagem 4 5 6" xfId="38815"/>
    <cellStyle name="Porcentagem 4 5 7" xfId="38816"/>
    <cellStyle name="Porcentagem 4 5 8" xfId="38817"/>
    <cellStyle name="Porcentagem 4 5 9" xfId="38818"/>
    <cellStyle name="Porcentagem 4 6" xfId="38819"/>
    <cellStyle name="Porcentagem 4 7" xfId="38820"/>
    <cellStyle name="Porcentagem 4 8" xfId="38821"/>
    <cellStyle name="Porcentagem 4 8 2" xfId="38822"/>
    <cellStyle name="Porcentagem 4 8 3" xfId="38823"/>
    <cellStyle name="Porcentagem 4 9" xfId="38824"/>
    <cellStyle name="Porcentagem 5" xfId="38825"/>
    <cellStyle name="Porcentagem 5 2" xfId="38826"/>
    <cellStyle name="Porcentagem 5 3" xfId="38827"/>
    <cellStyle name="Porcentagem 5 3 10" xfId="38828"/>
    <cellStyle name="Porcentagem 5 3 2" xfId="38829"/>
    <cellStyle name="Porcentagem 5 3 2 2" xfId="38830"/>
    <cellStyle name="Porcentagem 5 3 2 2 2" xfId="38831"/>
    <cellStyle name="Porcentagem 5 3 2 2 2 2" xfId="38832"/>
    <cellStyle name="Porcentagem 5 3 2 2 3" xfId="38833"/>
    <cellStyle name="Porcentagem 5 3 2 2 4" xfId="38834"/>
    <cellStyle name="Porcentagem 5 3 2 2 5" xfId="38835"/>
    <cellStyle name="Porcentagem 5 3 2 2 6" xfId="38836"/>
    <cellStyle name="Porcentagem 5 3 2 3" xfId="38837"/>
    <cellStyle name="Porcentagem 5 3 2 3 2" xfId="38838"/>
    <cellStyle name="Porcentagem 5 3 2 3 3" xfId="38839"/>
    <cellStyle name="Porcentagem 5 3 2 4" xfId="38840"/>
    <cellStyle name="Porcentagem 5 3 2 5" xfId="38841"/>
    <cellStyle name="Porcentagem 5 3 2 6" xfId="38842"/>
    <cellStyle name="Porcentagem 5 3 2 7" xfId="38843"/>
    <cellStyle name="Porcentagem 5 3 2 8" xfId="38844"/>
    <cellStyle name="Porcentagem 5 3 3" xfId="38845"/>
    <cellStyle name="Porcentagem 5 3 3 2" xfId="38846"/>
    <cellStyle name="Porcentagem 5 3 3 2 2" xfId="38847"/>
    <cellStyle name="Porcentagem 5 3 3 3" xfId="38848"/>
    <cellStyle name="Porcentagem 5 3 3 4" xfId="38849"/>
    <cellStyle name="Porcentagem 5 3 3 5" xfId="38850"/>
    <cellStyle name="Porcentagem 5 3 3 6" xfId="38851"/>
    <cellStyle name="Porcentagem 5 3 4" xfId="38852"/>
    <cellStyle name="Porcentagem 5 3 4 2" xfId="38853"/>
    <cellStyle name="Porcentagem 5 3 4 3" xfId="38854"/>
    <cellStyle name="Porcentagem 5 3 4 4" xfId="38855"/>
    <cellStyle name="Porcentagem 5 3 5" xfId="38856"/>
    <cellStyle name="Porcentagem 5 3 6" xfId="38857"/>
    <cellStyle name="Porcentagem 5 3 7" xfId="38858"/>
    <cellStyle name="Porcentagem 5 3 8" xfId="38859"/>
    <cellStyle name="Porcentagem 5 3 9" xfId="38860"/>
    <cellStyle name="Porcentagem 5 4" xfId="38861"/>
    <cellStyle name="Porcentagem 5 4 10" xfId="38862"/>
    <cellStyle name="Porcentagem 5 4 2" xfId="38863"/>
    <cellStyle name="Porcentagem 5 4 2 2" xfId="38864"/>
    <cellStyle name="Porcentagem 5 4 2 2 2" xfId="38865"/>
    <cellStyle name="Porcentagem 5 4 2 2 2 2" xfId="38866"/>
    <cellStyle name="Porcentagem 5 4 2 2 3" xfId="38867"/>
    <cellStyle name="Porcentagem 5 4 2 2 4" xfId="38868"/>
    <cellStyle name="Porcentagem 5 4 2 2 5" xfId="38869"/>
    <cellStyle name="Porcentagem 5 4 2 2 6" xfId="38870"/>
    <cellStyle name="Porcentagem 5 4 2 3" xfId="38871"/>
    <cellStyle name="Porcentagem 5 4 2 3 2" xfId="38872"/>
    <cellStyle name="Porcentagem 5 4 2 3 3" xfId="38873"/>
    <cellStyle name="Porcentagem 5 4 2 4" xfId="38874"/>
    <cellStyle name="Porcentagem 5 4 2 5" xfId="38875"/>
    <cellStyle name="Porcentagem 5 4 2 6" xfId="38876"/>
    <cellStyle name="Porcentagem 5 4 2 7" xfId="38877"/>
    <cellStyle name="Porcentagem 5 4 2 8" xfId="38878"/>
    <cellStyle name="Porcentagem 5 4 3" xfId="38879"/>
    <cellStyle name="Porcentagem 5 4 3 2" xfId="38880"/>
    <cellStyle name="Porcentagem 5 4 3 2 2" xfId="38881"/>
    <cellStyle name="Porcentagem 5 4 3 3" xfId="38882"/>
    <cellStyle name="Porcentagem 5 4 3 4" xfId="38883"/>
    <cellStyle name="Porcentagem 5 4 3 5" xfId="38884"/>
    <cellStyle name="Porcentagem 5 4 3 6" xfId="38885"/>
    <cellStyle name="Porcentagem 5 4 4" xfId="38886"/>
    <cellStyle name="Porcentagem 5 4 4 2" xfId="38887"/>
    <cellStyle name="Porcentagem 5 4 4 3" xfId="38888"/>
    <cellStyle name="Porcentagem 5 4 4 4" xfId="38889"/>
    <cellStyle name="Porcentagem 5 4 5" xfId="38890"/>
    <cellStyle name="Porcentagem 5 4 6" xfId="38891"/>
    <cellStyle name="Porcentagem 5 4 7" xfId="38892"/>
    <cellStyle name="Porcentagem 5 4 8" xfId="38893"/>
    <cellStyle name="Porcentagem 5 4 9" xfId="38894"/>
    <cellStyle name="Porcentagem 5 5" xfId="38895"/>
    <cellStyle name="Porcentagem 5 6" xfId="38896"/>
    <cellStyle name="Porcentagem 5 7" xfId="38897"/>
    <cellStyle name="Porcentagem 5 7 2" xfId="38898"/>
    <cellStyle name="Porcentagem 5 7 3" xfId="38899"/>
    <cellStyle name="Porcentagem 5 8" xfId="38900"/>
    <cellStyle name="Porcentagem 5 9" xfId="38901"/>
    <cellStyle name="Porcentagem 6" xfId="38902"/>
    <cellStyle name="Porcentagem 7" xfId="38903"/>
    <cellStyle name="Porcentagem 7 2" xfId="38904"/>
    <cellStyle name="Porcentagem 8" xfId="38905"/>
    <cellStyle name="Porcentagem 8 2" xfId="38906"/>
    <cellStyle name="Porcentagem 9" xfId="38907"/>
    <cellStyle name="Porcentagem 9 10" xfId="38908"/>
    <cellStyle name="Porcentagem 9 11" xfId="38909"/>
    <cellStyle name="Porcentagem 9 2" xfId="38910"/>
    <cellStyle name="Porcentagem 9 3" xfId="38911"/>
    <cellStyle name="Porcentagem 9 3 2" xfId="38912"/>
    <cellStyle name="Porcentagem 9 3 2 2" xfId="38913"/>
    <cellStyle name="Porcentagem 9 3 2 2 2" xfId="38914"/>
    <cellStyle name="Porcentagem 9 3 2 3" xfId="38915"/>
    <cellStyle name="Porcentagem 9 3 2 4" xfId="38916"/>
    <cellStyle name="Porcentagem 9 3 2 5" xfId="38917"/>
    <cellStyle name="Porcentagem 9 3 2 6" xfId="38918"/>
    <cellStyle name="Porcentagem 9 3 3" xfId="38919"/>
    <cellStyle name="Porcentagem 9 3 3 2" xfId="38920"/>
    <cellStyle name="Porcentagem 9 3 3 3" xfId="38921"/>
    <cellStyle name="Porcentagem 9 3 4" xfId="38922"/>
    <cellStyle name="Porcentagem 9 3 5" xfId="38923"/>
    <cellStyle name="Porcentagem 9 3 6" xfId="38924"/>
    <cellStyle name="Porcentagem 9 3 7" xfId="38925"/>
    <cellStyle name="Porcentagem 9 3 8" xfId="38926"/>
    <cellStyle name="Porcentagem 9 4" xfId="38927"/>
    <cellStyle name="Porcentagem 9 4 2" xfId="38928"/>
    <cellStyle name="Porcentagem 9 4 2 2" xfId="38929"/>
    <cellStyle name="Porcentagem 9 4 3" xfId="38930"/>
    <cellStyle name="Porcentagem 9 4 4" xfId="38931"/>
    <cellStyle name="Porcentagem 9 4 5" xfId="38932"/>
    <cellStyle name="Porcentagem 9 4 6" xfId="38933"/>
    <cellStyle name="Porcentagem 9 5" xfId="38934"/>
    <cellStyle name="Porcentagem 9 5 2" xfId="38935"/>
    <cellStyle name="Porcentagem 9 5 3" xfId="38936"/>
    <cellStyle name="Porcentagem 9 5 4" xfId="38937"/>
    <cellStyle name="Porcentagem 9 6" xfId="38938"/>
    <cellStyle name="Porcentagem 9 7" xfId="38939"/>
    <cellStyle name="Porcentagem 9 8" xfId="38940"/>
    <cellStyle name="Porcentagem 9 9" xfId="38941"/>
    <cellStyle name="Saída 10 2" xfId="38942"/>
    <cellStyle name="Saída 10 2 2" xfId="38943"/>
    <cellStyle name="Saída 10 2 2 2" xfId="38944"/>
    <cellStyle name="Saída 10 2 2 2 10" xfId="38945"/>
    <cellStyle name="Saída 10 2 2 2 2" xfId="38946"/>
    <cellStyle name="Saída 10 2 2 2 2 2" xfId="38947"/>
    <cellStyle name="Saída 10 2 2 2 2 2 2" xfId="38948"/>
    <cellStyle name="Saída 10 2 2 2 2 3" xfId="38949"/>
    <cellStyle name="Saída 10 2 2 2 2 3 2" xfId="38950"/>
    <cellStyle name="Saída 10 2 2 2 2 4" xfId="38951"/>
    <cellStyle name="Saída 10 2 2 2 2 4 2" xfId="38952"/>
    <cellStyle name="Saída 10 2 2 2 2 5" xfId="38953"/>
    <cellStyle name="Saída 10 2 2 2 2 6" xfId="38954"/>
    <cellStyle name="Saída 10 2 2 2 2 7" xfId="38955"/>
    <cellStyle name="Saída 10 2 2 2 3" xfId="38956"/>
    <cellStyle name="Saída 10 2 2 2 3 2" xfId="38957"/>
    <cellStyle name="Saída 10 2 2 2 4" xfId="38958"/>
    <cellStyle name="Saída 10 2 2 2 4 2" xfId="38959"/>
    <cellStyle name="Saída 10 2 2 2 5" xfId="38960"/>
    <cellStyle name="Saída 10 2 2 2 5 2" xfId="38961"/>
    <cellStyle name="Saída 10 2 2 2 6" xfId="38962"/>
    <cellStyle name="Saída 10 2 2 2 7" xfId="38963"/>
    <cellStyle name="Saída 10 2 2 2 8" xfId="38964"/>
    <cellStyle name="Saída 10 2 2 2 9" xfId="38965"/>
    <cellStyle name="Saída 10 2 2 3" xfId="38966"/>
    <cellStyle name="Saída 10 2 2 3 2" xfId="38967"/>
    <cellStyle name="Saída 10 2 2 3 2 2" xfId="38968"/>
    <cellStyle name="Saída 10 2 2 3 3" xfId="38969"/>
    <cellStyle name="Saída 10 2 2 3 3 2" xfId="38970"/>
    <cellStyle name="Saída 10 2 2 3 4" xfId="38971"/>
    <cellStyle name="Saída 10 2 2 3 4 2" xfId="38972"/>
    <cellStyle name="Saída 10 2 2 3 5" xfId="38973"/>
    <cellStyle name="Saída 10 2 2 3 6" xfId="38974"/>
    <cellStyle name="Saída 10 2 2 3 7" xfId="38975"/>
    <cellStyle name="Saída 10 2 2 4" xfId="38976"/>
    <cellStyle name="Saída 10 2 3" xfId="38977"/>
    <cellStyle name="Saída 10 2 3 10" xfId="38978"/>
    <cellStyle name="Saída 10 2 3 11" xfId="38979"/>
    <cellStyle name="Saída 10 2 3 2" xfId="38980"/>
    <cellStyle name="Saída 10 2 3 2 2" xfId="38981"/>
    <cellStyle name="Saída 10 2 3 2 2 2" xfId="38982"/>
    <cellStyle name="Saída 10 2 3 2 3" xfId="38983"/>
    <cellStyle name="Saída 10 2 3 2 3 2" xfId="38984"/>
    <cellStyle name="Saída 10 2 3 2 4" xfId="38985"/>
    <cellStyle name="Saída 10 2 3 2 4 2" xfId="38986"/>
    <cellStyle name="Saída 10 2 3 2 5" xfId="38987"/>
    <cellStyle name="Saída 10 2 3 2 6" xfId="38988"/>
    <cellStyle name="Saída 10 2 3 2 7" xfId="38989"/>
    <cellStyle name="Saída 10 2 3 3" xfId="38990"/>
    <cellStyle name="Saída 10 2 3 3 2" xfId="38991"/>
    <cellStyle name="Saída 10 2 3 3 3" xfId="38992"/>
    <cellStyle name="Saída 10 2 3 3 4" xfId="38993"/>
    <cellStyle name="Saída 10 2 3 4" xfId="38994"/>
    <cellStyle name="Saída 10 2 3 4 2" xfId="38995"/>
    <cellStyle name="Saída 10 2 3 5" xfId="38996"/>
    <cellStyle name="Saída 10 2 3 5 2" xfId="38997"/>
    <cellStyle name="Saída 10 2 3 6" xfId="38998"/>
    <cellStyle name="Saída 10 2 3 7" xfId="38999"/>
    <cellStyle name="Saída 10 2 3 8" xfId="39000"/>
    <cellStyle name="Saída 10 2 3 9" xfId="39001"/>
    <cellStyle name="Saída 10 2 4" xfId="39002"/>
    <cellStyle name="Saída 10 2 4 10" xfId="39003"/>
    <cellStyle name="Saída 10 2 4 2" xfId="39004"/>
    <cellStyle name="Saída 10 2 4 2 2" xfId="39005"/>
    <cellStyle name="Saída 10 2 4 2 2 2" xfId="39006"/>
    <cellStyle name="Saída 10 2 4 2 3" xfId="39007"/>
    <cellStyle name="Saída 10 2 4 2 3 2" xfId="39008"/>
    <cellStyle name="Saída 10 2 4 2 4" xfId="39009"/>
    <cellStyle name="Saída 10 2 4 2 4 2" xfId="39010"/>
    <cellStyle name="Saída 10 2 4 2 5" xfId="39011"/>
    <cellStyle name="Saída 10 2 4 2 6" xfId="39012"/>
    <cellStyle name="Saída 10 2 4 2 7" xfId="39013"/>
    <cellStyle name="Saída 10 2 4 3" xfId="39014"/>
    <cellStyle name="Saída 10 2 4 3 2" xfId="39015"/>
    <cellStyle name="Saída 10 2 4 4" xfId="39016"/>
    <cellStyle name="Saída 10 2 4 4 2" xfId="39017"/>
    <cellStyle name="Saída 10 2 4 5" xfId="39018"/>
    <cellStyle name="Saída 10 2 4 5 2" xfId="39019"/>
    <cellStyle name="Saída 10 2 4 6" xfId="39020"/>
    <cellStyle name="Saída 10 2 4 7" xfId="39021"/>
    <cellStyle name="Saída 10 2 4 8" xfId="39022"/>
    <cellStyle name="Saída 10 2 4 9" xfId="39023"/>
    <cellStyle name="Saída 10 2 5" xfId="39024"/>
    <cellStyle name="Saída 11 2" xfId="39025"/>
    <cellStyle name="Saída 11 2 2" xfId="39026"/>
    <cellStyle name="Saída 11 2 2 2" xfId="39027"/>
    <cellStyle name="Saída 11 2 2 2 10" xfId="39028"/>
    <cellStyle name="Saída 11 2 2 2 2" xfId="39029"/>
    <cellStyle name="Saída 11 2 2 2 2 2" xfId="39030"/>
    <cellStyle name="Saída 11 2 2 2 2 2 2" xfId="39031"/>
    <cellStyle name="Saída 11 2 2 2 2 3" xfId="39032"/>
    <cellStyle name="Saída 11 2 2 2 2 3 2" xfId="39033"/>
    <cellStyle name="Saída 11 2 2 2 2 4" xfId="39034"/>
    <cellStyle name="Saída 11 2 2 2 2 4 2" xfId="39035"/>
    <cellStyle name="Saída 11 2 2 2 2 5" xfId="39036"/>
    <cellStyle name="Saída 11 2 2 2 2 6" xfId="39037"/>
    <cellStyle name="Saída 11 2 2 2 2 7" xfId="39038"/>
    <cellStyle name="Saída 11 2 2 2 3" xfId="39039"/>
    <cellStyle name="Saída 11 2 2 2 3 2" xfId="39040"/>
    <cellStyle name="Saída 11 2 2 2 4" xfId="39041"/>
    <cellStyle name="Saída 11 2 2 2 4 2" xfId="39042"/>
    <cellStyle name="Saída 11 2 2 2 5" xfId="39043"/>
    <cellStyle name="Saída 11 2 2 2 5 2" xfId="39044"/>
    <cellStyle name="Saída 11 2 2 2 6" xfId="39045"/>
    <cellStyle name="Saída 11 2 2 2 7" xfId="39046"/>
    <cellStyle name="Saída 11 2 2 2 8" xfId="39047"/>
    <cellStyle name="Saída 11 2 2 2 9" xfId="39048"/>
    <cellStyle name="Saída 11 2 2 3" xfId="39049"/>
    <cellStyle name="Saída 11 2 2 3 2" xfId="39050"/>
    <cellStyle name="Saída 11 2 2 3 2 2" xfId="39051"/>
    <cellStyle name="Saída 11 2 2 3 3" xfId="39052"/>
    <cellStyle name="Saída 11 2 2 3 3 2" xfId="39053"/>
    <cellStyle name="Saída 11 2 2 3 4" xfId="39054"/>
    <cellStyle name="Saída 11 2 2 3 4 2" xfId="39055"/>
    <cellStyle name="Saída 11 2 2 3 5" xfId="39056"/>
    <cellStyle name="Saída 11 2 2 3 6" xfId="39057"/>
    <cellStyle name="Saída 11 2 2 3 7" xfId="39058"/>
    <cellStyle name="Saída 11 2 2 4" xfId="39059"/>
    <cellStyle name="Saída 11 2 3" xfId="39060"/>
    <cellStyle name="Saída 11 2 3 10" xfId="39061"/>
    <cellStyle name="Saída 11 2 3 11" xfId="39062"/>
    <cellStyle name="Saída 11 2 3 2" xfId="39063"/>
    <cellStyle name="Saída 11 2 3 2 2" xfId="39064"/>
    <cellStyle name="Saída 11 2 3 2 2 2" xfId="39065"/>
    <cellStyle name="Saída 11 2 3 2 3" xfId="39066"/>
    <cellStyle name="Saída 11 2 3 2 3 2" xfId="39067"/>
    <cellStyle name="Saída 11 2 3 2 4" xfId="39068"/>
    <cellStyle name="Saída 11 2 3 2 4 2" xfId="39069"/>
    <cellStyle name="Saída 11 2 3 2 5" xfId="39070"/>
    <cellStyle name="Saída 11 2 3 2 6" xfId="39071"/>
    <cellStyle name="Saída 11 2 3 2 7" xfId="39072"/>
    <cellStyle name="Saída 11 2 3 3" xfId="39073"/>
    <cellStyle name="Saída 11 2 3 3 2" xfId="39074"/>
    <cellStyle name="Saída 11 2 3 3 3" xfId="39075"/>
    <cellStyle name="Saída 11 2 3 3 4" xfId="39076"/>
    <cellStyle name="Saída 11 2 3 4" xfId="39077"/>
    <cellStyle name="Saída 11 2 3 4 2" xfId="39078"/>
    <cellStyle name="Saída 11 2 3 5" xfId="39079"/>
    <cellStyle name="Saída 11 2 3 5 2" xfId="39080"/>
    <cellStyle name="Saída 11 2 3 6" xfId="39081"/>
    <cellStyle name="Saída 11 2 3 7" xfId="39082"/>
    <cellStyle name="Saída 11 2 3 8" xfId="39083"/>
    <cellStyle name="Saída 11 2 3 9" xfId="39084"/>
    <cellStyle name="Saída 11 2 4" xfId="39085"/>
    <cellStyle name="Saída 11 2 4 10" xfId="39086"/>
    <cellStyle name="Saída 11 2 4 2" xfId="39087"/>
    <cellStyle name="Saída 11 2 4 2 2" xfId="39088"/>
    <cellStyle name="Saída 11 2 4 2 2 2" xfId="39089"/>
    <cellStyle name="Saída 11 2 4 2 3" xfId="39090"/>
    <cellStyle name="Saída 11 2 4 2 3 2" xfId="39091"/>
    <cellStyle name="Saída 11 2 4 2 4" xfId="39092"/>
    <cellStyle name="Saída 11 2 4 2 4 2" xfId="39093"/>
    <cellStyle name="Saída 11 2 4 2 5" xfId="39094"/>
    <cellStyle name="Saída 11 2 4 2 6" xfId="39095"/>
    <cellStyle name="Saída 11 2 4 2 7" xfId="39096"/>
    <cellStyle name="Saída 11 2 4 3" xfId="39097"/>
    <cellStyle name="Saída 11 2 4 3 2" xfId="39098"/>
    <cellStyle name="Saída 11 2 4 4" xfId="39099"/>
    <cellStyle name="Saída 11 2 4 4 2" xfId="39100"/>
    <cellStyle name="Saída 11 2 4 5" xfId="39101"/>
    <cellStyle name="Saída 11 2 4 5 2" xfId="39102"/>
    <cellStyle name="Saída 11 2 4 6" xfId="39103"/>
    <cellStyle name="Saída 11 2 4 7" xfId="39104"/>
    <cellStyle name="Saída 11 2 4 8" xfId="39105"/>
    <cellStyle name="Saída 11 2 4 9" xfId="39106"/>
    <cellStyle name="Saída 11 2 5" xfId="39107"/>
    <cellStyle name="Saída 12 2" xfId="39108"/>
    <cellStyle name="Saída 12 2 2" xfId="39109"/>
    <cellStyle name="Saída 12 2 2 2" xfId="39110"/>
    <cellStyle name="Saída 12 2 2 2 10" xfId="39111"/>
    <cellStyle name="Saída 12 2 2 2 2" xfId="39112"/>
    <cellStyle name="Saída 12 2 2 2 2 2" xfId="39113"/>
    <cellStyle name="Saída 12 2 2 2 2 2 2" xfId="39114"/>
    <cellStyle name="Saída 12 2 2 2 2 3" xfId="39115"/>
    <cellStyle name="Saída 12 2 2 2 2 3 2" xfId="39116"/>
    <cellStyle name="Saída 12 2 2 2 2 4" xfId="39117"/>
    <cellStyle name="Saída 12 2 2 2 2 4 2" xfId="39118"/>
    <cellStyle name="Saída 12 2 2 2 2 5" xfId="39119"/>
    <cellStyle name="Saída 12 2 2 2 2 6" xfId="39120"/>
    <cellStyle name="Saída 12 2 2 2 2 7" xfId="39121"/>
    <cellStyle name="Saída 12 2 2 2 3" xfId="39122"/>
    <cellStyle name="Saída 12 2 2 2 3 2" xfId="39123"/>
    <cellStyle name="Saída 12 2 2 2 4" xfId="39124"/>
    <cellStyle name="Saída 12 2 2 2 4 2" xfId="39125"/>
    <cellStyle name="Saída 12 2 2 2 5" xfId="39126"/>
    <cellStyle name="Saída 12 2 2 2 5 2" xfId="39127"/>
    <cellStyle name="Saída 12 2 2 2 6" xfId="39128"/>
    <cellStyle name="Saída 12 2 2 2 7" xfId="39129"/>
    <cellStyle name="Saída 12 2 2 2 8" xfId="39130"/>
    <cellStyle name="Saída 12 2 2 2 9" xfId="39131"/>
    <cellStyle name="Saída 12 2 2 3" xfId="39132"/>
    <cellStyle name="Saída 12 2 2 3 2" xfId="39133"/>
    <cellStyle name="Saída 12 2 2 3 2 2" xfId="39134"/>
    <cellStyle name="Saída 12 2 2 3 3" xfId="39135"/>
    <cellStyle name="Saída 12 2 2 3 3 2" xfId="39136"/>
    <cellStyle name="Saída 12 2 2 3 4" xfId="39137"/>
    <cellStyle name="Saída 12 2 2 3 4 2" xfId="39138"/>
    <cellStyle name="Saída 12 2 2 3 5" xfId="39139"/>
    <cellStyle name="Saída 12 2 2 3 6" xfId="39140"/>
    <cellStyle name="Saída 12 2 2 3 7" xfId="39141"/>
    <cellStyle name="Saída 12 2 2 4" xfId="39142"/>
    <cellStyle name="Saída 12 2 3" xfId="39143"/>
    <cellStyle name="Saída 12 2 3 10" xfId="39144"/>
    <cellStyle name="Saída 12 2 3 11" xfId="39145"/>
    <cellStyle name="Saída 12 2 3 2" xfId="39146"/>
    <cellStyle name="Saída 12 2 3 2 2" xfId="39147"/>
    <cellStyle name="Saída 12 2 3 2 2 2" xfId="39148"/>
    <cellStyle name="Saída 12 2 3 2 3" xfId="39149"/>
    <cellStyle name="Saída 12 2 3 2 3 2" xfId="39150"/>
    <cellStyle name="Saída 12 2 3 2 4" xfId="39151"/>
    <cellStyle name="Saída 12 2 3 2 4 2" xfId="39152"/>
    <cellStyle name="Saída 12 2 3 2 5" xfId="39153"/>
    <cellStyle name="Saída 12 2 3 2 6" xfId="39154"/>
    <cellStyle name="Saída 12 2 3 2 7" xfId="39155"/>
    <cellStyle name="Saída 12 2 3 3" xfId="39156"/>
    <cellStyle name="Saída 12 2 3 3 2" xfId="39157"/>
    <cellStyle name="Saída 12 2 3 3 3" xfId="39158"/>
    <cellStyle name="Saída 12 2 3 3 4" xfId="39159"/>
    <cellStyle name="Saída 12 2 3 4" xfId="39160"/>
    <cellStyle name="Saída 12 2 3 4 2" xfId="39161"/>
    <cellStyle name="Saída 12 2 3 5" xfId="39162"/>
    <cellStyle name="Saída 12 2 3 5 2" xfId="39163"/>
    <cellStyle name="Saída 12 2 3 6" xfId="39164"/>
    <cellStyle name="Saída 12 2 3 7" xfId="39165"/>
    <cellStyle name="Saída 12 2 3 8" xfId="39166"/>
    <cellStyle name="Saída 12 2 3 9" xfId="39167"/>
    <cellStyle name="Saída 12 2 4" xfId="39168"/>
    <cellStyle name="Saída 12 2 4 10" xfId="39169"/>
    <cellStyle name="Saída 12 2 4 2" xfId="39170"/>
    <cellStyle name="Saída 12 2 4 2 2" xfId="39171"/>
    <cellStyle name="Saída 12 2 4 2 2 2" xfId="39172"/>
    <cellStyle name="Saída 12 2 4 2 3" xfId="39173"/>
    <cellStyle name="Saída 12 2 4 2 3 2" xfId="39174"/>
    <cellStyle name="Saída 12 2 4 2 4" xfId="39175"/>
    <cellStyle name="Saída 12 2 4 2 4 2" xfId="39176"/>
    <cellStyle name="Saída 12 2 4 2 5" xfId="39177"/>
    <cellStyle name="Saída 12 2 4 2 6" xfId="39178"/>
    <cellStyle name="Saída 12 2 4 2 7" xfId="39179"/>
    <cellStyle name="Saída 12 2 4 3" xfId="39180"/>
    <cellStyle name="Saída 12 2 4 3 2" xfId="39181"/>
    <cellStyle name="Saída 12 2 4 4" xfId="39182"/>
    <cellStyle name="Saída 12 2 4 4 2" xfId="39183"/>
    <cellStyle name="Saída 12 2 4 5" xfId="39184"/>
    <cellStyle name="Saída 12 2 4 5 2" xfId="39185"/>
    <cellStyle name="Saída 12 2 4 6" xfId="39186"/>
    <cellStyle name="Saída 12 2 4 7" xfId="39187"/>
    <cellStyle name="Saída 12 2 4 8" xfId="39188"/>
    <cellStyle name="Saída 12 2 4 9" xfId="39189"/>
    <cellStyle name="Saída 12 2 5" xfId="39190"/>
    <cellStyle name="Saída 13 2" xfId="39191"/>
    <cellStyle name="Saída 13 2 2" xfId="39192"/>
    <cellStyle name="Saída 13 2 2 2" xfId="39193"/>
    <cellStyle name="Saída 13 2 2 2 10" xfId="39194"/>
    <cellStyle name="Saída 13 2 2 2 2" xfId="39195"/>
    <cellStyle name="Saída 13 2 2 2 2 2" xfId="39196"/>
    <cellStyle name="Saída 13 2 2 2 2 2 2" xfId="39197"/>
    <cellStyle name="Saída 13 2 2 2 2 3" xfId="39198"/>
    <cellStyle name="Saída 13 2 2 2 2 3 2" xfId="39199"/>
    <cellStyle name="Saída 13 2 2 2 2 4" xfId="39200"/>
    <cellStyle name="Saída 13 2 2 2 2 4 2" xfId="39201"/>
    <cellStyle name="Saída 13 2 2 2 2 5" xfId="39202"/>
    <cellStyle name="Saída 13 2 2 2 2 6" xfId="39203"/>
    <cellStyle name="Saída 13 2 2 2 2 7" xfId="39204"/>
    <cellStyle name="Saída 13 2 2 2 3" xfId="39205"/>
    <cellStyle name="Saída 13 2 2 2 3 2" xfId="39206"/>
    <cellStyle name="Saída 13 2 2 2 4" xfId="39207"/>
    <cellStyle name="Saída 13 2 2 2 4 2" xfId="39208"/>
    <cellStyle name="Saída 13 2 2 2 5" xfId="39209"/>
    <cellStyle name="Saída 13 2 2 2 5 2" xfId="39210"/>
    <cellStyle name="Saída 13 2 2 2 6" xfId="39211"/>
    <cellStyle name="Saída 13 2 2 2 7" xfId="39212"/>
    <cellStyle name="Saída 13 2 2 2 8" xfId="39213"/>
    <cellStyle name="Saída 13 2 2 2 9" xfId="39214"/>
    <cellStyle name="Saída 13 2 2 3" xfId="39215"/>
    <cellStyle name="Saída 13 2 2 3 2" xfId="39216"/>
    <cellStyle name="Saída 13 2 2 3 2 2" xfId="39217"/>
    <cellStyle name="Saída 13 2 2 3 3" xfId="39218"/>
    <cellStyle name="Saída 13 2 2 3 3 2" xfId="39219"/>
    <cellStyle name="Saída 13 2 2 3 4" xfId="39220"/>
    <cellStyle name="Saída 13 2 2 3 4 2" xfId="39221"/>
    <cellStyle name="Saída 13 2 2 3 5" xfId="39222"/>
    <cellStyle name="Saída 13 2 2 3 6" xfId="39223"/>
    <cellStyle name="Saída 13 2 2 3 7" xfId="39224"/>
    <cellStyle name="Saída 13 2 2 4" xfId="39225"/>
    <cellStyle name="Saída 13 2 3" xfId="39226"/>
    <cellStyle name="Saída 13 2 3 10" xfId="39227"/>
    <cellStyle name="Saída 13 2 3 11" xfId="39228"/>
    <cellStyle name="Saída 13 2 3 2" xfId="39229"/>
    <cellStyle name="Saída 13 2 3 2 2" xfId="39230"/>
    <cellStyle name="Saída 13 2 3 2 2 2" xfId="39231"/>
    <cellStyle name="Saída 13 2 3 2 3" xfId="39232"/>
    <cellStyle name="Saída 13 2 3 2 3 2" xfId="39233"/>
    <cellStyle name="Saída 13 2 3 2 4" xfId="39234"/>
    <cellStyle name="Saída 13 2 3 2 4 2" xfId="39235"/>
    <cellStyle name="Saída 13 2 3 2 5" xfId="39236"/>
    <cellStyle name="Saída 13 2 3 2 6" xfId="39237"/>
    <cellStyle name="Saída 13 2 3 2 7" xfId="39238"/>
    <cellStyle name="Saída 13 2 3 3" xfId="39239"/>
    <cellStyle name="Saída 13 2 3 3 2" xfId="39240"/>
    <cellStyle name="Saída 13 2 3 3 3" xfId="39241"/>
    <cellStyle name="Saída 13 2 3 3 4" xfId="39242"/>
    <cellStyle name="Saída 13 2 3 4" xfId="39243"/>
    <cellStyle name="Saída 13 2 3 4 2" xfId="39244"/>
    <cellStyle name="Saída 13 2 3 5" xfId="39245"/>
    <cellStyle name="Saída 13 2 3 5 2" xfId="39246"/>
    <cellStyle name="Saída 13 2 3 6" xfId="39247"/>
    <cellStyle name="Saída 13 2 3 7" xfId="39248"/>
    <cellStyle name="Saída 13 2 3 8" xfId="39249"/>
    <cellStyle name="Saída 13 2 3 9" xfId="39250"/>
    <cellStyle name="Saída 13 2 4" xfId="39251"/>
    <cellStyle name="Saída 13 2 4 10" xfId="39252"/>
    <cellStyle name="Saída 13 2 4 2" xfId="39253"/>
    <cellStyle name="Saída 13 2 4 2 2" xfId="39254"/>
    <cellStyle name="Saída 13 2 4 2 2 2" xfId="39255"/>
    <cellStyle name="Saída 13 2 4 2 3" xfId="39256"/>
    <cellStyle name="Saída 13 2 4 2 3 2" xfId="39257"/>
    <cellStyle name="Saída 13 2 4 2 4" xfId="39258"/>
    <cellStyle name="Saída 13 2 4 2 4 2" xfId="39259"/>
    <cellStyle name="Saída 13 2 4 2 5" xfId="39260"/>
    <cellStyle name="Saída 13 2 4 2 6" xfId="39261"/>
    <cellStyle name="Saída 13 2 4 2 7" xfId="39262"/>
    <cellStyle name="Saída 13 2 4 3" xfId="39263"/>
    <cellStyle name="Saída 13 2 4 3 2" xfId="39264"/>
    <cellStyle name="Saída 13 2 4 4" xfId="39265"/>
    <cellStyle name="Saída 13 2 4 4 2" xfId="39266"/>
    <cellStyle name="Saída 13 2 4 5" xfId="39267"/>
    <cellStyle name="Saída 13 2 4 5 2" xfId="39268"/>
    <cellStyle name="Saída 13 2 4 6" xfId="39269"/>
    <cellStyle name="Saída 13 2 4 7" xfId="39270"/>
    <cellStyle name="Saída 13 2 4 8" xfId="39271"/>
    <cellStyle name="Saída 13 2 4 9" xfId="39272"/>
    <cellStyle name="Saída 13 2 5" xfId="39273"/>
    <cellStyle name="Saída 14 2" xfId="39274"/>
    <cellStyle name="Saída 14 2 2" xfId="39275"/>
    <cellStyle name="Saída 14 2 2 2" xfId="39276"/>
    <cellStyle name="Saída 14 2 2 2 10" xfId="39277"/>
    <cellStyle name="Saída 14 2 2 2 2" xfId="39278"/>
    <cellStyle name="Saída 14 2 2 2 2 2" xfId="39279"/>
    <cellStyle name="Saída 14 2 2 2 2 2 2" xfId="39280"/>
    <cellStyle name="Saída 14 2 2 2 2 3" xfId="39281"/>
    <cellStyle name="Saída 14 2 2 2 2 3 2" xfId="39282"/>
    <cellStyle name="Saída 14 2 2 2 2 4" xfId="39283"/>
    <cellStyle name="Saída 14 2 2 2 2 4 2" xfId="39284"/>
    <cellStyle name="Saída 14 2 2 2 2 5" xfId="39285"/>
    <cellStyle name="Saída 14 2 2 2 2 6" xfId="39286"/>
    <cellStyle name="Saída 14 2 2 2 2 7" xfId="39287"/>
    <cellStyle name="Saída 14 2 2 2 3" xfId="39288"/>
    <cellStyle name="Saída 14 2 2 2 3 2" xfId="39289"/>
    <cellStyle name="Saída 14 2 2 2 4" xfId="39290"/>
    <cellStyle name="Saída 14 2 2 2 4 2" xfId="39291"/>
    <cellStyle name="Saída 14 2 2 2 5" xfId="39292"/>
    <cellStyle name="Saída 14 2 2 2 5 2" xfId="39293"/>
    <cellStyle name="Saída 14 2 2 2 6" xfId="39294"/>
    <cellStyle name="Saída 14 2 2 2 7" xfId="39295"/>
    <cellStyle name="Saída 14 2 2 2 8" xfId="39296"/>
    <cellStyle name="Saída 14 2 2 2 9" xfId="39297"/>
    <cellStyle name="Saída 14 2 2 3" xfId="39298"/>
    <cellStyle name="Saída 14 2 2 3 2" xfId="39299"/>
    <cellStyle name="Saída 14 2 2 3 2 2" xfId="39300"/>
    <cellStyle name="Saída 14 2 2 3 3" xfId="39301"/>
    <cellStyle name="Saída 14 2 2 3 3 2" xfId="39302"/>
    <cellStyle name="Saída 14 2 2 3 4" xfId="39303"/>
    <cellStyle name="Saída 14 2 2 3 4 2" xfId="39304"/>
    <cellStyle name="Saída 14 2 2 3 5" xfId="39305"/>
    <cellStyle name="Saída 14 2 2 3 6" xfId="39306"/>
    <cellStyle name="Saída 14 2 2 3 7" xfId="39307"/>
    <cellStyle name="Saída 14 2 2 4" xfId="39308"/>
    <cellStyle name="Saída 14 2 3" xfId="39309"/>
    <cellStyle name="Saída 14 2 3 10" xfId="39310"/>
    <cellStyle name="Saída 14 2 3 11" xfId="39311"/>
    <cellStyle name="Saída 14 2 3 2" xfId="39312"/>
    <cellStyle name="Saída 14 2 3 2 2" xfId="39313"/>
    <cellStyle name="Saída 14 2 3 2 2 2" xfId="39314"/>
    <cellStyle name="Saída 14 2 3 2 3" xfId="39315"/>
    <cellStyle name="Saída 14 2 3 2 3 2" xfId="39316"/>
    <cellStyle name="Saída 14 2 3 2 4" xfId="39317"/>
    <cellStyle name="Saída 14 2 3 2 4 2" xfId="39318"/>
    <cellStyle name="Saída 14 2 3 2 5" xfId="39319"/>
    <cellStyle name="Saída 14 2 3 2 6" xfId="39320"/>
    <cellStyle name="Saída 14 2 3 2 7" xfId="39321"/>
    <cellStyle name="Saída 14 2 3 3" xfId="39322"/>
    <cellStyle name="Saída 14 2 3 3 2" xfId="39323"/>
    <cellStyle name="Saída 14 2 3 3 3" xfId="39324"/>
    <cellStyle name="Saída 14 2 3 3 4" xfId="39325"/>
    <cellStyle name="Saída 14 2 3 4" xfId="39326"/>
    <cellStyle name="Saída 14 2 3 4 2" xfId="39327"/>
    <cellStyle name="Saída 14 2 3 5" xfId="39328"/>
    <cellStyle name="Saída 14 2 3 5 2" xfId="39329"/>
    <cellStyle name="Saída 14 2 3 6" xfId="39330"/>
    <cellStyle name="Saída 14 2 3 7" xfId="39331"/>
    <cellStyle name="Saída 14 2 3 8" xfId="39332"/>
    <cellStyle name="Saída 14 2 3 9" xfId="39333"/>
    <cellStyle name="Saída 14 2 4" xfId="39334"/>
    <cellStyle name="Saída 14 2 4 10" xfId="39335"/>
    <cellStyle name="Saída 14 2 4 2" xfId="39336"/>
    <cellStyle name="Saída 14 2 4 2 2" xfId="39337"/>
    <cellStyle name="Saída 14 2 4 2 2 2" xfId="39338"/>
    <cellStyle name="Saída 14 2 4 2 3" xfId="39339"/>
    <cellStyle name="Saída 14 2 4 2 3 2" xfId="39340"/>
    <cellStyle name="Saída 14 2 4 2 4" xfId="39341"/>
    <cellStyle name="Saída 14 2 4 2 4 2" xfId="39342"/>
    <cellStyle name="Saída 14 2 4 2 5" xfId="39343"/>
    <cellStyle name="Saída 14 2 4 2 6" xfId="39344"/>
    <cellStyle name="Saída 14 2 4 2 7" xfId="39345"/>
    <cellStyle name="Saída 14 2 4 3" xfId="39346"/>
    <cellStyle name="Saída 14 2 4 3 2" xfId="39347"/>
    <cellStyle name="Saída 14 2 4 4" xfId="39348"/>
    <cellStyle name="Saída 14 2 4 4 2" xfId="39349"/>
    <cellStyle name="Saída 14 2 4 5" xfId="39350"/>
    <cellStyle name="Saída 14 2 4 5 2" xfId="39351"/>
    <cellStyle name="Saída 14 2 4 6" xfId="39352"/>
    <cellStyle name="Saída 14 2 4 7" xfId="39353"/>
    <cellStyle name="Saída 14 2 4 8" xfId="39354"/>
    <cellStyle name="Saída 14 2 4 9" xfId="39355"/>
    <cellStyle name="Saída 14 2 5" xfId="39356"/>
    <cellStyle name="Saída 15 2" xfId="39357"/>
    <cellStyle name="Saída 15 2 2" xfId="39358"/>
    <cellStyle name="Saída 15 2 2 2" xfId="39359"/>
    <cellStyle name="Saída 15 2 2 2 10" xfId="39360"/>
    <cellStyle name="Saída 15 2 2 2 2" xfId="39361"/>
    <cellStyle name="Saída 15 2 2 2 2 2" xfId="39362"/>
    <cellStyle name="Saída 15 2 2 2 2 2 2" xfId="39363"/>
    <cellStyle name="Saída 15 2 2 2 2 3" xfId="39364"/>
    <cellStyle name="Saída 15 2 2 2 2 3 2" xfId="39365"/>
    <cellStyle name="Saída 15 2 2 2 2 4" xfId="39366"/>
    <cellStyle name="Saída 15 2 2 2 2 4 2" xfId="39367"/>
    <cellStyle name="Saída 15 2 2 2 2 5" xfId="39368"/>
    <cellStyle name="Saída 15 2 2 2 2 6" xfId="39369"/>
    <cellStyle name="Saída 15 2 2 2 2 7" xfId="39370"/>
    <cellStyle name="Saída 15 2 2 2 3" xfId="39371"/>
    <cellStyle name="Saída 15 2 2 2 3 2" xfId="39372"/>
    <cellStyle name="Saída 15 2 2 2 4" xfId="39373"/>
    <cellStyle name="Saída 15 2 2 2 4 2" xfId="39374"/>
    <cellStyle name="Saída 15 2 2 2 5" xfId="39375"/>
    <cellStyle name="Saída 15 2 2 2 5 2" xfId="39376"/>
    <cellStyle name="Saída 15 2 2 2 6" xfId="39377"/>
    <cellStyle name="Saída 15 2 2 2 7" xfId="39378"/>
    <cellStyle name="Saída 15 2 2 2 8" xfId="39379"/>
    <cellStyle name="Saída 15 2 2 2 9" xfId="39380"/>
    <cellStyle name="Saída 15 2 2 3" xfId="39381"/>
    <cellStyle name="Saída 15 2 2 3 2" xfId="39382"/>
    <cellStyle name="Saída 15 2 2 3 2 2" xfId="39383"/>
    <cellStyle name="Saída 15 2 2 3 3" xfId="39384"/>
    <cellStyle name="Saída 15 2 2 3 3 2" xfId="39385"/>
    <cellStyle name="Saída 15 2 2 3 4" xfId="39386"/>
    <cellStyle name="Saída 15 2 2 3 4 2" xfId="39387"/>
    <cellStyle name="Saída 15 2 2 3 5" xfId="39388"/>
    <cellStyle name="Saída 15 2 2 3 6" xfId="39389"/>
    <cellStyle name="Saída 15 2 2 3 7" xfId="39390"/>
    <cellStyle name="Saída 15 2 2 4" xfId="39391"/>
    <cellStyle name="Saída 15 2 3" xfId="39392"/>
    <cellStyle name="Saída 15 2 3 10" xfId="39393"/>
    <cellStyle name="Saída 15 2 3 11" xfId="39394"/>
    <cellStyle name="Saída 15 2 3 2" xfId="39395"/>
    <cellStyle name="Saída 15 2 3 2 2" xfId="39396"/>
    <cellStyle name="Saída 15 2 3 2 2 2" xfId="39397"/>
    <cellStyle name="Saída 15 2 3 2 3" xfId="39398"/>
    <cellStyle name="Saída 15 2 3 2 3 2" xfId="39399"/>
    <cellStyle name="Saída 15 2 3 2 4" xfId="39400"/>
    <cellStyle name="Saída 15 2 3 2 4 2" xfId="39401"/>
    <cellStyle name="Saída 15 2 3 2 5" xfId="39402"/>
    <cellStyle name="Saída 15 2 3 2 6" xfId="39403"/>
    <cellStyle name="Saída 15 2 3 2 7" xfId="39404"/>
    <cellStyle name="Saída 15 2 3 3" xfId="39405"/>
    <cellStyle name="Saída 15 2 3 3 2" xfId="39406"/>
    <cellStyle name="Saída 15 2 3 3 3" xfId="39407"/>
    <cellStyle name="Saída 15 2 3 3 4" xfId="39408"/>
    <cellStyle name="Saída 15 2 3 4" xfId="39409"/>
    <cellStyle name="Saída 15 2 3 4 2" xfId="39410"/>
    <cellStyle name="Saída 15 2 3 5" xfId="39411"/>
    <cellStyle name="Saída 15 2 3 5 2" xfId="39412"/>
    <cellStyle name="Saída 15 2 3 6" xfId="39413"/>
    <cellStyle name="Saída 15 2 3 7" xfId="39414"/>
    <cellStyle name="Saída 15 2 3 8" xfId="39415"/>
    <cellStyle name="Saída 15 2 3 9" xfId="39416"/>
    <cellStyle name="Saída 15 2 4" xfId="39417"/>
    <cellStyle name="Saída 15 2 4 10" xfId="39418"/>
    <cellStyle name="Saída 15 2 4 2" xfId="39419"/>
    <cellStyle name="Saída 15 2 4 2 2" xfId="39420"/>
    <cellStyle name="Saída 15 2 4 2 2 2" xfId="39421"/>
    <cellStyle name="Saída 15 2 4 2 3" xfId="39422"/>
    <cellStyle name="Saída 15 2 4 2 3 2" xfId="39423"/>
    <cellStyle name="Saída 15 2 4 2 4" xfId="39424"/>
    <cellStyle name="Saída 15 2 4 2 4 2" xfId="39425"/>
    <cellStyle name="Saída 15 2 4 2 5" xfId="39426"/>
    <cellStyle name="Saída 15 2 4 2 6" xfId="39427"/>
    <cellStyle name="Saída 15 2 4 2 7" xfId="39428"/>
    <cellStyle name="Saída 15 2 4 3" xfId="39429"/>
    <cellStyle name="Saída 15 2 4 3 2" xfId="39430"/>
    <cellStyle name="Saída 15 2 4 4" xfId="39431"/>
    <cellStyle name="Saída 15 2 4 4 2" xfId="39432"/>
    <cellStyle name="Saída 15 2 4 5" xfId="39433"/>
    <cellStyle name="Saída 15 2 4 5 2" xfId="39434"/>
    <cellStyle name="Saída 15 2 4 6" xfId="39435"/>
    <cellStyle name="Saída 15 2 4 7" xfId="39436"/>
    <cellStyle name="Saída 15 2 4 8" xfId="39437"/>
    <cellStyle name="Saída 15 2 4 9" xfId="39438"/>
    <cellStyle name="Saída 15 2 5" xfId="39439"/>
    <cellStyle name="Saída 16 2" xfId="39440"/>
    <cellStyle name="Saída 16 2 2" xfId="39441"/>
    <cellStyle name="Saída 16 2 2 2" xfId="39442"/>
    <cellStyle name="Saída 16 2 2 2 10" xfId="39443"/>
    <cellStyle name="Saída 16 2 2 2 2" xfId="39444"/>
    <cellStyle name="Saída 16 2 2 2 2 2" xfId="39445"/>
    <cellStyle name="Saída 16 2 2 2 2 2 2" xfId="39446"/>
    <cellStyle name="Saída 16 2 2 2 2 3" xfId="39447"/>
    <cellStyle name="Saída 16 2 2 2 2 3 2" xfId="39448"/>
    <cellStyle name="Saída 16 2 2 2 2 4" xfId="39449"/>
    <cellStyle name="Saída 16 2 2 2 2 4 2" xfId="39450"/>
    <cellStyle name="Saída 16 2 2 2 2 5" xfId="39451"/>
    <cellStyle name="Saída 16 2 2 2 2 6" xfId="39452"/>
    <cellStyle name="Saída 16 2 2 2 2 7" xfId="39453"/>
    <cellStyle name="Saída 16 2 2 2 3" xfId="39454"/>
    <cellStyle name="Saída 16 2 2 2 3 2" xfId="39455"/>
    <cellStyle name="Saída 16 2 2 2 4" xfId="39456"/>
    <cellStyle name="Saída 16 2 2 2 4 2" xfId="39457"/>
    <cellStyle name="Saída 16 2 2 2 5" xfId="39458"/>
    <cellStyle name="Saída 16 2 2 2 5 2" xfId="39459"/>
    <cellStyle name="Saída 16 2 2 2 6" xfId="39460"/>
    <cellStyle name="Saída 16 2 2 2 7" xfId="39461"/>
    <cellStyle name="Saída 16 2 2 2 8" xfId="39462"/>
    <cellStyle name="Saída 16 2 2 2 9" xfId="39463"/>
    <cellStyle name="Saída 16 2 2 3" xfId="39464"/>
    <cellStyle name="Saída 16 2 2 3 2" xfId="39465"/>
    <cellStyle name="Saída 16 2 2 3 2 2" xfId="39466"/>
    <cellStyle name="Saída 16 2 2 3 3" xfId="39467"/>
    <cellStyle name="Saída 16 2 2 3 3 2" xfId="39468"/>
    <cellStyle name="Saída 16 2 2 3 4" xfId="39469"/>
    <cellStyle name="Saída 16 2 2 3 4 2" xfId="39470"/>
    <cellStyle name="Saída 16 2 2 3 5" xfId="39471"/>
    <cellStyle name="Saída 16 2 2 3 6" xfId="39472"/>
    <cellStyle name="Saída 16 2 2 3 7" xfId="39473"/>
    <cellStyle name="Saída 16 2 2 4" xfId="39474"/>
    <cellStyle name="Saída 16 2 3" xfId="39475"/>
    <cellStyle name="Saída 16 2 3 10" xfId="39476"/>
    <cellStyle name="Saída 16 2 3 11" xfId="39477"/>
    <cellStyle name="Saída 16 2 3 2" xfId="39478"/>
    <cellStyle name="Saída 16 2 3 2 2" xfId="39479"/>
    <cellStyle name="Saída 16 2 3 2 2 2" xfId="39480"/>
    <cellStyle name="Saída 16 2 3 2 3" xfId="39481"/>
    <cellStyle name="Saída 16 2 3 2 3 2" xfId="39482"/>
    <cellStyle name="Saída 16 2 3 2 4" xfId="39483"/>
    <cellStyle name="Saída 16 2 3 2 4 2" xfId="39484"/>
    <cellStyle name="Saída 16 2 3 2 5" xfId="39485"/>
    <cellStyle name="Saída 16 2 3 2 6" xfId="39486"/>
    <cellStyle name="Saída 16 2 3 2 7" xfId="39487"/>
    <cellStyle name="Saída 16 2 3 3" xfId="39488"/>
    <cellStyle name="Saída 16 2 3 3 2" xfId="39489"/>
    <cellStyle name="Saída 16 2 3 3 3" xfId="39490"/>
    <cellStyle name="Saída 16 2 3 3 4" xfId="39491"/>
    <cellStyle name="Saída 16 2 3 4" xfId="39492"/>
    <cellStyle name="Saída 16 2 3 4 2" xfId="39493"/>
    <cellStyle name="Saída 16 2 3 5" xfId="39494"/>
    <cellStyle name="Saída 16 2 3 5 2" xfId="39495"/>
    <cellStyle name="Saída 16 2 3 6" xfId="39496"/>
    <cellStyle name="Saída 16 2 3 7" xfId="39497"/>
    <cellStyle name="Saída 16 2 3 8" xfId="39498"/>
    <cellStyle name="Saída 16 2 3 9" xfId="39499"/>
    <cellStyle name="Saída 16 2 4" xfId="39500"/>
    <cellStyle name="Saída 16 2 4 10" xfId="39501"/>
    <cellStyle name="Saída 16 2 4 2" xfId="39502"/>
    <cellStyle name="Saída 16 2 4 2 2" xfId="39503"/>
    <cellStyle name="Saída 16 2 4 2 2 2" xfId="39504"/>
    <cellStyle name="Saída 16 2 4 2 3" xfId="39505"/>
    <cellStyle name="Saída 16 2 4 2 3 2" xfId="39506"/>
    <cellStyle name="Saída 16 2 4 2 4" xfId="39507"/>
    <cellStyle name="Saída 16 2 4 2 4 2" xfId="39508"/>
    <cellStyle name="Saída 16 2 4 2 5" xfId="39509"/>
    <cellStyle name="Saída 16 2 4 2 6" xfId="39510"/>
    <cellStyle name="Saída 16 2 4 2 7" xfId="39511"/>
    <cellStyle name="Saída 16 2 4 3" xfId="39512"/>
    <cellStyle name="Saída 16 2 4 3 2" xfId="39513"/>
    <cellStyle name="Saída 16 2 4 4" xfId="39514"/>
    <cellStyle name="Saída 16 2 4 4 2" xfId="39515"/>
    <cellStyle name="Saída 16 2 4 5" xfId="39516"/>
    <cellStyle name="Saída 16 2 4 5 2" xfId="39517"/>
    <cellStyle name="Saída 16 2 4 6" xfId="39518"/>
    <cellStyle name="Saída 16 2 4 7" xfId="39519"/>
    <cellStyle name="Saída 16 2 4 8" xfId="39520"/>
    <cellStyle name="Saída 16 2 4 9" xfId="39521"/>
    <cellStyle name="Saída 16 2 5" xfId="39522"/>
    <cellStyle name="Saída 17 2" xfId="39523"/>
    <cellStyle name="Saída 17 2 2" xfId="39524"/>
    <cellStyle name="Saída 17 2 2 2" xfId="39525"/>
    <cellStyle name="Saída 17 2 2 2 10" xfId="39526"/>
    <cellStyle name="Saída 17 2 2 2 2" xfId="39527"/>
    <cellStyle name="Saída 17 2 2 2 2 2" xfId="39528"/>
    <cellStyle name="Saída 17 2 2 2 2 2 2" xfId="39529"/>
    <cellStyle name="Saída 17 2 2 2 2 3" xfId="39530"/>
    <cellStyle name="Saída 17 2 2 2 2 3 2" xfId="39531"/>
    <cellStyle name="Saída 17 2 2 2 2 4" xfId="39532"/>
    <cellStyle name="Saída 17 2 2 2 2 4 2" xfId="39533"/>
    <cellStyle name="Saída 17 2 2 2 2 5" xfId="39534"/>
    <cellStyle name="Saída 17 2 2 2 2 6" xfId="39535"/>
    <cellStyle name="Saída 17 2 2 2 2 7" xfId="39536"/>
    <cellStyle name="Saída 17 2 2 2 3" xfId="39537"/>
    <cellStyle name="Saída 17 2 2 2 3 2" xfId="39538"/>
    <cellStyle name="Saída 17 2 2 2 4" xfId="39539"/>
    <cellStyle name="Saída 17 2 2 2 4 2" xfId="39540"/>
    <cellStyle name="Saída 17 2 2 2 5" xfId="39541"/>
    <cellStyle name="Saída 17 2 2 2 5 2" xfId="39542"/>
    <cellStyle name="Saída 17 2 2 2 6" xfId="39543"/>
    <cellStyle name="Saída 17 2 2 2 7" xfId="39544"/>
    <cellStyle name="Saída 17 2 2 2 8" xfId="39545"/>
    <cellStyle name="Saída 17 2 2 2 9" xfId="39546"/>
    <cellStyle name="Saída 17 2 2 3" xfId="39547"/>
    <cellStyle name="Saída 17 2 2 3 2" xfId="39548"/>
    <cellStyle name="Saída 17 2 2 3 2 2" xfId="39549"/>
    <cellStyle name="Saída 17 2 2 3 3" xfId="39550"/>
    <cellStyle name="Saída 17 2 2 3 3 2" xfId="39551"/>
    <cellStyle name="Saída 17 2 2 3 4" xfId="39552"/>
    <cellStyle name="Saída 17 2 2 3 4 2" xfId="39553"/>
    <cellStyle name="Saída 17 2 2 3 5" xfId="39554"/>
    <cellStyle name="Saída 17 2 2 3 6" xfId="39555"/>
    <cellStyle name="Saída 17 2 2 3 7" xfId="39556"/>
    <cellStyle name="Saída 17 2 2 4" xfId="39557"/>
    <cellStyle name="Saída 17 2 3" xfId="39558"/>
    <cellStyle name="Saída 17 2 3 10" xfId="39559"/>
    <cellStyle name="Saída 17 2 3 11" xfId="39560"/>
    <cellStyle name="Saída 17 2 3 2" xfId="39561"/>
    <cellStyle name="Saída 17 2 3 2 2" xfId="39562"/>
    <cellStyle name="Saída 17 2 3 2 2 2" xfId="39563"/>
    <cellStyle name="Saída 17 2 3 2 3" xfId="39564"/>
    <cellStyle name="Saída 17 2 3 2 3 2" xfId="39565"/>
    <cellStyle name="Saída 17 2 3 2 4" xfId="39566"/>
    <cellStyle name="Saída 17 2 3 2 4 2" xfId="39567"/>
    <cellStyle name="Saída 17 2 3 2 5" xfId="39568"/>
    <cellStyle name="Saída 17 2 3 2 6" xfId="39569"/>
    <cellStyle name="Saída 17 2 3 2 7" xfId="39570"/>
    <cellStyle name="Saída 17 2 3 3" xfId="39571"/>
    <cellStyle name="Saída 17 2 3 3 2" xfId="39572"/>
    <cellStyle name="Saída 17 2 3 3 3" xfId="39573"/>
    <cellStyle name="Saída 17 2 3 3 4" xfId="39574"/>
    <cellStyle name="Saída 17 2 3 4" xfId="39575"/>
    <cellStyle name="Saída 17 2 3 4 2" xfId="39576"/>
    <cellStyle name="Saída 17 2 3 5" xfId="39577"/>
    <cellStyle name="Saída 17 2 3 5 2" xfId="39578"/>
    <cellStyle name="Saída 17 2 3 6" xfId="39579"/>
    <cellStyle name="Saída 17 2 3 7" xfId="39580"/>
    <cellStyle name="Saída 17 2 3 8" xfId="39581"/>
    <cellStyle name="Saída 17 2 3 9" xfId="39582"/>
    <cellStyle name="Saída 17 2 4" xfId="39583"/>
    <cellStyle name="Saída 17 2 4 10" xfId="39584"/>
    <cellStyle name="Saída 17 2 4 2" xfId="39585"/>
    <cellStyle name="Saída 17 2 4 2 2" xfId="39586"/>
    <cellStyle name="Saída 17 2 4 2 2 2" xfId="39587"/>
    <cellStyle name="Saída 17 2 4 2 3" xfId="39588"/>
    <cellStyle name="Saída 17 2 4 2 3 2" xfId="39589"/>
    <cellStyle name="Saída 17 2 4 2 4" xfId="39590"/>
    <cellStyle name="Saída 17 2 4 2 4 2" xfId="39591"/>
    <cellStyle name="Saída 17 2 4 2 5" xfId="39592"/>
    <cellStyle name="Saída 17 2 4 2 6" xfId="39593"/>
    <cellStyle name="Saída 17 2 4 2 7" xfId="39594"/>
    <cellStyle name="Saída 17 2 4 3" xfId="39595"/>
    <cellStyle name="Saída 17 2 4 3 2" xfId="39596"/>
    <cellStyle name="Saída 17 2 4 4" xfId="39597"/>
    <cellStyle name="Saída 17 2 4 4 2" xfId="39598"/>
    <cellStyle name="Saída 17 2 4 5" xfId="39599"/>
    <cellStyle name="Saída 17 2 4 5 2" xfId="39600"/>
    <cellStyle name="Saída 17 2 4 6" xfId="39601"/>
    <cellStyle name="Saída 17 2 4 7" xfId="39602"/>
    <cellStyle name="Saída 17 2 4 8" xfId="39603"/>
    <cellStyle name="Saída 17 2 4 9" xfId="39604"/>
    <cellStyle name="Saída 17 2 5" xfId="39605"/>
    <cellStyle name="Saída 2" xfId="39606"/>
    <cellStyle name="Saída 2 2" xfId="39607"/>
    <cellStyle name="Saída 2 2 2" xfId="39608"/>
    <cellStyle name="Saída 2 2 2 2" xfId="39609"/>
    <cellStyle name="Saída 2 2 2 2 10" xfId="39610"/>
    <cellStyle name="Saída 2 2 2 2 2" xfId="39611"/>
    <cellStyle name="Saída 2 2 2 2 2 2" xfId="39612"/>
    <cellStyle name="Saída 2 2 2 2 2 2 2" xfId="39613"/>
    <cellStyle name="Saída 2 2 2 2 2 3" xfId="39614"/>
    <cellStyle name="Saída 2 2 2 2 2 3 2" xfId="39615"/>
    <cellStyle name="Saída 2 2 2 2 2 4" xfId="39616"/>
    <cellStyle name="Saída 2 2 2 2 2 4 2" xfId="39617"/>
    <cellStyle name="Saída 2 2 2 2 2 5" xfId="39618"/>
    <cellStyle name="Saída 2 2 2 2 2 6" xfId="39619"/>
    <cellStyle name="Saída 2 2 2 2 2 7" xfId="39620"/>
    <cellStyle name="Saída 2 2 2 2 3" xfId="39621"/>
    <cellStyle name="Saída 2 2 2 2 3 2" xfId="39622"/>
    <cellStyle name="Saída 2 2 2 2 4" xfId="39623"/>
    <cellStyle name="Saída 2 2 2 2 4 2" xfId="39624"/>
    <cellStyle name="Saída 2 2 2 2 5" xfId="39625"/>
    <cellStyle name="Saída 2 2 2 2 5 2" xfId="39626"/>
    <cellStyle name="Saída 2 2 2 2 6" xfId="39627"/>
    <cellStyle name="Saída 2 2 2 2 7" xfId="39628"/>
    <cellStyle name="Saída 2 2 2 2 8" xfId="39629"/>
    <cellStyle name="Saída 2 2 2 2 9" xfId="39630"/>
    <cellStyle name="Saída 2 2 2 3" xfId="39631"/>
    <cellStyle name="Saída 2 2 2 3 2" xfId="39632"/>
    <cellStyle name="Saída 2 2 2 3 2 2" xfId="39633"/>
    <cellStyle name="Saída 2 2 2 3 3" xfId="39634"/>
    <cellStyle name="Saída 2 2 2 3 3 2" xfId="39635"/>
    <cellStyle name="Saída 2 2 2 3 4" xfId="39636"/>
    <cellStyle name="Saída 2 2 2 3 4 2" xfId="39637"/>
    <cellStyle name="Saída 2 2 2 3 5" xfId="39638"/>
    <cellStyle name="Saída 2 2 2 3 6" xfId="39639"/>
    <cellStyle name="Saída 2 2 2 3 7" xfId="39640"/>
    <cellStyle name="Saída 2 2 2 4" xfId="39641"/>
    <cellStyle name="Saída 2 2 3" xfId="39642"/>
    <cellStyle name="Saída 2 2 4" xfId="39643"/>
    <cellStyle name="Saída 2 2 4 10" xfId="39644"/>
    <cellStyle name="Saída 2 2 4 11" xfId="39645"/>
    <cellStyle name="Saída 2 2 4 2" xfId="39646"/>
    <cellStyle name="Saída 2 2 4 2 2" xfId="39647"/>
    <cellStyle name="Saída 2 2 4 2 2 2" xfId="39648"/>
    <cellStyle name="Saída 2 2 4 2 3" xfId="39649"/>
    <cellStyle name="Saída 2 2 4 2 3 2" xfId="39650"/>
    <cellStyle name="Saída 2 2 4 2 4" xfId="39651"/>
    <cellStyle name="Saída 2 2 4 2 4 2" xfId="39652"/>
    <cellStyle name="Saída 2 2 4 2 5" xfId="39653"/>
    <cellStyle name="Saída 2 2 4 2 6" xfId="39654"/>
    <cellStyle name="Saída 2 2 4 2 7" xfId="39655"/>
    <cellStyle name="Saída 2 2 4 3" xfId="39656"/>
    <cellStyle name="Saída 2 2 4 3 2" xfId="39657"/>
    <cellStyle name="Saída 2 2 4 3 3" xfId="39658"/>
    <cellStyle name="Saída 2 2 4 3 4" xfId="39659"/>
    <cellStyle name="Saída 2 2 4 4" xfId="39660"/>
    <cellStyle name="Saída 2 2 4 4 2" xfId="39661"/>
    <cellStyle name="Saída 2 2 4 5" xfId="39662"/>
    <cellStyle name="Saída 2 2 4 5 2" xfId="39663"/>
    <cellStyle name="Saída 2 2 4 6" xfId="39664"/>
    <cellStyle name="Saída 2 2 4 7" xfId="39665"/>
    <cellStyle name="Saída 2 2 4 8" xfId="39666"/>
    <cellStyle name="Saída 2 2 4 9" xfId="39667"/>
    <cellStyle name="Saída 2 2 5" xfId="39668"/>
    <cellStyle name="Saída 2 2 5 10" xfId="39669"/>
    <cellStyle name="Saída 2 2 5 2" xfId="39670"/>
    <cellStyle name="Saída 2 2 5 2 2" xfId="39671"/>
    <cellStyle name="Saída 2 2 5 2 2 2" xfId="39672"/>
    <cellStyle name="Saída 2 2 5 2 3" xfId="39673"/>
    <cellStyle name="Saída 2 2 5 2 3 2" xfId="39674"/>
    <cellStyle name="Saída 2 2 5 2 4" xfId="39675"/>
    <cellStyle name="Saída 2 2 5 2 4 2" xfId="39676"/>
    <cellStyle name="Saída 2 2 5 2 5" xfId="39677"/>
    <cellStyle name="Saída 2 2 5 2 6" xfId="39678"/>
    <cellStyle name="Saída 2 2 5 2 7" xfId="39679"/>
    <cellStyle name="Saída 2 2 5 3" xfId="39680"/>
    <cellStyle name="Saída 2 2 5 3 2" xfId="39681"/>
    <cellStyle name="Saída 2 2 5 4" xfId="39682"/>
    <cellStyle name="Saída 2 2 5 4 2" xfId="39683"/>
    <cellStyle name="Saída 2 2 5 5" xfId="39684"/>
    <cellStyle name="Saída 2 2 5 5 2" xfId="39685"/>
    <cellStyle name="Saída 2 2 5 6" xfId="39686"/>
    <cellStyle name="Saída 2 2 5 7" xfId="39687"/>
    <cellStyle name="Saída 2 2 5 8" xfId="39688"/>
    <cellStyle name="Saída 2 2 5 9" xfId="39689"/>
    <cellStyle name="Saída 2 2 6" xfId="39690"/>
    <cellStyle name="Saída 3" xfId="39691"/>
    <cellStyle name="Saída 3 2" xfId="39692"/>
    <cellStyle name="Saída 3 2 2" xfId="39693"/>
    <cellStyle name="Saída 3 2 2 2" xfId="39694"/>
    <cellStyle name="Saída 3 2 2 2 10" xfId="39695"/>
    <cellStyle name="Saída 3 2 2 2 2" xfId="39696"/>
    <cellStyle name="Saída 3 2 2 2 2 2" xfId="39697"/>
    <cellStyle name="Saída 3 2 2 2 2 2 2" xfId="39698"/>
    <cellStyle name="Saída 3 2 2 2 2 3" xfId="39699"/>
    <cellStyle name="Saída 3 2 2 2 2 3 2" xfId="39700"/>
    <cellStyle name="Saída 3 2 2 2 2 4" xfId="39701"/>
    <cellStyle name="Saída 3 2 2 2 2 4 2" xfId="39702"/>
    <cellStyle name="Saída 3 2 2 2 2 5" xfId="39703"/>
    <cellStyle name="Saída 3 2 2 2 2 6" xfId="39704"/>
    <cellStyle name="Saída 3 2 2 2 2 7" xfId="39705"/>
    <cellStyle name="Saída 3 2 2 2 3" xfId="39706"/>
    <cellStyle name="Saída 3 2 2 2 3 2" xfId="39707"/>
    <cellStyle name="Saída 3 2 2 2 4" xfId="39708"/>
    <cellStyle name="Saída 3 2 2 2 4 2" xfId="39709"/>
    <cellStyle name="Saída 3 2 2 2 5" xfId="39710"/>
    <cellStyle name="Saída 3 2 2 2 5 2" xfId="39711"/>
    <cellStyle name="Saída 3 2 2 2 6" xfId="39712"/>
    <cellStyle name="Saída 3 2 2 2 7" xfId="39713"/>
    <cellStyle name="Saída 3 2 2 2 8" xfId="39714"/>
    <cellStyle name="Saída 3 2 2 2 9" xfId="39715"/>
    <cellStyle name="Saída 3 2 2 3" xfId="39716"/>
    <cellStyle name="Saída 3 2 2 3 2" xfId="39717"/>
    <cellStyle name="Saída 3 2 2 3 2 2" xfId="39718"/>
    <cellStyle name="Saída 3 2 2 3 3" xfId="39719"/>
    <cellStyle name="Saída 3 2 2 3 3 2" xfId="39720"/>
    <cellStyle name="Saída 3 2 2 3 4" xfId="39721"/>
    <cellStyle name="Saída 3 2 2 3 4 2" xfId="39722"/>
    <cellStyle name="Saída 3 2 2 3 5" xfId="39723"/>
    <cellStyle name="Saída 3 2 2 3 6" xfId="39724"/>
    <cellStyle name="Saída 3 2 2 3 7" xfId="39725"/>
    <cellStyle name="Saída 3 2 2 4" xfId="39726"/>
    <cellStyle name="Saída 3 2 3" xfId="39727"/>
    <cellStyle name="Saída 3 2 4" xfId="39728"/>
    <cellStyle name="Saída 3 2 4 10" xfId="39729"/>
    <cellStyle name="Saída 3 2 4 11" xfId="39730"/>
    <cellStyle name="Saída 3 2 4 2" xfId="39731"/>
    <cellStyle name="Saída 3 2 4 2 2" xfId="39732"/>
    <cellStyle name="Saída 3 2 4 2 2 2" xfId="39733"/>
    <cellStyle name="Saída 3 2 4 2 3" xfId="39734"/>
    <cellStyle name="Saída 3 2 4 2 3 2" xfId="39735"/>
    <cellStyle name="Saída 3 2 4 2 4" xfId="39736"/>
    <cellStyle name="Saída 3 2 4 2 4 2" xfId="39737"/>
    <cellStyle name="Saída 3 2 4 2 5" xfId="39738"/>
    <cellStyle name="Saída 3 2 4 2 6" xfId="39739"/>
    <cellStyle name="Saída 3 2 4 2 7" xfId="39740"/>
    <cellStyle name="Saída 3 2 4 3" xfId="39741"/>
    <cellStyle name="Saída 3 2 4 3 2" xfId="39742"/>
    <cellStyle name="Saída 3 2 4 3 3" xfId="39743"/>
    <cellStyle name="Saída 3 2 4 3 4" xfId="39744"/>
    <cellStyle name="Saída 3 2 4 4" xfId="39745"/>
    <cellStyle name="Saída 3 2 4 4 2" xfId="39746"/>
    <cellStyle name="Saída 3 2 4 5" xfId="39747"/>
    <cellStyle name="Saída 3 2 4 5 2" xfId="39748"/>
    <cellStyle name="Saída 3 2 4 6" xfId="39749"/>
    <cellStyle name="Saída 3 2 4 7" xfId="39750"/>
    <cellStyle name="Saída 3 2 4 8" xfId="39751"/>
    <cellStyle name="Saída 3 2 4 9" xfId="39752"/>
    <cellStyle name="Saída 3 2 5" xfId="39753"/>
    <cellStyle name="Saída 3 2 5 10" xfId="39754"/>
    <cellStyle name="Saída 3 2 5 2" xfId="39755"/>
    <cellStyle name="Saída 3 2 5 2 2" xfId="39756"/>
    <cellStyle name="Saída 3 2 5 2 2 2" xfId="39757"/>
    <cellStyle name="Saída 3 2 5 2 3" xfId="39758"/>
    <cellStyle name="Saída 3 2 5 2 3 2" xfId="39759"/>
    <cellStyle name="Saída 3 2 5 2 4" xfId="39760"/>
    <cellStyle name="Saída 3 2 5 2 4 2" xfId="39761"/>
    <cellStyle name="Saída 3 2 5 2 5" xfId="39762"/>
    <cellStyle name="Saída 3 2 5 2 6" xfId="39763"/>
    <cellStyle name="Saída 3 2 5 2 7" xfId="39764"/>
    <cellStyle name="Saída 3 2 5 3" xfId="39765"/>
    <cellStyle name="Saída 3 2 5 3 2" xfId="39766"/>
    <cellStyle name="Saída 3 2 5 4" xfId="39767"/>
    <cellStyle name="Saída 3 2 5 4 2" xfId="39768"/>
    <cellStyle name="Saída 3 2 5 5" xfId="39769"/>
    <cellStyle name="Saída 3 2 5 5 2" xfId="39770"/>
    <cellStyle name="Saída 3 2 5 6" xfId="39771"/>
    <cellStyle name="Saída 3 2 5 7" xfId="39772"/>
    <cellStyle name="Saída 3 2 5 8" xfId="39773"/>
    <cellStyle name="Saída 3 2 5 9" xfId="39774"/>
    <cellStyle name="Saída 3 2 6" xfId="39775"/>
    <cellStyle name="Saída 4" xfId="39776"/>
    <cellStyle name="Saída 4 2" xfId="39777"/>
    <cellStyle name="Saída 4 2 2" xfId="39778"/>
    <cellStyle name="Saída 4 2 2 2" xfId="39779"/>
    <cellStyle name="Saída 4 2 2 2 10" xfId="39780"/>
    <cellStyle name="Saída 4 2 2 2 2" xfId="39781"/>
    <cellStyle name="Saída 4 2 2 2 2 2" xfId="39782"/>
    <cellStyle name="Saída 4 2 2 2 2 2 2" xfId="39783"/>
    <cellStyle name="Saída 4 2 2 2 2 3" xfId="39784"/>
    <cellStyle name="Saída 4 2 2 2 2 3 2" xfId="39785"/>
    <cellStyle name="Saída 4 2 2 2 2 4" xfId="39786"/>
    <cellStyle name="Saída 4 2 2 2 2 4 2" xfId="39787"/>
    <cellStyle name="Saída 4 2 2 2 2 5" xfId="39788"/>
    <cellStyle name="Saída 4 2 2 2 2 6" xfId="39789"/>
    <cellStyle name="Saída 4 2 2 2 2 7" xfId="39790"/>
    <cellStyle name="Saída 4 2 2 2 3" xfId="39791"/>
    <cellStyle name="Saída 4 2 2 2 3 2" xfId="39792"/>
    <cellStyle name="Saída 4 2 2 2 4" xfId="39793"/>
    <cellStyle name="Saída 4 2 2 2 4 2" xfId="39794"/>
    <cellStyle name="Saída 4 2 2 2 5" xfId="39795"/>
    <cellStyle name="Saída 4 2 2 2 5 2" xfId="39796"/>
    <cellStyle name="Saída 4 2 2 2 6" xfId="39797"/>
    <cellStyle name="Saída 4 2 2 2 7" xfId="39798"/>
    <cellStyle name="Saída 4 2 2 2 8" xfId="39799"/>
    <cellStyle name="Saída 4 2 2 2 9" xfId="39800"/>
    <cellStyle name="Saída 4 2 2 3" xfId="39801"/>
    <cellStyle name="Saída 4 2 2 3 2" xfId="39802"/>
    <cellStyle name="Saída 4 2 2 3 2 2" xfId="39803"/>
    <cellStyle name="Saída 4 2 2 3 3" xfId="39804"/>
    <cellStyle name="Saída 4 2 2 3 3 2" xfId="39805"/>
    <cellStyle name="Saída 4 2 2 3 4" xfId="39806"/>
    <cellStyle name="Saída 4 2 2 3 4 2" xfId="39807"/>
    <cellStyle name="Saída 4 2 2 3 5" xfId="39808"/>
    <cellStyle name="Saída 4 2 2 3 6" xfId="39809"/>
    <cellStyle name="Saída 4 2 2 3 7" xfId="39810"/>
    <cellStyle name="Saída 4 2 2 4" xfId="39811"/>
    <cellStyle name="Saída 4 2 3" xfId="39812"/>
    <cellStyle name="Saída 4 2 3 10" xfId="39813"/>
    <cellStyle name="Saída 4 2 3 11" xfId="39814"/>
    <cellStyle name="Saída 4 2 3 2" xfId="39815"/>
    <cellStyle name="Saída 4 2 3 2 2" xfId="39816"/>
    <cellStyle name="Saída 4 2 3 2 2 2" xfId="39817"/>
    <cellStyle name="Saída 4 2 3 2 3" xfId="39818"/>
    <cellStyle name="Saída 4 2 3 2 3 2" xfId="39819"/>
    <cellStyle name="Saída 4 2 3 2 4" xfId="39820"/>
    <cellStyle name="Saída 4 2 3 2 4 2" xfId="39821"/>
    <cellStyle name="Saída 4 2 3 2 5" xfId="39822"/>
    <cellStyle name="Saída 4 2 3 2 6" xfId="39823"/>
    <cellStyle name="Saída 4 2 3 2 7" xfId="39824"/>
    <cellStyle name="Saída 4 2 3 3" xfId="39825"/>
    <cellStyle name="Saída 4 2 3 3 2" xfId="39826"/>
    <cellStyle name="Saída 4 2 3 3 3" xfId="39827"/>
    <cellStyle name="Saída 4 2 3 3 4" xfId="39828"/>
    <cellStyle name="Saída 4 2 3 4" xfId="39829"/>
    <cellStyle name="Saída 4 2 3 4 2" xfId="39830"/>
    <cellStyle name="Saída 4 2 3 5" xfId="39831"/>
    <cellStyle name="Saída 4 2 3 5 2" xfId="39832"/>
    <cellStyle name="Saída 4 2 3 6" xfId="39833"/>
    <cellStyle name="Saída 4 2 3 7" xfId="39834"/>
    <cellStyle name="Saída 4 2 3 8" xfId="39835"/>
    <cellStyle name="Saída 4 2 3 9" xfId="39836"/>
    <cellStyle name="Saída 4 2 4" xfId="39837"/>
    <cellStyle name="Saída 4 2 4 10" xfId="39838"/>
    <cellStyle name="Saída 4 2 4 2" xfId="39839"/>
    <cellStyle name="Saída 4 2 4 2 2" xfId="39840"/>
    <cellStyle name="Saída 4 2 4 2 2 2" xfId="39841"/>
    <cellStyle name="Saída 4 2 4 2 3" xfId="39842"/>
    <cellStyle name="Saída 4 2 4 2 3 2" xfId="39843"/>
    <cellStyle name="Saída 4 2 4 2 4" xfId="39844"/>
    <cellStyle name="Saída 4 2 4 2 4 2" xfId="39845"/>
    <cellStyle name="Saída 4 2 4 2 5" xfId="39846"/>
    <cellStyle name="Saída 4 2 4 2 6" xfId="39847"/>
    <cellStyle name="Saída 4 2 4 2 7" xfId="39848"/>
    <cellStyle name="Saída 4 2 4 3" xfId="39849"/>
    <cellStyle name="Saída 4 2 4 3 2" xfId="39850"/>
    <cellStyle name="Saída 4 2 4 4" xfId="39851"/>
    <cellStyle name="Saída 4 2 4 4 2" xfId="39852"/>
    <cellStyle name="Saída 4 2 4 5" xfId="39853"/>
    <cellStyle name="Saída 4 2 4 5 2" xfId="39854"/>
    <cellStyle name="Saída 4 2 4 6" xfId="39855"/>
    <cellStyle name="Saída 4 2 4 7" xfId="39856"/>
    <cellStyle name="Saída 4 2 4 8" xfId="39857"/>
    <cellStyle name="Saída 4 2 4 9" xfId="39858"/>
    <cellStyle name="Saída 4 2 5" xfId="39859"/>
    <cellStyle name="Saída 5" xfId="39860"/>
    <cellStyle name="Saída 5 2" xfId="39861"/>
    <cellStyle name="Saída 5 2 2" xfId="39862"/>
    <cellStyle name="Saída 5 2 2 2" xfId="39863"/>
    <cellStyle name="Saída 5 2 2 2 10" xfId="39864"/>
    <cellStyle name="Saída 5 2 2 2 2" xfId="39865"/>
    <cellStyle name="Saída 5 2 2 2 2 2" xfId="39866"/>
    <cellStyle name="Saída 5 2 2 2 2 2 2" xfId="39867"/>
    <cellStyle name="Saída 5 2 2 2 2 3" xfId="39868"/>
    <cellStyle name="Saída 5 2 2 2 2 3 2" xfId="39869"/>
    <cellStyle name="Saída 5 2 2 2 2 4" xfId="39870"/>
    <cellStyle name="Saída 5 2 2 2 2 4 2" xfId="39871"/>
    <cellStyle name="Saída 5 2 2 2 2 5" xfId="39872"/>
    <cellStyle name="Saída 5 2 2 2 2 6" xfId="39873"/>
    <cellStyle name="Saída 5 2 2 2 2 7" xfId="39874"/>
    <cellStyle name="Saída 5 2 2 2 3" xfId="39875"/>
    <cellStyle name="Saída 5 2 2 2 3 2" xfId="39876"/>
    <cellStyle name="Saída 5 2 2 2 4" xfId="39877"/>
    <cellStyle name="Saída 5 2 2 2 4 2" xfId="39878"/>
    <cellStyle name="Saída 5 2 2 2 5" xfId="39879"/>
    <cellStyle name="Saída 5 2 2 2 5 2" xfId="39880"/>
    <cellStyle name="Saída 5 2 2 2 6" xfId="39881"/>
    <cellStyle name="Saída 5 2 2 2 7" xfId="39882"/>
    <cellStyle name="Saída 5 2 2 2 8" xfId="39883"/>
    <cellStyle name="Saída 5 2 2 2 9" xfId="39884"/>
    <cellStyle name="Saída 5 2 2 3" xfId="39885"/>
    <cellStyle name="Saída 5 2 2 3 2" xfId="39886"/>
    <cellStyle name="Saída 5 2 2 3 2 2" xfId="39887"/>
    <cellStyle name="Saída 5 2 2 3 3" xfId="39888"/>
    <cellStyle name="Saída 5 2 2 3 3 2" xfId="39889"/>
    <cellStyle name="Saída 5 2 2 3 4" xfId="39890"/>
    <cellStyle name="Saída 5 2 2 3 4 2" xfId="39891"/>
    <cellStyle name="Saída 5 2 2 3 5" xfId="39892"/>
    <cellStyle name="Saída 5 2 2 3 6" xfId="39893"/>
    <cellStyle name="Saída 5 2 2 3 7" xfId="39894"/>
    <cellStyle name="Saída 5 2 2 4" xfId="39895"/>
    <cellStyle name="Saída 5 2 3" xfId="39896"/>
    <cellStyle name="Saída 5 2 3 10" xfId="39897"/>
    <cellStyle name="Saída 5 2 3 11" xfId="39898"/>
    <cellStyle name="Saída 5 2 3 2" xfId="39899"/>
    <cellStyle name="Saída 5 2 3 2 2" xfId="39900"/>
    <cellStyle name="Saída 5 2 3 2 2 2" xfId="39901"/>
    <cellStyle name="Saída 5 2 3 2 3" xfId="39902"/>
    <cellStyle name="Saída 5 2 3 2 3 2" xfId="39903"/>
    <cellStyle name="Saída 5 2 3 2 4" xfId="39904"/>
    <cellStyle name="Saída 5 2 3 2 4 2" xfId="39905"/>
    <cellStyle name="Saída 5 2 3 2 5" xfId="39906"/>
    <cellStyle name="Saída 5 2 3 2 6" xfId="39907"/>
    <cellStyle name="Saída 5 2 3 2 7" xfId="39908"/>
    <cellStyle name="Saída 5 2 3 3" xfId="39909"/>
    <cellStyle name="Saída 5 2 3 3 2" xfId="39910"/>
    <cellStyle name="Saída 5 2 3 3 3" xfId="39911"/>
    <cellStyle name="Saída 5 2 3 3 4" xfId="39912"/>
    <cellStyle name="Saída 5 2 3 4" xfId="39913"/>
    <cellStyle name="Saída 5 2 3 4 2" xfId="39914"/>
    <cellStyle name="Saída 5 2 3 5" xfId="39915"/>
    <cellStyle name="Saída 5 2 3 5 2" xfId="39916"/>
    <cellStyle name="Saída 5 2 3 6" xfId="39917"/>
    <cellStyle name="Saída 5 2 3 7" xfId="39918"/>
    <cellStyle name="Saída 5 2 3 8" xfId="39919"/>
    <cellStyle name="Saída 5 2 3 9" xfId="39920"/>
    <cellStyle name="Saída 5 2 4" xfId="39921"/>
    <cellStyle name="Saída 5 2 4 10" xfId="39922"/>
    <cellStyle name="Saída 5 2 4 2" xfId="39923"/>
    <cellStyle name="Saída 5 2 4 2 2" xfId="39924"/>
    <cellStyle name="Saída 5 2 4 2 2 2" xfId="39925"/>
    <cellStyle name="Saída 5 2 4 2 3" xfId="39926"/>
    <cellStyle name="Saída 5 2 4 2 3 2" xfId="39927"/>
    <cellStyle name="Saída 5 2 4 2 4" xfId="39928"/>
    <cellStyle name="Saída 5 2 4 2 4 2" xfId="39929"/>
    <cellStyle name="Saída 5 2 4 2 5" xfId="39930"/>
    <cellStyle name="Saída 5 2 4 2 6" xfId="39931"/>
    <cellStyle name="Saída 5 2 4 2 7" xfId="39932"/>
    <cellStyle name="Saída 5 2 4 3" xfId="39933"/>
    <cellStyle name="Saída 5 2 4 3 2" xfId="39934"/>
    <cellStyle name="Saída 5 2 4 4" xfId="39935"/>
    <cellStyle name="Saída 5 2 4 4 2" xfId="39936"/>
    <cellStyle name="Saída 5 2 4 5" xfId="39937"/>
    <cellStyle name="Saída 5 2 4 5 2" xfId="39938"/>
    <cellStyle name="Saída 5 2 4 6" xfId="39939"/>
    <cellStyle name="Saída 5 2 4 7" xfId="39940"/>
    <cellStyle name="Saída 5 2 4 8" xfId="39941"/>
    <cellStyle name="Saída 5 2 4 9" xfId="39942"/>
    <cellStyle name="Saída 5 2 5" xfId="39943"/>
    <cellStyle name="Saída 6" xfId="39944"/>
    <cellStyle name="Saída 6 2" xfId="39945"/>
    <cellStyle name="Saída 6 2 2" xfId="39946"/>
    <cellStyle name="Saída 6 2 2 2" xfId="39947"/>
    <cellStyle name="Saída 6 2 2 2 10" xfId="39948"/>
    <cellStyle name="Saída 6 2 2 2 2" xfId="39949"/>
    <cellStyle name="Saída 6 2 2 2 2 2" xfId="39950"/>
    <cellStyle name="Saída 6 2 2 2 2 2 2" xfId="39951"/>
    <cellStyle name="Saída 6 2 2 2 2 3" xfId="39952"/>
    <cellStyle name="Saída 6 2 2 2 2 3 2" xfId="39953"/>
    <cellStyle name="Saída 6 2 2 2 2 4" xfId="39954"/>
    <cellStyle name="Saída 6 2 2 2 2 4 2" xfId="39955"/>
    <cellStyle name="Saída 6 2 2 2 2 5" xfId="39956"/>
    <cellStyle name="Saída 6 2 2 2 2 6" xfId="39957"/>
    <cellStyle name="Saída 6 2 2 2 2 7" xfId="39958"/>
    <cellStyle name="Saída 6 2 2 2 3" xfId="39959"/>
    <cellStyle name="Saída 6 2 2 2 3 2" xfId="39960"/>
    <cellStyle name="Saída 6 2 2 2 4" xfId="39961"/>
    <cellStyle name="Saída 6 2 2 2 4 2" xfId="39962"/>
    <cellStyle name="Saída 6 2 2 2 5" xfId="39963"/>
    <cellStyle name="Saída 6 2 2 2 5 2" xfId="39964"/>
    <cellStyle name="Saída 6 2 2 2 6" xfId="39965"/>
    <cellStyle name="Saída 6 2 2 2 7" xfId="39966"/>
    <cellStyle name="Saída 6 2 2 2 8" xfId="39967"/>
    <cellStyle name="Saída 6 2 2 2 9" xfId="39968"/>
    <cellStyle name="Saída 6 2 2 3" xfId="39969"/>
    <cellStyle name="Saída 6 2 2 3 2" xfId="39970"/>
    <cellStyle name="Saída 6 2 2 3 2 2" xfId="39971"/>
    <cellStyle name="Saída 6 2 2 3 3" xfId="39972"/>
    <cellStyle name="Saída 6 2 2 3 3 2" xfId="39973"/>
    <cellStyle name="Saída 6 2 2 3 4" xfId="39974"/>
    <cellStyle name="Saída 6 2 2 3 4 2" xfId="39975"/>
    <cellStyle name="Saída 6 2 2 3 5" xfId="39976"/>
    <cellStyle name="Saída 6 2 2 3 6" xfId="39977"/>
    <cellStyle name="Saída 6 2 2 3 7" xfId="39978"/>
    <cellStyle name="Saída 6 2 2 4" xfId="39979"/>
    <cellStyle name="Saída 6 2 3" xfId="39980"/>
    <cellStyle name="Saída 6 2 3 10" xfId="39981"/>
    <cellStyle name="Saída 6 2 3 11" xfId="39982"/>
    <cellStyle name="Saída 6 2 3 2" xfId="39983"/>
    <cellStyle name="Saída 6 2 3 2 2" xfId="39984"/>
    <cellStyle name="Saída 6 2 3 2 2 2" xfId="39985"/>
    <cellStyle name="Saída 6 2 3 2 3" xfId="39986"/>
    <cellStyle name="Saída 6 2 3 2 3 2" xfId="39987"/>
    <cellStyle name="Saída 6 2 3 2 4" xfId="39988"/>
    <cellStyle name="Saída 6 2 3 2 4 2" xfId="39989"/>
    <cellStyle name="Saída 6 2 3 2 5" xfId="39990"/>
    <cellStyle name="Saída 6 2 3 2 6" xfId="39991"/>
    <cellStyle name="Saída 6 2 3 2 7" xfId="39992"/>
    <cellStyle name="Saída 6 2 3 3" xfId="39993"/>
    <cellStyle name="Saída 6 2 3 3 2" xfId="39994"/>
    <cellStyle name="Saída 6 2 3 3 3" xfId="39995"/>
    <cellStyle name="Saída 6 2 3 3 4" xfId="39996"/>
    <cellStyle name="Saída 6 2 3 4" xfId="39997"/>
    <cellStyle name="Saída 6 2 3 4 2" xfId="39998"/>
    <cellStyle name="Saída 6 2 3 5" xfId="39999"/>
    <cellStyle name="Saída 6 2 3 5 2" xfId="40000"/>
    <cellStyle name="Saída 6 2 3 6" xfId="40001"/>
    <cellStyle name="Saída 6 2 3 7" xfId="40002"/>
    <cellStyle name="Saída 6 2 3 8" xfId="40003"/>
    <cellStyle name="Saída 6 2 3 9" xfId="40004"/>
    <cellStyle name="Saída 6 2 4" xfId="40005"/>
    <cellStyle name="Saída 6 2 4 10" xfId="40006"/>
    <cellStyle name="Saída 6 2 4 2" xfId="40007"/>
    <cellStyle name="Saída 6 2 4 2 2" xfId="40008"/>
    <cellStyle name="Saída 6 2 4 2 2 2" xfId="40009"/>
    <cellStyle name="Saída 6 2 4 2 3" xfId="40010"/>
    <cellStyle name="Saída 6 2 4 2 3 2" xfId="40011"/>
    <cellStyle name="Saída 6 2 4 2 4" xfId="40012"/>
    <cellStyle name="Saída 6 2 4 2 4 2" xfId="40013"/>
    <cellStyle name="Saída 6 2 4 2 5" xfId="40014"/>
    <cellStyle name="Saída 6 2 4 2 6" xfId="40015"/>
    <cellStyle name="Saída 6 2 4 2 7" xfId="40016"/>
    <cellStyle name="Saída 6 2 4 3" xfId="40017"/>
    <cellStyle name="Saída 6 2 4 3 2" xfId="40018"/>
    <cellStyle name="Saída 6 2 4 4" xfId="40019"/>
    <cellStyle name="Saída 6 2 4 4 2" xfId="40020"/>
    <cellStyle name="Saída 6 2 4 5" xfId="40021"/>
    <cellStyle name="Saída 6 2 4 5 2" xfId="40022"/>
    <cellStyle name="Saída 6 2 4 6" xfId="40023"/>
    <cellStyle name="Saída 6 2 4 7" xfId="40024"/>
    <cellStyle name="Saída 6 2 4 8" xfId="40025"/>
    <cellStyle name="Saída 6 2 4 9" xfId="40026"/>
    <cellStyle name="Saída 6 2 5" xfId="40027"/>
    <cellStyle name="Saída 6 3" xfId="40028"/>
    <cellStyle name="Saída 6 3 2" xfId="40029"/>
    <cellStyle name="Saída 6 3 2 10" xfId="40030"/>
    <cellStyle name="Saída 6 3 2 2" xfId="40031"/>
    <cellStyle name="Saída 6 3 2 2 2" xfId="40032"/>
    <cellStyle name="Saída 6 3 2 2 2 2" xfId="40033"/>
    <cellStyle name="Saída 6 3 2 2 3" xfId="40034"/>
    <cellStyle name="Saída 6 3 2 2 3 2" xfId="40035"/>
    <cellStyle name="Saída 6 3 2 2 4" xfId="40036"/>
    <cellStyle name="Saída 6 3 2 2 4 2" xfId="40037"/>
    <cellStyle name="Saída 6 3 2 2 5" xfId="40038"/>
    <cellStyle name="Saída 6 3 2 2 6" xfId="40039"/>
    <cellStyle name="Saída 6 3 2 2 7" xfId="40040"/>
    <cellStyle name="Saída 6 3 2 3" xfId="40041"/>
    <cellStyle name="Saída 6 3 2 3 2" xfId="40042"/>
    <cellStyle name="Saída 6 3 2 4" xfId="40043"/>
    <cellStyle name="Saída 6 3 2 4 2" xfId="40044"/>
    <cellStyle name="Saída 6 3 2 5" xfId="40045"/>
    <cellStyle name="Saída 6 3 2 5 2" xfId="40046"/>
    <cellStyle name="Saída 6 3 2 6" xfId="40047"/>
    <cellStyle name="Saída 6 3 2 7" xfId="40048"/>
    <cellStyle name="Saída 6 3 2 8" xfId="40049"/>
    <cellStyle name="Saída 6 3 2 9" xfId="40050"/>
    <cellStyle name="Saída 6 3 3" xfId="40051"/>
    <cellStyle name="Saída 6 3 3 2" xfId="40052"/>
    <cellStyle name="Saída 6 3 3 2 2" xfId="40053"/>
    <cellStyle name="Saída 6 3 3 3" xfId="40054"/>
    <cellStyle name="Saída 6 3 3 3 2" xfId="40055"/>
    <cellStyle name="Saída 6 3 3 4" xfId="40056"/>
    <cellStyle name="Saída 6 3 3 4 2" xfId="40057"/>
    <cellStyle name="Saída 6 3 3 5" xfId="40058"/>
    <cellStyle name="Saída 6 3 3 6" xfId="40059"/>
    <cellStyle name="Saída 6 3 3 7" xfId="40060"/>
    <cellStyle name="Saída 6 3 4" xfId="40061"/>
    <cellStyle name="Saída 6 4" xfId="40062"/>
    <cellStyle name="Saída 6 4 10" xfId="40063"/>
    <cellStyle name="Saída 6 4 11" xfId="40064"/>
    <cellStyle name="Saída 6 4 2" xfId="40065"/>
    <cellStyle name="Saída 6 4 2 2" xfId="40066"/>
    <cellStyle name="Saída 6 4 2 2 2" xfId="40067"/>
    <cellStyle name="Saída 6 4 2 3" xfId="40068"/>
    <cellStyle name="Saída 6 4 2 3 2" xfId="40069"/>
    <cellStyle name="Saída 6 4 2 4" xfId="40070"/>
    <cellStyle name="Saída 6 4 2 4 2" xfId="40071"/>
    <cellStyle name="Saída 6 4 2 5" xfId="40072"/>
    <cellStyle name="Saída 6 4 2 6" xfId="40073"/>
    <cellStyle name="Saída 6 4 2 7" xfId="40074"/>
    <cellStyle name="Saída 6 4 3" xfId="40075"/>
    <cellStyle name="Saída 6 4 3 2" xfId="40076"/>
    <cellStyle name="Saída 6 4 3 3" xfId="40077"/>
    <cellStyle name="Saída 6 4 3 4" xfId="40078"/>
    <cellStyle name="Saída 6 4 4" xfId="40079"/>
    <cellStyle name="Saída 6 4 4 2" xfId="40080"/>
    <cellStyle name="Saída 6 4 5" xfId="40081"/>
    <cellStyle name="Saída 6 4 5 2" xfId="40082"/>
    <cellStyle name="Saída 6 4 6" xfId="40083"/>
    <cellStyle name="Saída 6 4 7" xfId="40084"/>
    <cellStyle name="Saída 6 4 8" xfId="40085"/>
    <cellStyle name="Saída 6 4 9" xfId="40086"/>
    <cellStyle name="Saída 6 5" xfId="40087"/>
    <cellStyle name="Saída 6 5 10" xfId="40088"/>
    <cellStyle name="Saída 6 5 2" xfId="40089"/>
    <cellStyle name="Saída 6 5 2 2" xfId="40090"/>
    <cellStyle name="Saída 6 5 2 2 2" xfId="40091"/>
    <cellStyle name="Saída 6 5 2 3" xfId="40092"/>
    <cellStyle name="Saída 6 5 2 3 2" xfId="40093"/>
    <cellStyle name="Saída 6 5 2 4" xfId="40094"/>
    <cellStyle name="Saída 6 5 2 4 2" xfId="40095"/>
    <cellStyle name="Saída 6 5 2 5" xfId="40096"/>
    <cellStyle name="Saída 6 5 2 6" xfId="40097"/>
    <cellStyle name="Saída 6 5 2 7" xfId="40098"/>
    <cellStyle name="Saída 6 5 3" xfId="40099"/>
    <cellStyle name="Saída 6 5 3 2" xfId="40100"/>
    <cellStyle name="Saída 6 5 4" xfId="40101"/>
    <cellStyle name="Saída 6 5 4 2" xfId="40102"/>
    <cellStyle name="Saída 6 5 5" xfId="40103"/>
    <cellStyle name="Saída 6 5 5 2" xfId="40104"/>
    <cellStyle name="Saída 6 5 6" xfId="40105"/>
    <cellStyle name="Saída 6 5 7" xfId="40106"/>
    <cellStyle name="Saída 6 5 8" xfId="40107"/>
    <cellStyle name="Saída 6 5 9" xfId="40108"/>
    <cellStyle name="Saída 6 6" xfId="40109"/>
    <cellStyle name="Saída 7" xfId="40110"/>
    <cellStyle name="Saída 7 2" xfId="40111"/>
    <cellStyle name="Saída 7 2 2" xfId="40112"/>
    <cellStyle name="Saída 7 2 2 2" xfId="40113"/>
    <cellStyle name="Saída 7 2 2 2 10" xfId="40114"/>
    <cellStyle name="Saída 7 2 2 2 2" xfId="40115"/>
    <cellStyle name="Saída 7 2 2 2 2 2" xfId="40116"/>
    <cellStyle name="Saída 7 2 2 2 2 2 2" xfId="40117"/>
    <cellStyle name="Saída 7 2 2 2 2 3" xfId="40118"/>
    <cellStyle name="Saída 7 2 2 2 2 3 2" xfId="40119"/>
    <cellStyle name="Saída 7 2 2 2 2 4" xfId="40120"/>
    <cellStyle name="Saída 7 2 2 2 2 4 2" xfId="40121"/>
    <cellStyle name="Saída 7 2 2 2 2 5" xfId="40122"/>
    <cellStyle name="Saída 7 2 2 2 2 6" xfId="40123"/>
    <cellStyle name="Saída 7 2 2 2 2 7" xfId="40124"/>
    <cellStyle name="Saída 7 2 2 2 3" xfId="40125"/>
    <cellStyle name="Saída 7 2 2 2 3 2" xfId="40126"/>
    <cellStyle name="Saída 7 2 2 2 4" xfId="40127"/>
    <cellStyle name="Saída 7 2 2 2 4 2" xfId="40128"/>
    <cellStyle name="Saída 7 2 2 2 5" xfId="40129"/>
    <cellStyle name="Saída 7 2 2 2 5 2" xfId="40130"/>
    <cellStyle name="Saída 7 2 2 2 6" xfId="40131"/>
    <cellStyle name="Saída 7 2 2 2 7" xfId="40132"/>
    <cellStyle name="Saída 7 2 2 2 8" xfId="40133"/>
    <cellStyle name="Saída 7 2 2 2 9" xfId="40134"/>
    <cellStyle name="Saída 7 2 2 3" xfId="40135"/>
    <cellStyle name="Saída 7 2 2 3 2" xfId="40136"/>
    <cellStyle name="Saída 7 2 2 3 2 2" xfId="40137"/>
    <cellStyle name="Saída 7 2 2 3 3" xfId="40138"/>
    <cellStyle name="Saída 7 2 2 3 3 2" xfId="40139"/>
    <cellStyle name="Saída 7 2 2 3 4" xfId="40140"/>
    <cellStyle name="Saída 7 2 2 3 4 2" xfId="40141"/>
    <cellStyle name="Saída 7 2 2 3 5" xfId="40142"/>
    <cellStyle name="Saída 7 2 2 3 6" xfId="40143"/>
    <cellStyle name="Saída 7 2 2 3 7" xfId="40144"/>
    <cellStyle name="Saída 7 2 2 4" xfId="40145"/>
    <cellStyle name="Saída 7 2 3" xfId="40146"/>
    <cellStyle name="Saída 7 2 3 10" xfId="40147"/>
    <cellStyle name="Saída 7 2 3 11" xfId="40148"/>
    <cellStyle name="Saída 7 2 3 2" xfId="40149"/>
    <cellStyle name="Saída 7 2 3 2 2" xfId="40150"/>
    <cellStyle name="Saída 7 2 3 2 2 2" xfId="40151"/>
    <cellStyle name="Saída 7 2 3 2 3" xfId="40152"/>
    <cellStyle name="Saída 7 2 3 2 3 2" xfId="40153"/>
    <cellStyle name="Saída 7 2 3 2 4" xfId="40154"/>
    <cellStyle name="Saída 7 2 3 2 4 2" xfId="40155"/>
    <cellStyle name="Saída 7 2 3 2 5" xfId="40156"/>
    <cellStyle name="Saída 7 2 3 2 6" xfId="40157"/>
    <cellStyle name="Saída 7 2 3 2 7" xfId="40158"/>
    <cellStyle name="Saída 7 2 3 3" xfId="40159"/>
    <cellStyle name="Saída 7 2 3 3 2" xfId="40160"/>
    <cellStyle name="Saída 7 2 3 3 3" xfId="40161"/>
    <cellStyle name="Saída 7 2 3 3 4" xfId="40162"/>
    <cellStyle name="Saída 7 2 3 4" xfId="40163"/>
    <cellStyle name="Saída 7 2 3 4 2" xfId="40164"/>
    <cellStyle name="Saída 7 2 3 5" xfId="40165"/>
    <cellStyle name="Saída 7 2 3 5 2" xfId="40166"/>
    <cellStyle name="Saída 7 2 3 6" xfId="40167"/>
    <cellStyle name="Saída 7 2 3 7" xfId="40168"/>
    <cellStyle name="Saída 7 2 3 8" xfId="40169"/>
    <cellStyle name="Saída 7 2 3 9" xfId="40170"/>
    <cellStyle name="Saída 7 2 4" xfId="40171"/>
    <cellStyle name="Saída 7 2 4 10" xfId="40172"/>
    <cellStyle name="Saída 7 2 4 2" xfId="40173"/>
    <cellStyle name="Saída 7 2 4 2 2" xfId="40174"/>
    <cellStyle name="Saída 7 2 4 2 2 2" xfId="40175"/>
    <cellStyle name="Saída 7 2 4 2 3" xfId="40176"/>
    <cellStyle name="Saída 7 2 4 2 3 2" xfId="40177"/>
    <cellStyle name="Saída 7 2 4 2 4" xfId="40178"/>
    <cellStyle name="Saída 7 2 4 2 4 2" xfId="40179"/>
    <cellStyle name="Saída 7 2 4 2 5" xfId="40180"/>
    <cellStyle name="Saída 7 2 4 2 6" xfId="40181"/>
    <cellStyle name="Saída 7 2 4 2 7" xfId="40182"/>
    <cellStyle name="Saída 7 2 4 3" xfId="40183"/>
    <cellStyle name="Saída 7 2 4 3 2" xfId="40184"/>
    <cellStyle name="Saída 7 2 4 4" xfId="40185"/>
    <cellStyle name="Saída 7 2 4 4 2" xfId="40186"/>
    <cellStyle name="Saída 7 2 4 5" xfId="40187"/>
    <cellStyle name="Saída 7 2 4 5 2" xfId="40188"/>
    <cellStyle name="Saída 7 2 4 6" xfId="40189"/>
    <cellStyle name="Saída 7 2 4 7" xfId="40190"/>
    <cellStyle name="Saída 7 2 4 8" xfId="40191"/>
    <cellStyle name="Saída 7 2 4 9" xfId="40192"/>
    <cellStyle name="Saída 7 2 5" xfId="40193"/>
    <cellStyle name="Saída 8 2" xfId="40194"/>
    <cellStyle name="Saída 8 2 2" xfId="40195"/>
    <cellStyle name="Saída 8 2 2 2" xfId="40196"/>
    <cellStyle name="Saída 8 2 2 2 10" xfId="40197"/>
    <cellStyle name="Saída 8 2 2 2 2" xfId="40198"/>
    <cellStyle name="Saída 8 2 2 2 2 2" xfId="40199"/>
    <cellStyle name="Saída 8 2 2 2 2 2 2" xfId="40200"/>
    <cellStyle name="Saída 8 2 2 2 2 3" xfId="40201"/>
    <cellStyle name="Saída 8 2 2 2 2 3 2" xfId="40202"/>
    <cellStyle name="Saída 8 2 2 2 2 4" xfId="40203"/>
    <cellStyle name="Saída 8 2 2 2 2 4 2" xfId="40204"/>
    <cellStyle name="Saída 8 2 2 2 2 5" xfId="40205"/>
    <cellStyle name="Saída 8 2 2 2 2 6" xfId="40206"/>
    <cellStyle name="Saída 8 2 2 2 2 7" xfId="40207"/>
    <cellStyle name="Saída 8 2 2 2 3" xfId="40208"/>
    <cellStyle name="Saída 8 2 2 2 3 2" xfId="40209"/>
    <cellStyle name="Saída 8 2 2 2 4" xfId="40210"/>
    <cellStyle name="Saída 8 2 2 2 4 2" xfId="40211"/>
    <cellStyle name="Saída 8 2 2 2 5" xfId="40212"/>
    <cellStyle name="Saída 8 2 2 2 5 2" xfId="40213"/>
    <cellStyle name="Saída 8 2 2 2 6" xfId="40214"/>
    <cellStyle name="Saída 8 2 2 2 7" xfId="40215"/>
    <cellStyle name="Saída 8 2 2 2 8" xfId="40216"/>
    <cellStyle name="Saída 8 2 2 2 9" xfId="40217"/>
    <cellStyle name="Saída 8 2 2 3" xfId="40218"/>
    <cellStyle name="Saída 8 2 2 3 2" xfId="40219"/>
    <cellStyle name="Saída 8 2 2 3 2 2" xfId="40220"/>
    <cellStyle name="Saída 8 2 2 3 3" xfId="40221"/>
    <cellStyle name="Saída 8 2 2 3 3 2" xfId="40222"/>
    <cellStyle name="Saída 8 2 2 3 4" xfId="40223"/>
    <cellStyle name="Saída 8 2 2 3 4 2" xfId="40224"/>
    <cellStyle name="Saída 8 2 2 3 5" xfId="40225"/>
    <cellStyle name="Saída 8 2 2 3 6" xfId="40226"/>
    <cellStyle name="Saída 8 2 2 3 7" xfId="40227"/>
    <cellStyle name="Saída 8 2 2 4" xfId="40228"/>
    <cellStyle name="Saída 8 2 3" xfId="40229"/>
    <cellStyle name="Saída 8 2 3 10" xfId="40230"/>
    <cellStyle name="Saída 8 2 3 11" xfId="40231"/>
    <cellStyle name="Saída 8 2 3 2" xfId="40232"/>
    <cellStyle name="Saída 8 2 3 2 2" xfId="40233"/>
    <cellStyle name="Saída 8 2 3 2 2 2" xfId="40234"/>
    <cellStyle name="Saída 8 2 3 2 3" xfId="40235"/>
    <cellStyle name="Saída 8 2 3 2 3 2" xfId="40236"/>
    <cellStyle name="Saída 8 2 3 2 4" xfId="40237"/>
    <cellStyle name="Saída 8 2 3 2 4 2" xfId="40238"/>
    <cellStyle name="Saída 8 2 3 2 5" xfId="40239"/>
    <cellStyle name="Saída 8 2 3 2 6" xfId="40240"/>
    <cellStyle name="Saída 8 2 3 2 7" xfId="40241"/>
    <cellStyle name="Saída 8 2 3 3" xfId="40242"/>
    <cellStyle name="Saída 8 2 3 3 2" xfId="40243"/>
    <cellStyle name="Saída 8 2 3 3 3" xfId="40244"/>
    <cellStyle name="Saída 8 2 3 3 4" xfId="40245"/>
    <cellStyle name="Saída 8 2 3 4" xfId="40246"/>
    <cellStyle name="Saída 8 2 3 4 2" xfId="40247"/>
    <cellStyle name="Saída 8 2 3 5" xfId="40248"/>
    <cellStyle name="Saída 8 2 3 5 2" xfId="40249"/>
    <cellStyle name="Saída 8 2 3 6" xfId="40250"/>
    <cellStyle name="Saída 8 2 3 7" xfId="40251"/>
    <cellStyle name="Saída 8 2 3 8" xfId="40252"/>
    <cellStyle name="Saída 8 2 3 9" xfId="40253"/>
    <cellStyle name="Saída 8 2 4" xfId="40254"/>
    <cellStyle name="Saída 8 2 4 10" xfId="40255"/>
    <cellStyle name="Saída 8 2 4 2" xfId="40256"/>
    <cellStyle name="Saída 8 2 4 2 2" xfId="40257"/>
    <cellStyle name="Saída 8 2 4 2 2 2" xfId="40258"/>
    <cellStyle name="Saída 8 2 4 2 3" xfId="40259"/>
    <cellStyle name="Saída 8 2 4 2 3 2" xfId="40260"/>
    <cellStyle name="Saída 8 2 4 2 4" xfId="40261"/>
    <cellStyle name="Saída 8 2 4 2 4 2" xfId="40262"/>
    <cellStyle name="Saída 8 2 4 2 5" xfId="40263"/>
    <cellStyle name="Saída 8 2 4 2 6" xfId="40264"/>
    <cellStyle name="Saída 8 2 4 2 7" xfId="40265"/>
    <cellStyle name="Saída 8 2 4 3" xfId="40266"/>
    <cellStyle name="Saída 8 2 4 3 2" xfId="40267"/>
    <cellStyle name="Saída 8 2 4 4" xfId="40268"/>
    <cellStyle name="Saída 8 2 4 4 2" xfId="40269"/>
    <cellStyle name="Saída 8 2 4 5" xfId="40270"/>
    <cellStyle name="Saída 8 2 4 5 2" xfId="40271"/>
    <cellStyle name="Saída 8 2 4 6" xfId="40272"/>
    <cellStyle name="Saída 8 2 4 7" xfId="40273"/>
    <cellStyle name="Saída 8 2 4 8" xfId="40274"/>
    <cellStyle name="Saída 8 2 4 9" xfId="40275"/>
    <cellStyle name="Saída 8 2 5" xfId="40276"/>
    <cellStyle name="Saída 9 2" xfId="40277"/>
    <cellStyle name="Saída 9 2 2" xfId="40278"/>
    <cellStyle name="Saída 9 2 2 2" xfId="40279"/>
    <cellStyle name="Saída 9 2 2 2 10" xfId="40280"/>
    <cellStyle name="Saída 9 2 2 2 2" xfId="40281"/>
    <cellStyle name="Saída 9 2 2 2 2 2" xfId="40282"/>
    <cellStyle name="Saída 9 2 2 2 2 2 2" xfId="40283"/>
    <cellStyle name="Saída 9 2 2 2 2 3" xfId="40284"/>
    <cellStyle name="Saída 9 2 2 2 2 3 2" xfId="40285"/>
    <cellStyle name="Saída 9 2 2 2 2 4" xfId="40286"/>
    <cellStyle name="Saída 9 2 2 2 2 4 2" xfId="40287"/>
    <cellStyle name="Saída 9 2 2 2 2 5" xfId="40288"/>
    <cellStyle name="Saída 9 2 2 2 2 6" xfId="40289"/>
    <cellStyle name="Saída 9 2 2 2 2 7" xfId="40290"/>
    <cellStyle name="Saída 9 2 2 2 3" xfId="40291"/>
    <cellStyle name="Saída 9 2 2 2 3 2" xfId="40292"/>
    <cellStyle name="Saída 9 2 2 2 4" xfId="40293"/>
    <cellStyle name="Saída 9 2 2 2 4 2" xfId="40294"/>
    <cellStyle name="Saída 9 2 2 2 5" xfId="40295"/>
    <cellStyle name="Saída 9 2 2 2 5 2" xfId="40296"/>
    <cellStyle name="Saída 9 2 2 2 6" xfId="40297"/>
    <cellStyle name="Saída 9 2 2 2 7" xfId="40298"/>
    <cellStyle name="Saída 9 2 2 2 8" xfId="40299"/>
    <cellStyle name="Saída 9 2 2 2 9" xfId="40300"/>
    <cellStyle name="Saída 9 2 2 3" xfId="40301"/>
    <cellStyle name="Saída 9 2 2 3 2" xfId="40302"/>
    <cellStyle name="Saída 9 2 2 3 2 2" xfId="40303"/>
    <cellStyle name="Saída 9 2 2 3 3" xfId="40304"/>
    <cellStyle name="Saída 9 2 2 3 3 2" xfId="40305"/>
    <cellStyle name="Saída 9 2 2 3 4" xfId="40306"/>
    <cellStyle name="Saída 9 2 2 3 4 2" xfId="40307"/>
    <cellStyle name="Saída 9 2 2 3 5" xfId="40308"/>
    <cellStyle name="Saída 9 2 2 3 6" xfId="40309"/>
    <cellStyle name="Saída 9 2 2 3 7" xfId="40310"/>
    <cellStyle name="Saída 9 2 2 4" xfId="40311"/>
    <cellStyle name="Saída 9 2 3" xfId="40312"/>
    <cellStyle name="Saída 9 2 3 10" xfId="40313"/>
    <cellStyle name="Saída 9 2 3 11" xfId="40314"/>
    <cellStyle name="Saída 9 2 3 2" xfId="40315"/>
    <cellStyle name="Saída 9 2 3 2 2" xfId="40316"/>
    <cellStyle name="Saída 9 2 3 2 2 2" xfId="40317"/>
    <cellStyle name="Saída 9 2 3 2 3" xfId="40318"/>
    <cellStyle name="Saída 9 2 3 2 3 2" xfId="40319"/>
    <cellStyle name="Saída 9 2 3 2 4" xfId="40320"/>
    <cellStyle name="Saída 9 2 3 2 4 2" xfId="40321"/>
    <cellStyle name="Saída 9 2 3 2 5" xfId="40322"/>
    <cellStyle name="Saída 9 2 3 2 6" xfId="40323"/>
    <cellStyle name="Saída 9 2 3 2 7" xfId="40324"/>
    <cellStyle name="Saída 9 2 3 3" xfId="40325"/>
    <cellStyle name="Saída 9 2 3 3 2" xfId="40326"/>
    <cellStyle name="Saída 9 2 3 3 3" xfId="40327"/>
    <cellStyle name="Saída 9 2 3 3 4" xfId="40328"/>
    <cellStyle name="Saída 9 2 3 4" xfId="40329"/>
    <cellStyle name="Saída 9 2 3 4 2" xfId="40330"/>
    <cellStyle name="Saída 9 2 3 5" xfId="40331"/>
    <cellStyle name="Saída 9 2 3 5 2" xfId="40332"/>
    <cellStyle name="Saída 9 2 3 6" xfId="40333"/>
    <cellStyle name="Saída 9 2 3 7" xfId="40334"/>
    <cellStyle name="Saída 9 2 3 8" xfId="40335"/>
    <cellStyle name="Saída 9 2 3 9" xfId="40336"/>
    <cellStyle name="Saída 9 2 4" xfId="40337"/>
    <cellStyle name="Saída 9 2 4 10" xfId="40338"/>
    <cellStyle name="Saída 9 2 4 2" xfId="40339"/>
    <cellStyle name="Saída 9 2 4 2 2" xfId="40340"/>
    <cellStyle name="Saída 9 2 4 2 2 2" xfId="40341"/>
    <cellStyle name="Saída 9 2 4 2 3" xfId="40342"/>
    <cellStyle name="Saída 9 2 4 2 3 2" xfId="40343"/>
    <cellStyle name="Saída 9 2 4 2 4" xfId="40344"/>
    <cellStyle name="Saída 9 2 4 2 4 2" xfId="40345"/>
    <cellStyle name="Saída 9 2 4 2 5" xfId="40346"/>
    <cellStyle name="Saída 9 2 4 2 6" xfId="40347"/>
    <cellStyle name="Saída 9 2 4 2 7" xfId="40348"/>
    <cellStyle name="Saída 9 2 4 3" xfId="40349"/>
    <cellStyle name="Saída 9 2 4 3 2" xfId="40350"/>
    <cellStyle name="Saída 9 2 4 4" xfId="40351"/>
    <cellStyle name="Saída 9 2 4 4 2" xfId="40352"/>
    <cellStyle name="Saída 9 2 4 5" xfId="40353"/>
    <cellStyle name="Saída 9 2 4 5 2" xfId="40354"/>
    <cellStyle name="Saída 9 2 4 6" xfId="40355"/>
    <cellStyle name="Saída 9 2 4 7" xfId="40356"/>
    <cellStyle name="Saída 9 2 4 8" xfId="40357"/>
    <cellStyle name="Saída 9 2 4 9" xfId="40358"/>
    <cellStyle name="Saída 9 2 5" xfId="40359"/>
    <cellStyle name="Separador de milhares [0] 2" xfId="40360"/>
    <cellStyle name="Separador de milhares [0] 2 2" xfId="40361"/>
    <cellStyle name="Separador de milhares 10" xfId="40362"/>
    <cellStyle name="Separador de milhares 10 10" xfId="40363"/>
    <cellStyle name="Separador de milhares 10 10 2" xfId="40364"/>
    <cellStyle name="Separador de milhares 10 10 2 2" xfId="40365"/>
    <cellStyle name="Separador de milhares 10 10 2 2 2" xfId="40366"/>
    <cellStyle name="Separador de milhares 10 10 2 2 3" xfId="40367"/>
    <cellStyle name="Separador de milhares 10 10 2 3" xfId="40368"/>
    <cellStyle name="Separador de milhares 10 10 2 4" xfId="40369"/>
    <cellStyle name="Separador de milhares 10 11" xfId="40370"/>
    <cellStyle name="Separador de milhares 10 11 2" xfId="40371"/>
    <cellStyle name="Separador de milhares 10 11 2 2" xfId="40372"/>
    <cellStyle name="Separador de milhares 10 11 2 2 2" xfId="40373"/>
    <cellStyle name="Separador de milhares 10 11 2 2 3" xfId="40374"/>
    <cellStyle name="Separador de milhares 10 11 2 3" xfId="40375"/>
    <cellStyle name="Separador de milhares 10 11 2 4" xfId="40376"/>
    <cellStyle name="Separador de milhares 10 12" xfId="40377"/>
    <cellStyle name="Separador de milhares 10 12 2" xfId="40378"/>
    <cellStyle name="Separador de milhares 10 12 2 2" xfId="40379"/>
    <cellStyle name="Separador de milhares 10 12 2 2 2" xfId="40380"/>
    <cellStyle name="Separador de milhares 10 12 2 2 3" xfId="40381"/>
    <cellStyle name="Separador de milhares 10 12 2 3" xfId="40382"/>
    <cellStyle name="Separador de milhares 10 12 2 4" xfId="40383"/>
    <cellStyle name="Separador de milhares 10 13" xfId="40384"/>
    <cellStyle name="Separador de milhares 10 13 2" xfId="40385"/>
    <cellStyle name="Separador de milhares 10 13 2 2" xfId="40386"/>
    <cellStyle name="Separador de milhares 10 13 2 2 2" xfId="40387"/>
    <cellStyle name="Separador de milhares 10 13 2 2 3" xfId="40388"/>
    <cellStyle name="Separador de milhares 10 13 2 3" xfId="40389"/>
    <cellStyle name="Separador de milhares 10 13 2 4" xfId="40390"/>
    <cellStyle name="Separador de milhares 10 14" xfId="40391"/>
    <cellStyle name="Separador de milhares 10 14 2" xfId="40392"/>
    <cellStyle name="Separador de milhares 10 14 2 2" xfId="40393"/>
    <cellStyle name="Separador de milhares 10 14 2 2 2" xfId="40394"/>
    <cellStyle name="Separador de milhares 10 14 2 2 3" xfId="40395"/>
    <cellStyle name="Separador de milhares 10 14 2 3" xfId="40396"/>
    <cellStyle name="Separador de milhares 10 14 2 4" xfId="40397"/>
    <cellStyle name="Separador de milhares 10 15" xfId="40398"/>
    <cellStyle name="Separador de milhares 10 15 2" xfId="40399"/>
    <cellStyle name="Separador de milhares 10 15 2 2" xfId="40400"/>
    <cellStyle name="Separador de milhares 10 15 2 3" xfId="40401"/>
    <cellStyle name="Separador de milhares 10 15 3" xfId="40402"/>
    <cellStyle name="Separador de milhares 10 15 4" xfId="40403"/>
    <cellStyle name="Separador de milhares 10 2" xfId="40404"/>
    <cellStyle name="Separador de milhares 10 2 2" xfId="40405"/>
    <cellStyle name="Separador de milhares 10 2 2 2" xfId="40406"/>
    <cellStyle name="Separador de milhares 10 2 2 2 2" xfId="40407"/>
    <cellStyle name="Separador de milhares 10 2 2 2 3" xfId="40408"/>
    <cellStyle name="Separador de milhares 10 2 2 3" xfId="40409"/>
    <cellStyle name="Separador de milhares 10 2 2 4" xfId="40410"/>
    <cellStyle name="Separador de milhares 10 2 3" xfId="40411"/>
    <cellStyle name="Separador de milhares 10 2 3 2" xfId="40412"/>
    <cellStyle name="Separador de milhares 10 2 4" xfId="40413"/>
    <cellStyle name="Separador de milhares 10 3" xfId="40414"/>
    <cellStyle name="Separador de milhares 10 3 2" xfId="40415"/>
    <cellStyle name="Separador de milhares 10 3 2 2" xfId="40416"/>
    <cellStyle name="Separador de milhares 10 3 2 2 2" xfId="40417"/>
    <cellStyle name="Separador de milhares 10 3 2 2 3" xfId="40418"/>
    <cellStyle name="Separador de milhares 10 3 2 3" xfId="40419"/>
    <cellStyle name="Separador de milhares 10 3 2 4" xfId="40420"/>
    <cellStyle name="Separador de milhares 10 3 3" xfId="40421"/>
    <cellStyle name="Separador de milhares 10 3 3 2" xfId="40422"/>
    <cellStyle name="Separador de milhares 10 3 4" xfId="40423"/>
    <cellStyle name="Separador de milhares 10 4" xfId="40424"/>
    <cellStyle name="Separador de milhares 10 4 2" xfId="40425"/>
    <cellStyle name="Separador de milhares 10 4 2 2" xfId="40426"/>
    <cellStyle name="Separador de milhares 10 4 2 2 2" xfId="40427"/>
    <cellStyle name="Separador de milhares 10 4 2 2 3" xfId="40428"/>
    <cellStyle name="Separador de milhares 10 4 2 3" xfId="40429"/>
    <cellStyle name="Separador de milhares 10 4 2 4" xfId="40430"/>
    <cellStyle name="Separador de milhares 10 4 3" xfId="40431"/>
    <cellStyle name="Separador de milhares 10 5" xfId="40432"/>
    <cellStyle name="Separador de milhares 10 5 2" xfId="40433"/>
    <cellStyle name="Separador de milhares 10 5 2 2" xfId="40434"/>
    <cellStyle name="Separador de milhares 10 5 2 2 2" xfId="40435"/>
    <cellStyle name="Separador de milhares 10 5 2 2 3" xfId="40436"/>
    <cellStyle name="Separador de milhares 10 5 2 3" xfId="40437"/>
    <cellStyle name="Separador de milhares 10 5 2 4" xfId="40438"/>
    <cellStyle name="Separador de milhares 10 6" xfId="40439"/>
    <cellStyle name="Separador de milhares 10 6 2" xfId="40440"/>
    <cellStyle name="Separador de milhares 10 6 2 2" xfId="40441"/>
    <cellStyle name="Separador de milhares 10 6 2 2 2" xfId="40442"/>
    <cellStyle name="Separador de milhares 10 6 2 2 3" xfId="40443"/>
    <cellStyle name="Separador de milhares 10 6 2 3" xfId="40444"/>
    <cellStyle name="Separador de milhares 10 6 2 4" xfId="40445"/>
    <cellStyle name="Separador de milhares 10 7" xfId="40446"/>
    <cellStyle name="Separador de milhares 10 7 2" xfId="40447"/>
    <cellStyle name="Separador de milhares 10 7 2 2" xfId="40448"/>
    <cellStyle name="Separador de milhares 10 7 2 2 2" xfId="40449"/>
    <cellStyle name="Separador de milhares 10 7 2 2 3" xfId="40450"/>
    <cellStyle name="Separador de milhares 10 7 2 3" xfId="40451"/>
    <cellStyle name="Separador de milhares 10 7 2 4" xfId="40452"/>
    <cellStyle name="Separador de milhares 10 8" xfId="40453"/>
    <cellStyle name="Separador de milhares 10 8 2" xfId="40454"/>
    <cellStyle name="Separador de milhares 10 8 2 2" xfId="40455"/>
    <cellStyle name="Separador de milhares 10 8 2 2 2" xfId="40456"/>
    <cellStyle name="Separador de milhares 10 8 2 2 3" xfId="40457"/>
    <cellStyle name="Separador de milhares 10 8 2 3" xfId="40458"/>
    <cellStyle name="Separador de milhares 10 8 2 4" xfId="40459"/>
    <cellStyle name="Separador de milhares 10 9" xfId="40460"/>
    <cellStyle name="Separador de milhares 10 9 2" xfId="40461"/>
    <cellStyle name="Separador de milhares 10 9 2 2" xfId="40462"/>
    <cellStyle name="Separador de milhares 10 9 2 2 2" xfId="40463"/>
    <cellStyle name="Separador de milhares 10 9 2 2 3" xfId="40464"/>
    <cellStyle name="Separador de milhares 10 9 2 3" xfId="40465"/>
    <cellStyle name="Separador de milhares 10 9 2 4" xfId="40466"/>
    <cellStyle name="Separador de milhares 100" xfId="40467"/>
    <cellStyle name="Separador de milhares 100 2" xfId="40468"/>
    <cellStyle name="Separador de milhares 100 2 2" xfId="40469"/>
    <cellStyle name="Separador de milhares 100 2 2 2" xfId="40470"/>
    <cellStyle name="Separador de milhares 100 2 2 3" xfId="40471"/>
    <cellStyle name="Separador de milhares 100 2 3" xfId="40472"/>
    <cellStyle name="Separador de milhares 100 2 4" xfId="40473"/>
    <cellStyle name="Separador de milhares 101" xfId="40474"/>
    <cellStyle name="Separador de milhares 101 2" xfId="40475"/>
    <cellStyle name="Separador de milhares 101 2 2" xfId="40476"/>
    <cellStyle name="Separador de milhares 101 2 2 2" xfId="40477"/>
    <cellStyle name="Separador de milhares 101 2 2 3" xfId="40478"/>
    <cellStyle name="Separador de milhares 101 2 3" xfId="40479"/>
    <cellStyle name="Separador de milhares 101 2 4" xfId="40480"/>
    <cellStyle name="Separador de milhares 102" xfId="40481"/>
    <cellStyle name="Separador de milhares 102 2" xfId="40482"/>
    <cellStyle name="Separador de milhares 102 2 2" xfId="40483"/>
    <cellStyle name="Separador de milhares 102 2 2 2" xfId="40484"/>
    <cellStyle name="Separador de milhares 102 2 2 3" xfId="40485"/>
    <cellStyle name="Separador de milhares 102 2 3" xfId="40486"/>
    <cellStyle name="Separador de milhares 102 2 4" xfId="40487"/>
    <cellStyle name="Separador de milhares 103" xfId="40488"/>
    <cellStyle name="Separador de milhares 103 2" xfId="40489"/>
    <cellStyle name="Separador de milhares 103 2 2" xfId="40490"/>
    <cellStyle name="Separador de milhares 103 2 2 2" xfId="40491"/>
    <cellStyle name="Separador de milhares 103 2 2 3" xfId="40492"/>
    <cellStyle name="Separador de milhares 103 2 3" xfId="40493"/>
    <cellStyle name="Separador de milhares 103 2 4" xfId="40494"/>
    <cellStyle name="Separador de milhares 104" xfId="40495"/>
    <cellStyle name="Separador de milhares 104 2" xfId="40496"/>
    <cellStyle name="Separador de milhares 104 2 2" xfId="40497"/>
    <cellStyle name="Separador de milhares 104 2 2 2" xfId="40498"/>
    <cellStyle name="Separador de milhares 104 2 2 3" xfId="40499"/>
    <cellStyle name="Separador de milhares 104 2 3" xfId="40500"/>
    <cellStyle name="Separador de milhares 104 2 4" xfId="40501"/>
    <cellStyle name="Separador de milhares 105" xfId="40502"/>
    <cellStyle name="Separador de milhares 105 2" xfId="40503"/>
    <cellStyle name="Separador de milhares 105 2 2" xfId="40504"/>
    <cellStyle name="Separador de milhares 105 2 2 2" xfId="40505"/>
    <cellStyle name="Separador de milhares 105 2 2 3" xfId="40506"/>
    <cellStyle name="Separador de milhares 105 2 3" xfId="40507"/>
    <cellStyle name="Separador de milhares 105 2 4" xfId="40508"/>
    <cellStyle name="Separador de milhares 106" xfId="40509"/>
    <cellStyle name="Separador de milhares 106 2" xfId="40510"/>
    <cellStyle name="Separador de milhares 106 2 2" xfId="40511"/>
    <cellStyle name="Separador de milhares 106 2 2 2" xfId="40512"/>
    <cellStyle name="Separador de milhares 106 2 2 3" xfId="40513"/>
    <cellStyle name="Separador de milhares 106 2 3" xfId="40514"/>
    <cellStyle name="Separador de milhares 106 2 4" xfId="40515"/>
    <cellStyle name="Separador de milhares 107" xfId="40516"/>
    <cellStyle name="Separador de milhares 107 2" xfId="40517"/>
    <cellStyle name="Separador de milhares 107 2 2" xfId="40518"/>
    <cellStyle name="Separador de milhares 107 2 2 2" xfId="40519"/>
    <cellStyle name="Separador de milhares 107 2 2 3" xfId="40520"/>
    <cellStyle name="Separador de milhares 107 2 3" xfId="40521"/>
    <cellStyle name="Separador de milhares 107 2 4" xfId="40522"/>
    <cellStyle name="Separador de milhares 108" xfId="40523"/>
    <cellStyle name="Separador de milhares 108 2" xfId="40524"/>
    <cellStyle name="Separador de milhares 108 2 2" xfId="40525"/>
    <cellStyle name="Separador de milhares 108 2 2 2" xfId="40526"/>
    <cellStyle name="Separador de milhares 108 2 2 3" xfId="40527"/>
    <cellStyle name="Separador de milhares 108 2 3" xfId="40528"/>
    <cellStyle name="Separador de milhares 108 2 4" xfId="40529"/>
    <cellStyle name="Separador de milhares 109" xfId="40530"/>
    <cellStyle name="Separador de milhares 109 2" xfId="40531"/>
    <cellStyle name="Separador de milhares 109 2 2" xfId="40532"/>
    <cellStyle name="Separador de milhares 109 2 2 2" xfId="40533"/>
    <cellStyle name="Separador de milhares 109 2 2 3" xfId="40534"/>
    <cellStyle name="Separador de milhares 109 2 3" xfId="40535"/>
    <cellStyle name="Separador de milhares 109 2 4" xfId="40536"/>
    <cellStyle name="Separador de milhares 11" xfId="40537"/>
    <cellStyle name="Separador de milhares 11 2" xfId="40538"/>
    <cellStyle name="Separador de milhares 11 2 2" xfId="40539"/>
    <cellStyle name="Separador de milhares 11 2 2 2" xfId="40540"/>
    <cellStyle name="Separador de milhares 11 2 2 2 2" xfId="40541"/>
    <cellStyle name="Separador de milhares 11 2 2 2 3" xfId="40542"/>
    <cellStyle name="Separador de milhares 11 2 2 3" xfId="40543"/>
    <cellStyle name="Separador de milhares 11 2 2 4" xfId="40544"/>
    <cellStyle name="Separador de milhares 11 3" xfId="40545"/>
    <cellStyle name="Separador de milhares 11 3 2" xfId="40546"/>
    <cellStyle name="Separador de milhares 11 3 2 2" xfId="40547"/>
    <cellStyle name="Separador de milhares 11 3 2 3" xfId="40548"/>
    <cellStyle name="Separador de milhares 11 3 3" xfId="40549"/>
    <cellStyle name="Separador de milhares 11 3 4" xfId="40550"/>
    <cellStyle name="Separador de milhares 110" xfId="40551"/>
    <cellStyle name="Separador de milhares 110 2" xfId="40552"/>
    <cellStyle name="Separador de milhares 110 2 2" xfId="40553"/>
    <cellStyle name="Separador de milhares 110 2 2 2" xfId="40554"/>
    <cellStyle name="Separador de milhares 110 2 2 3" xfId="40555"/>
    <cellStyle name="Separador de milhares 110 2 3" xfId="40556"/>
    <cellStyle name="Separador de milhares 110 2 4" xfId="40557"/>
    <cellStyle name="Separador de milhares 111" xfId="40558"/>
    <cellStyle name="Separador de milhares 111 2" xfId="40559"/>
    <cellStyle name="Separador de milhares 111 2 2" xfId="40560"/>
    <cellStyle name="Separador de milhares 111 2 2 2" xfId="40561"/>
    <cellStyle name="Separador de milhares 111 2 2 3" xfId="40562"/>
    <cellStyle name="Separador de milhares 111 2 3" xfId="40563"/>
    <cellStyle name="Separador de milhares 111 2 4" xfId="40564"/>
    <cellStyle name="Separador de milhares 112" xfId="40565"/>
    <cellStyle name="Separador de milhares 112 2" xfId="40566"/>
    <cellStyle name="Separador de milhares 112 2 2" xfId="40567"/>
    <cellStyle name="Separador de milhares 112 2 2 2" xfId="40568"/>
    <cellStyle name="Separador de milhares 112 2 2 3" xfId="40569"/>
    <cellStyle name="Separador de milhares 112 2 3" xfId="40570"/>
    <cellStyle name="Separador de milhares 112 2 4" xfId="40571"/>
    <cellStyle name="Separador de milhares 113" xfId="40572"/>
    <cellStyle name="Separador de milhares 113 2" xfId="40573"/>
    <cellStyle name="Separador de milhares 113 2 2" xfId="40574"/>
    <cellStyle name="Separador de milhares 113 2 2 2" xfId="40575"/>
    <cellStyle name="Separador de milhares 113 2 2 3" xfId="40576"/>
    <cellStyle name="Separador de milhares 113 2 3" xfId="40577"/>
    <cellStyle name="Separador de milhares 113 2 4" xfId="40578"/>
    <cellStyle name="Separador de milhares 114" xfId="40579"/>
    <cellStyle name="Separador de milhares 114 2" xfId="40580"/>
    <cellStyle name="Separador de milhares 114 2 2" xfId="40581"/>
    <cellStyle name="Separador de milhares 114 2 2 2" xfId="40582"/>
    <cellStyle name="Separador de milhares 114 2 2 3" xfId="40583"/>
    <cellStyle name="Separador de milhares 114 2 3" xfId="40584"/>
    <cellStyle name="Separador de milhares 114 2 4" xfId="40585"/>
    <cellStyle name="Separador de milhares 115" xfId="40586"/>
    <cellStyle name="Separador de milhares 115 2" xfId="40587"/>
    <cellStyle name="Separador de milhares 115 2 2" xfId="40588"/>
    <cellStyle name="Separador de milhares 115 2 2 2" xfId="40589"/>
    <cellStyle name="Separador de milhares 115 2 2 3" xfId="40590"/>
    <cellStyle name="Separador de milhares 115 2 3" xfId="40591"/>
    <cellStyle name="Separador de milhares 115 2 4" xfId="40592"/>
    <cellStyle name="Separador de milhares 116" xfId="40593"/>
    <cellStyle name="Separador de milhares 116 2" xfId="40594"/>
    <cellStyle name="Separador de milhares 116 2 2" xfId="40595"/>
    <cellStyle name="Separador de milhares 116 2 2 2" xfId="40596"/>
    <cellStyle name="Separador de milhares 116 2 2 3" xfId="40597"/>
    <cellStyle name="Separador de milhares 116 2 3" xfId="40598"/>
    <cellStyle name="Separador de milhares 116 2 4" xfId="40599"/>
    <cellStyle name="Separador de milhares 117" xfId="40600"/>
    <cellStyle name="Separador de milhares 117 2" xfId="40601"/>
    <cellStyle name="Separador de milhares 117 2 2" xfId="40602"/>
    <cellStyle name="Separador de milhares 117 2 2 2" xfId="40603"/>
    <cellStyle name="Separador de milhares 117 2 2 3" xfId="40604"/>
    <cellStyle name="Separador de milhares 117 2 3" xfId="40605"/>
    <cellStyle name="Separador de milhares 117 2 4" xfId="40606"/>
    <cellStyle name="Separador de milhares 118" xfId="40607"/>
    <cellStyle name="Separador de milhares 118 2" xfId="40608"/>
    <cellStyle name="Separador de milhares 118 2 2" xfId="40609"/>
    <cellStyle name="Separador de milhares 118 2 2 2" xfId="40610"/>
    <cellStyle name="Separador de milhares 118 2 2 3" xfId="40611"/>
    <cellStyle name="Separador de milhares 118 2 3" xfId="40612"/>
    <cellStyle name="Separador de milhares 118 2 4" xfId="40613"/>
    <cellStyle name="Separador de milhares 119" xfId="40614"/>
    <cellStyle name="Separador de milhares 119 2" xfId="40615"/>
    <cellStyle name="Separador de milhares 119 2 2" xfId="40616"/>
    <cellStyle name="Separador de milhares 119 2 2 2" xfId="40617"/>
    <cellStyle name="Separador de milhares 119 2 2 3" xfId="40618"/>
    <cellStyle name="Separador de milhares 119 2 3" xfId="40619"/>
    <cellStyle name="Separador de milhares 119 2 4" xfId="40620"/>
    <cellStyle name="Separador de milhares 12" xfId="40621"/>
    <cellStyle name="Separador de milhares 12 2" xfId="40622"/>
    <cellStyle name="Separador de milhares 12 2 2" xfId="40623"/>
    <cellStyle name="Separador de milhares 12 2 2 2" xfId="40624"/>
    <cellStyle name="Separador de milhares 12 2 2 2 2" xfId="40625"/>
    <cellStyle name="Separador de milhares 12 2 2 2 3" xfId="40626"/>
    <cellStyle name="Separador de milhares 12 2 2 3" xfId="40627"/>
    <cellStyle name="Separador de milhares 12 2 2 4" xfId="40628"/>
    <cellStyle name="Separador de milhares 12 3" xfId="40629"/>
    <cellStyle name="Separador de milhares 12 3 2" xfId="40630"/>
    <cellStyle name="Separador de milhares 12 3 2 2" xfId="40631"/>
    <cellStyle name="Separador de milhares 12 3 2 3" xfId="40632"/>
    <cellStyle name="Separador de milhares 12 3 3" xfId="40633"/>
    <cellStyle name="Separador de milhares 12 3 4" xfId="40634"/>
    <cellStyle name="Separador de milhares 120" xfId="40635"/>
    <cellStyle name="Separador de milhares 120 2" xfId="40636"/>
    <cellStyle name="Separador de milhares 120 2 2" xfId="40637"/>
    <cellStyle name="Separador de milhares 120 2 2 2" xfId="40638"/>
    <cellStyle name="Separador de milhares 120 2 2 3" xfId="40639"/>
    <cellStyle name="Separador de milhares 120 2 3" xfId="40640"/>
    <cellStyle name="Separador de milhares 120 2 4" xfId="40641"/>
    <cellStyle name="Separador de milhares 121" xfId="40642"/>
    <cellStyle name="Separador de milhares 121 2" xfId="40643"/>
    <cellStyle name="Separador de milhares 121 2 2" xfId="40644"/>
    <cellStyle name="Separador de milhares 121 2 2 2" xfId="40645"/>
    <cellStyle name="Separador de milhares 121 2 2 3" xfId="40646"/>
    <cellStyle name="Separador de milhares 121 2 3" xfId="40647"/>
    <cellStyle name="Separador de milhares 121 2 4" xfId="40648"/>
    <cellStyle name="Separador de milhares 122" xfId="40649"/>
    <cellStyle name="Separador de milhares 122 2" xfId="40650"/>
    <cellStyle name="Separador de milhares 122 2 2" xfId="40651"/>
    <cellStyle name="Separador de milhares 122 2 2 2" xfId="40652"/>
    <cellStyle name="Separador de milhares 122 2 2 3" xfId="40653"/>
    <cellStyle name="Separador de milhares 122 2 3" xfId="40654"/>
    <cellStyle name="Separador de milhares 122 2 4" xfId="40655"/>
    <cellStyle name="Separador de milhares 123" xfId="40656"/>
    <cellStyle name="Separador de milhares 123 2" xfId="40657"/>
    <cellStyle name="Separador de milhares 123 2 2" xfId="40658"/>
    <cellStyle name="Separador de milhares 123 2 2 2" xfId="40659"/>
    <cellStyle name="Separador de milhares 123 2 2 3" xfId="40660"/>
    <cellStyle name="Separador de milhares 123 2 3" xfId="40661"/>
    <cellStyle name="Separador de milhares 123 2 4" xfId="40662"/>
    <cellStyle name="Separador de milhares 124" xfId="40663"/>
    <cellStyle name="Separador de milhares 124 2" xfId="40664"/>
    <cellStyle name="Separador de milhares 124 2 2" xfId="40665"/>
    <cellStyle name="Separador de milhares 124 2 2 2" xfId="40666"/>
    <cellStyle name="Separador de milhares 124 2 2 3" xfId="40667"/>
    <cellStyle name="Separador de milhares 124 2 3" xfId="40668"/>
    <cellStyle name="Separador de milhares 124 2 4" xfId="40669"/>
    <cellStyle name="Separador de milhares 125" xfId="40670"/>
    <cellStyle name="Separador de milhares 125 2" xfId="40671"/>
    <cellStyle name="Separador de milhares 125 2 2" xfId="40672"/>
    <cellStyle name="Separador de milhares 125 2 2 2" xfId="40673"/>
    <cellStyle name="Separador de milhares 125 2 2 3" xfId="40674"/>
    <cellStyle name="Separador de milhares 125 2 3" xfId="40675"/>
    <cellStyle name="Separador de milhares 125 2 4" xfId="40676"/>
    <cellStyle name="Separador de milhares 126" xfId="40677"/>
    <cellStyle name="Separador de milhares 126 2" xfId="40678"/>
    <cellStyle name="Separador de milhares 126 2 2" xfId="40679"/>
    <cellStyle name="Separador de milhares 126 2 2 2" xfId="40680"/>
    <cellStyle name="Separador de milhares 126 2 2 3" xfId="40681"/>
    <cellStyle name="Separador de milhares 126 2 3" xfId="40682"/>
    <cellStyle name="Separador de milhares 126 2 4" xfId="40683"/>
    <cellStyle name="Separador de milhares 127" xfId="40684"/>
    <cellStyle name="Separador de milhares 127 2" xfId="40685"/>
    <cellStyle name="Separador de milhares 127 2 2" xfId="40686"/>
    <cellStyle name="Separador de milhares 127 2 2 2" xfId="40687"/>
    <cellStyle name="Separador de milhares 127 2 2 3" xfId="40688"/>
    <cellStyle name="Separador de milhares 127 2 3" xfId="40689"/>
    <cellStyle name="Separador de milhares 127 2 4" xfId="40690"/>
    <cellStyle name="Separador de milhares 128" xfId="40691"/>
    <cellStyle name="Separador de milhares 128 2" xfId="40692"/>
    <cellStyle name="Separador de milhares 128 2 2" xfId="40693"/>
    <cellStyle name="Separador de milhares 128 2 2 2" xfId="40694"/>
    <cellStyle name="Separador de milhares 128 2 2 3" xfId="40695"/>
    <cellStyle name="Separador de milhares 128 2 3" xfId="40696"/>
    <cellStyle name="Separador de milhares 128 2 4" xfId="40697"/>
    <cellStyle name="Separador de milhares 129" xfId="40698"/>
    <cellStyle name="Separador de milhares 129 2" xfId="40699"/>
    <cellStyle name="Separador de milhares 129 2 2" xfId="40700"/>
    <cellStyle name="Separador de milhares 129 2 2 2" xfId="40701"/>
    <cellStyle name="Separador de milhares 129 2 2 3" xfId="40702"/>
    <cellStyle name="Separador de milhares 129 2 3" xfId="40703"/>
    <cellStyle name="Separador de milhares 129 2 4" xfId="40704"/>
    <cellStyle name="Separador de milhares 13" xfId="40705"/>
    <cellStyle name="Separador de milhares 13 2" xfId="40706"/>
    <cellStyle name="Separador de milhares 13 2 2" xfId="40707"/>
    <cellStyle name="Separador de milhares 13 2 2 2" xfId="40708"/>
    <cellStyle name="Separador de milhares 13 2 2 2 2" xfId="40709"/>
    <cellStyle name="Separador de milhares 13 2 2 2 3" xfId="40710"/>
    <cellStyle name="Separador de milhares 13 2 2 3" xfId="40711"/>
    <cellStyle name="Separador de milhares 13 2 2 4" xfId="40712"/>
    <cellStyle name="Separador de milhares 13 3" xfId="40713"/>
    <cellStyle name="Separador de milhares 13 3 2" xfId="40714"/>
    <cellStyle name="Separador de milhares 13 3 2 2" xfId="40715"/>
    <cellStyle name="Separador de milhares 13 3 2 3" xfId="40716"/>
    <cellStyle name="Separador de milhares 13 3 3" xfId="40717"/>
    <cellStyle name="Separador de milhares 13 3 4" xfId="40718"/>
    <cellStyle name="Separador de milhares 130" xfId="40719"/>
    <cellStyle name="Separador de milhares 130 2" xfId="40720"/>
    <cellStyle name="Separador de milhares 130 2 2" xfId="40721"/>
    <cellStyle name="Separador de milhares 130 2 2 2" xfId="40722"/>
    <cellStyle name="Separador de milhares 130 2 2 3" xfId="40723"/>
    <cellStyle name="Separador de milhares 130 2 3" xfId="40724"/>
    <cellStyle name="Separador de milhares 130 2 4" xfId="40725"/>
    <cellStyle name="Separador de milhares 131" xfId="40726"/>
    <cellStyle name="Separador de milhares 131 2" xfId="40727"/>
    <cellStyle name="Separador de milhares 131 2 2" xfId="40728"/>
    <cellStyle name="Separador de milhares 131 2 2 2" xfId="40729"/>
    <cellStyle name="Separador de milhares 131 2 2 3" xfId="40730"/>
    <cellStyle name="Separador de milhares 131 2 3" xfId="40731"/>
    <cellStyle name="Separador de milhares 131 2 4" xfId="40732"/>
    <cellStyle name="Separador de milhares 132" xfId="40733"/>
    <cellStyle name="Separador de milhares 132 2" xfId="40734"/>
    <cellStyle name="Separador de milhares 132 2 2" xfId="40735"/>
    <cellStyle name="Separador de milhares 132 2 2 2" xfId="40736"/>
    <cellStyle name="Separador de milhares 132 2 2 3" xfId="40737"/>
    <cellStyle name="Separador de milhares 132 2 3" xfId="40738"/>
    <cellStyle name="Separador de milhares 132 2 4" xfId="40739"/>
    <cellStyle name="Separador de milhares 133" xfId="40740"/>
    <cellStyle name="Separador de milhares 133 2" xfId="40741"/>
    <cellStyle name="Separador de milhares 133 2 2" xfId="40742"/>
    <cellStyle name="Separador de milhares 133 2 2 2" xfId="40743"/>
    <cellStyle name="Separador de milhares 133 2 2 3" xfId="40744"/>
    <cellStyle name="Separador de milhares 133 2 3" xfId="40745"/>
    <cellStyle name="Separador de milhares 133 2 4" xfId="40746"/>
    <cellStyle name="Separador de milhares 134" xfId="40747"/>
    <cellStyle name="Separador de milhares 134 2" xfId="40748"/>
    <cellStyle name="Separador de milhares 134 2 2" xfId="40749"/>
    <cellStyle name="Separador de milhares 134 2 2 2" xfId="40750"/>
    <cellStyle name="Separador de milhares 134 2 2 3" xfId="40751"/>
    <cellStyle name="Separador de milhares 134 2 3" xfId="40752"/>
    <cellStyle name="Separador de milhares 134 2 4" xfId="40753"/>
    <cellStyle name="Separador de milhares 135" xfId="40754"/>
    <cellStyle name="Separador de milhares 135 2" xfId="40755"/>
    <cellStyle name="Separador de milhares 135 2 2" xfId="40756"/>
    <cellStyle name="Separador de milhares 135 2 2 2" xfId="40757"/>
    <cellStyle name="Separador de milhares 135 2 2 3" xfId="40758"/>
    <cellStyle name="Separador de milhares 135 2 3" xfId="40759"/>
    <cellStyle name="Separador de milhares 135 2 4" xfId="40760"/>
    <cellStyle name="Separador de milhares 136" xfId="40761"/>
    <cellStyle name="Separador de milhares 136 2" xfId="40762"/>
    <cellStyle name="Separador de milhares 136 2 2" xfId="40763"/>
    <cellStyle name="Separador de milhares 136 2 2 2" xfId="40764"/>
    <cellStyle name="Separador de milhares 136 2 2 3" xfId="40765"/>
    <cellStyle name="Separador de milhares 136 2 3" xfId="40766"/>
    <cellStyle name="Separador de milhares 136 2 4" xfId="40767"/>
    <cellStyle name="Separador de milhares 137" xfId="40768"/>
    <cellStyle name="Separador de milhares 137 2" xfId="40769"/>
    <cellStyle name="Separador de milhares 137 2 2" xfId="40770"/>
    <cellStyle name="Separador de milhares 137 2 2 2" xfId="40771"/>
    <cellStyle name="Separador de milhares 137 2 2 3" xfId="40772"/>
    <cellStyle name="Separador de milhares 137 2 3" xfId="40773"/>
    <cellStyle name="Separador de milhares 137 2 4" xfId="40774"/>
    <cellStyle name="Separador de milhares 138" xfId="40775"/>
    <cellStyle name="Separador de milhares 138 2" xfId="40776"/>
    <cellStyle name="Separador de milhares 138 2 2" xfId="40777"/>
    <cellStyle name="Separador de milhares 138 2 2 2" xfId="40778"/>
    <cellStyle name="Separador de milhares 138 2 2 3" xfId="40779"/>
    <cellStyle name="Separador de milhares 138 2 3" xfId="40780"/>
    <cellStyle name="Separador de milhares 138 2 4" xfId="40781"/>
    <cellStyle name="Separador de milhares 139" xfId="40782"/>
    <cellStyle name="Separador de milhares 139 2" xfId="40783"/>
    <cellStyle name="Separador de milhares 139 2 2" xfId="40784"/>
    <cellStyle name="Separador de milhares 139 2 2 2" xfId="40785"/>
    <cellStyle name="Separador de milhares 139 2 2 3" xfId="40786"/>
    <cellStyle name="Separador de milhares 139 2 3" xfId="40787"/>
    <cellStyle name="Separador de milhares 139 2 4" xfId="40788"/>
    <cellStyle name="Separador de milhares 14" xfId="40789"/>
    <cellStyle name="Separador de milhares 14 2" xfId="40790"/>
    <cellStyle name="Separador de milhares 14 2 2" xfId="40791"/>
    <cellStyle name="Separador de milhares 14 2 2 2" xfId="40792"/>
    <cellStyle name="Separador de milhares 14 2 2 2 2" xfId="40793"/>
    <cellStyle name="Separador de milhares 14 2 2 2 3" xfId="40794"/>
    <cellStyle name="Separador de milhares 14 2 2 3" xfId="40795"/>
    <cellStyle name="Separador de milhares 14 2 2 4" xfId="40796"/>
    <cellStyle name="Separador de milhares 14 3" xfId="40797"/>
    <cellStyle name="Separador de milhares 14 3 2" xfId="40798"/>
    <cellStyle name="Separador de milhares 14 3 2 2" xfId="40799"/>
    <cellStyle name="Separador de milhares 14 3 2 3" xfId="40800"/>
    <cellStyle name="Separador de milhares 14 3 3" xfId="40801"/>
    <cellStyle name="Separador de milhares 14 3 4" xfId="40802"/>
    <cellStyle name="Separador de milhares 140" xfId="40803"/>
    <cellStyle name="Separador de milhares 140 2" xfId="40804"/>
    <cellStyle name="Separador de milhares 140 2 2" xfId="40805"/>
    <cellStyle name="Separador de milhares 140 2 2 2" xfId="40806"/>
    <cellStyle name="Separador de milhares 140 2 2 3" xfId="40807"/>
    <cellStyle name="Separador de milhares 140 2 3" xfId="40808"/>
    <cellStyle name="Separador de milhares 140 2 4" xfId="40809"/>
    <cellStyle name="Separador de milhares 141" xfId="40810"/>
    <cellStyle name="Separador de milhares 141 2" xfId="40811"/>
    <cellStyle name="Separador de milhares 141 2 2" xfId="40812"/>
    <cellStyle name="Separador de milhares 141 2 2 2" xfId="40813"/>
    <cellStyle name="Separador de milhares 141 2 2 3" xfId="40814"/>
    <cellStyle name="Separador de milhares 141 2 3" xfId="40815"/>
    <cellStyle name="Separador de milhares 141 2 4" xfId="40816"/>
    <cellStyle name="Separador de milhares 142" xfId="40817"/>
    <cellStyle name="Separador de milhares 142 2" xfId="40818"/>
    <cellStyle name="Separador de milhares 142 2 2" xfId="40819"/>
    <cellStyle name="Separador de milhares 142 2 2 2" xfId="40820"/>
    <cellStyle name="Separador de milhares 142 2 2 3" xfId="40821"/>
    <cellStyle name="Separador de milhares 142 2 3" xfId="40822"/>
    <cellStyle name="Separador de milhares 142 2 4" xfId="40823"/>
    <cellStyle name="Separador de milhares 143" xfId="40824"/>
    <cellStyle name="Separador de milhares 143 2" xfId="40825"/>
    <cellStyle name="Separador de milhares 143 2 2" xfId="40826"/>
    <cellStyle name="Separador de milhares 143 2 2 2" xfId="40827"/>
    <cellStyle name="Separador de milhares 143 2 2 3" xfId="40828"/>
    <cellStyle name="Separador de milhares 143 2 3" xfId="40829"/>
    <cellStyle name="Separador de milhares 143 2 4" xfId="40830"/>
    <cellStyle name="Separador de milhares 144" xfId="40831"/>
    <cellStyle name="Separador de milhares 144 2" xfId="40832"/>
    <cellStyle name="Separador de milhares 144 2 2" xfId="40833"/>
    <cellStyle name="Separador de milhares 144 2 2 2" xfId="40834"/>
    <cellStyle name="Separador de milhares 144 2 2 3" xfId="40835"/>
    <cellStyle name="Separador de milhares 144 2 3" xfId="40836"/>
    <cellStyle name="Separador de milhares 144 2 4" xfId="40837"/>
    <cellStyle name="Separador de milhares 145" xfId="40838"/>
    <cellStyle name="Separador de milhares 145 2" xfId="40839"/>
    <cellStyle name="Separador de milhares 145 2 2" xfId="40840"/>
    <cellStyle name="Separador de milhares 145 2 2 2" xfId="40841"/>
    <cellStyle name="Separador de milhares 145 2 2 3" xfId="40842"/>
    <cellStyle name="Separador de milhares 145 2 3" xfId="40843"/>
    <cellStyle name="Separador de milhares 145 2 4" xfId="40844"/>
    <cellStyle name="Separador de milhares 146" xfId="40845"/>
    <cellStyle name="Separador de milhares 146 2" xfId="40846"/>
    <cellStyle name="Separador de milhares 146 2 2" xfId="40847"/>
    <cellStyle name="Separador de milhares 146 2 2 2" xfId="40848"/>
    <cellStyle name="Separador de milhares 146 2 2 3" xfId="40849"/>
    <cellStyle name="Separador de milhares 146 2 3" xfId="40850"/>
    <cellStyle name="Separador de milhares 146 2 4" xfId="40851"/>
    <cellStyle name="Separador de milhares 147" xfId="40852"/>
    <cellStyle name="Separador de milhares 147 2" xfId="40853"/>
    <cellStyle name="Separador de milhares 147 2 2" xfId="40854"/>
    <cellStyle name="Separador de milhares 147 2 2 2" xfId="40855"/>
    <cellStyle name="Separador de milhares 147 2 2 3" xfId="40856"/>
    <cellStyle name="Separador de milhares 147 2 3" xfId="40857"/>
    <cellStyle name="Separador de milhares 147 2 4" xfId="40858"/>
    <cellStyle name="Separador de milhares 148" xfId="40859"/>
    <cellStyle name="Separador de milhares 148 2" xfId="40860"/>
    <cellStyle name="Separador de milhares 148 2 2" xfId="40861"/>
    <cellStyle name="Separador de milhares 148 2 2 2" xfId="40862"/>
    <cellStyle name="Separador de milhares 148 2 2 3" xfId="40863"/>
    <cellStyle name="Separador de milhares 148 2 3" xfId="40864"/>
    <cellStyle name="Separador de milhares 148 2 4" xfId="40865"/>
    <cellStyle name="Separador de milhares 149" xfId="40866"/>
    <cellStyle name="Separador de milhares 149 2" xfId="40867"/>
    <cellStyle name="Separador de milhares 149 2 2" xfId="40868"/>
    <cellStyle name="Separador de milhares 149 2 2 2" xfId="40869"/>
    <cellStyle name="Separador de milhares 149 2 2 3" xfId="40870"/>
    <cellStyle name="Separador de milhares 149 2 3" xfId="40871"/>
    <cellStyle name="Separador de milhares 149 2 4" xfId="40872"/>
    <cellStyle name="Separador de milhares 15" xfId="40873"/>
    <cellStyle name="Separador de milhares 15 2" xfId="40874"/>
    <cellStyle name="Separador de milhares 15 2 2" xfId="40875"/>
    <cellStyle name="Separador de milhares 15 2 2 2" xfId="40876"/>
    <cellStyle name="Separador de milhares 15 2 2 2 2" xfId="40877"/>
    <cellStyle name="Separador de milhares 15 2 2 2 3" xfId="40878"/>
    <cellStyle name="Separador de milhares 15 2 2 3" xfId="40879"/>
    <cellStyle name="Separador de milhares 15 2 2 4" xfId="40880"/>
    <cellStyle name="Separador de milhares 15 3" xfId="40881"/>
    <cellStyle name="Separador de milhares 15 3 2" xfId="40882"/>
    <cellStyle name="Separador de milhares 15 3 2 2" xfId="40883"/>
    <cellStyle name="Separador de milhares 15 3 2 3" xfId="40884"/>
    <cellStyle name="Separador de milhares 15 3 3" xfId="40885"/>
    <cellStyle name="Separador de milhares 15 3 4" xfId="40886"/>
    <cellStyle name="Separador de milhares 15 4" xfId="40887"/>
    <cellStyle name="Separador de milhares 15 4 2" xfId="40888"/>
    <cellStyle name="Separador de milhares 15 4 2 10" xfId="40889"/>
    <cellStyle name="Separador de milhares 15 4 2 2" xfId="40890"/>
    <cellStyle name="Separador de milhares 15 4 2 2 2" xfId="40891"/>
    <cellStyle name="Separador de milhares 15 4 2 2 2 2" xfId="40892"/>
    <cellStyle name="Separador de milhares 15 4 2 2 2 2 2" xfId="40893"/>
    <cellStyle name="Separador de milhares 15 4 2 2 2 3" xfId="40894"/>
    <cellStyle name="Separador de milhares 15 4 2 2 2 4" xfId="40895"/>
    <cellStyle name="Separador de milhares 15 4 2 2 2 5" xfId="40896"/>
    <cellStyle name="Separador de milhares 15 4 2 2 2 6" xfId="40897"/>
    <cellStyle name="Separador de milhares 15 4 2 2 3" xfId="40898"/>
    <cellStyle name="Separador de milhares 15 4 2 2 3 2" xfId="40899"/>
    <cellStyle name="Separador de milhares 15 4 2 2 3 3" xfId="40900"/>
    <cellStyle name="Separador de milhares 15 4 2 2 4" xfId="40901"/>
    <cellStyle name="Separador de milhares 15 4 2 2 5" xfId="40902"/>
    <cellStyle name="Separador de milhares 15 4 2 2 6" xfId="40903"/>
    <cellStyle name="Separador de milhares 15 4 2 2 7" xfId="40904"/>
    <cellStyle name="Separador de milhares 15 4 2 2 8" xfId="40905"/>
    <cellStyle name="Separador de milhares 15 4 2 3" xfId="40906"/>
    <cellStyle name="Separador de milhares 15 4 2 3 2" xfId="40907"/>
    <cellStyle name="Separador de milhares 15 4 2 3 2 2" xfId="40908"/>
    <cellStyle name="Separador de milhares 15 4 2 3 3" xfId="40909"/>
    <cellStyle name="Separador de milhares 15 4 2 3 4" xfId="40910"/>
    <cellStyle name="Separador de milhares 15 4 2 3 5" xfId="40911"/>
    <cellStyle name="Separador de milhares 15 4 2 3 6" xfId="40912"/>
    <cellStyle name="Separador de milhares 15 4 2 4" xfId="40913"/>
    <cellStyle name="Separador de milhares 15 4 2 4 2" xfId="40914"/>
    <cellStyle name="Separador de milhares 15 4 2 4 3" xfId="40915"/>
    <cellStyle name="Separador de milhares 15 4 2 4 4" xfId="40916"/>
    <cellStyle name="Separador de milhares 15 4 2 5" xfId="40917"/>
    <cellStyle name="Separador de milhares 15 4 2 6" xfId="40918"/>
    <cellStyle name="Separador de milhares 15 4 2 7" xfId="40919"/>
    <cellStyle name="Separador de milhares 15 4 2 8" xfId="40920"/>
    <cellStyle name="Separador de milhares 15 4 2 9" xfId="40921"/>
    <cellStyle name="Separador de milhares 15 4 3" xfId="40922"/>
    <cellStyle name="Separador de milhares 15 4 4" xfId="40923"/>
    <cellStyle name="Separador de milhares 150" xfId="40924"/>
    <cellStyle name="Separador de milhares 150 2" xfId="40925"/>
    <cellStyle name="Separador de milhares 150 2 2" xfId="40926"/>
    <cellStyle name="Separador de milhares 150 2 2 2" xfId="40927"/>
    <cellStyle name="Separador de milhares 150 2 2 3" xfId="40928"/>
    <cellStyle name="Separador de milhares 150 2 3" xfId="40929"/>
    <cellStyle name="Separador de milhares 150 2 4" xfId="40930"/>
    <cellStyle name="Separador de milhares 151" xfId="40931"/>
    <cellStyle name="Separador de milhares 151 2" xfId="40932"/>
    <cellStyle name="Separador de milhares 151 2 2" xfId="40933"/>
    <cellStyle name="Separador de milhares 151 2 2 2" xfId="40934"/>
    <cellStyle name="Separador de milhares 151 2 2 3" xfId="40935"/>
    <cellStyle name="Separador de milhares 151 2 3" xfId="40936"/>
    <cellStyle name="Separador de milhares 151 2 4" xfId="40937"/>
    <cellStyle name="Separador de milhares 152" xfId="40938"/>
    <cellStyle name="Separador de milhares 152 2" xfId="40939"/>
    <cellStyle name="Separador de milhares 152 2 2" xfId="40940"/>
    <cellStyle name="Separador de milhares 152 2 2 2" xfId="40941"/>
    <cellStyle name="Separador de milhares 152 2 2 3" xfId="40942"/>
    <cellStyle name="Separador de milhares 152 2 3" xfId="40943"/>
    <cellStyle name="Separador de milhares 152 2 4" xfId="40944"/>
    <cellStyle name="Separador de milhares 153" xfId="40945"/>
    <cellStyle name="Separador de milhares 153 2" xfId="40946"/>
    <cellStyle name="Separador de milhares 153 2 2" xfId="40947"/>
    <cellStyle name="Separador de milhares 153 2 2 2" xfId="40948"/>
    <cellStyle name="Separador de milhares 153 2 2 3" xfId="40949"/>
    <cellStyle name="Separador de milhares 153 2 3" xfId="40950"/>
    <cellStyle name="Separador de milhares 153 2 4" xfId="40951"/>
    <cellStyle name="Separador de milhares 154" xfId="40952"/>
    <cellStyle name="Separador de milhares 154 2" xfId="40953"/>
    <cellStyle name="Separador de milhares 154 2 2" xfId="40954"/>
    <cellStyle name="Separador de milhares 154 2 2 2" xfId="40955"/>
    <cellStyle name="Separador de milhares 154 2 2 3" xfId="40956"/>
    <cellStyle name="Separador de milhares 154 2 3" xfId="40957"/>
    <cellStyle name="Separador de milhares 154 2 4" xfId="40958"/>
    <cellStyle name="Separador de milhares 155" xfId="40959"/>
    <cellStyle name="Separador de milhares 155 2" xfId="40960"/>
    <cellStyle name="Separador de milhares 155 2 2" xfId="40961"/>
    <cellStyle name="Separador de milhares 155 2 2 2" xfId="40962"/>
    <cellStyle name="Separador de milhares 155 2 2 3" xfId="40963"/>
    <cellStyle name="Separador de milhares 155 2 3" xfId="40964"/>
    <cellStyle name="Separador de milhares 155 2 4" xfId="40965"/>
    <cellStyle name="Separador de milhares 156" xfId="40966"/>
    <cellStyle name="Separador de milhares 156 2" xfId="40967"/>
    <cellStyle name="Separador de milhares 156 2 2" xfId="40968"/>
    <cellStyle name="Separador de milhares 156 2 2 2" xfId="40969"/>
    <cellStyle name="Separador de milhares 156 2 2 3" xfId="40970"/>
    <cellStyle name="Separador de milhares 156 2 3" xfId="40971"/>
    <cellStyle name="Separador de milhares 156 2 4" xfId="40972"/>
    <cellStyle name="Separador de milhares 157" xfId="40973"/>
    <cellStyle name="Separador de milhares 157 2" xfId="40974"/>
    <cellStyle name="Separador de milhares 157 2 2" xfId="40975"/>
    <cellStyle name="Separador de milhares 157 2 2 2" xfId="40976"/>
    <cellStyle name="Separador de milhares 157 2 2 3" xfId="40977"/>
    <cellStyle name="Separador de milhares 157 2 3" xfId="40978"/>
    <cellStyle name="Separador de milhares 157 2 4" xfId="40979"/>
    <cellStyle name="Separador de milhares 158" xfId="40980"/>
    <cellStyle name="Separador de milhares 158 2" xfId="40981"/>
    <cellStyle name="Separador de milhares 158 2 2" xfId="40982"/>
    <cellStyle name="Separador de milhares 158 2 2 2" xfId="40983"/>
    <cellStyle name="Separador de milhares 158 2 2 3" xfId="40984"/>
    <cellStyle name="Separador de milhares 158 2 3" xfId="40985"/>
    <cellStyle name="Separador de milhares 158 2 4" xfId="40986"/>
    <cellStyle name="Separador de milhares 159" xfId="40987"/>
    <cellStyle name="Separador de milhares 159 2" xfId="40988"/>
    <cellStyle name="Separador de milhares 159 2 2" xfId="40989"/>
    <cellStyle name="Separador de milhares 159 2 2 2" xfId="40990"/>
    <cellStyle name="Separador de milhares 159 2 2 3" xfId="40991"/>
    <cellStyle name="Separador de milhares 159 2 3" xfId="40992"/>
    <cellStyle name="Separador de milhares 159 2 4" xfId="40993"/>
    <cellStyle name="Separador de milhares 16" xfId="40994"/>
    <cellStyle name="Separador de milhares 16 2" xfId="40995"/>
    <cellStyle name="Separador de milhares 16 2 2" xfId="40996"/>
    <cellStyle name="Separador de milhares 16 2 2 2" xfId="40997"/>
    <cellStyle name="Separador de milhares 16 2 2 2 2" xfId="40998"/>
    <cellStyle name="Separador de milhares 16 2 2 2 3" xfId="40999"/>
    <cellStyle name="Separador de milhares 16 2 2 3" xfId="41000"/>
    <cellStyle name="Separador de milhares 16 2 2 4" xfId="41001"/>
    <cellStyle name="Separador de milhares 16 3" xfId="41002"/>
    <cellStyle name="Separador de milhares 16 3 2" xfId="41003"/>
    <cellStyle name="Separador de milhares 16 3 2 2" xfId="41004"/>
    <cellStyle name="Separador de milhares 16 3 2 3" xfId="41005"/>
    <cellStyle name="Separador de milhares 16 3 3" xfId="41006"/>
    <cellStyle name="Separador de milhares 16 3 4" xfId="41007"/>
    <cellStyle name="Separador de milhares 160" xfId="41008"/>
    <cellStyle name="Separador de milhares 160 2" xfId="41009"/>
    <cellStyle name="Separador de milhares 160 2 2" xfId="41010"/>
    <cellStyle name="Separador de milhares 160 2 2 2" xfId="41011"/>
    <cellStyle name="Separador de milhares 160 2 2 3" xfId="41012"/>
    <cellStyle name="Separador de milhares 160 2 3" xfId="41013"/>
    <cellStyle name="Separador de milhares 160 2 4" xfId="41014"/>
    <cellStyle name="Separador de milhares 161" xfId="41015"/>
    <cellStyle name="Separador de milhares 161 2" xfId="41016"/>
    <cellStyle name="Separador de milhares 161 2 2" xfId="41017"/>
    <cellStyle name="Separador de milhares 161 2 2 2" xfId="41018"/>
    <cellStyle name="Separador de milhares 161 2 2 3" xfId="41019"/>
    <cellStyle name="Separador de milhares 161 2 3" xfId="41020"/>
    <cellStyle name="Separador de milhares 161 2 4" xfId="41021"/>
    <cellStyle name="Separador de milhares 162" xfId="41022"/>
    <cellStyle name="Separador de milhares 162 2" xfId="41023"/>
    <cellStyle name="Separador de milhares 162 2 2" xfId="41024"/>
    <cellStyle name="Separador de milhares 162 2 2 2" xfId="41025"/>
    <cellStyle name="Separador de milhares 162 2 2 3" xfId="41026"/>
    <cellStyle name="Separador de milhares 162 2 3" xfId="41027"/>
    <cellStyle name="Separador de milhares 162 2 4" xfId="41028"/>
    <cellStyle name="Separador de milhares 163" xfId="41029"/>
    <cellStyle name="Separador de milhares 163 2" xfId="41030"/>
    <cellStyle name="Separador de milhares 163 2 2" xfId="41031"/>
    <cellStyle name="Separador de milhares 163 2 2 2" xfId="41032"/>
    <cellStyle name="Separador de milhares 163 2 2 3" xfId="41033"/>
    <cellStyle name="Separador de milhares 163 2 3" xfId="41034"/>
    <cellStyle name="Separador de milhares 163 2 4" xfId="41035"/>
    <cellStyle name="Separador de milhares 164" xfId="41036"/>
    <cellStyle name="Separador de milhares 164 2" xfId="41037"/>
    <cellStyle name="Separador de milhares 164 2 2" xfId="41038"/>
    <cellStyle name="Separador de milhares 164 2 2 2" xfId="41039"/>
    <cellStyle name="Separador de milhares 164 2 2 3" xfId="41040"/>
    <cellStyle name="Separador de milhares 164 2 3" xfId="41041"/>
    <cellStyle name="Separador de milhares 164 2 4" xfId="41042"/>
    <cellStyle name="Separador de milhares 165" xfId="41043"/>
    <cellStyle name="Separador de milhares 165 2" xfId="41044"/>
    <cellStyle name="Separador de milhares 165 2 2" xfId="41045"/>
    <cellStyle name="Separador de milhares 165 2 2 2" xfId="41046"/>
    <cellStyle name="Separador de milhares 165 2 2 3" xfId="41047"/>
    <cellStyle name="Separador de milhares 165 2 3" xfId="41048"/>
    <cellStyle name="Separador de milhares 165 2 4" xfId="41049"/>
    <cellStyle name="Separador de milhares 166" xfId="41050"/>
    <cellStyle name="Separador de milhares 166 2" xfId="41051"/>
    <cellStyle name="Separador de milhares 166 2 2" xfId="41052"/>
    <cellStyle name="Separador de milhares 166 2 2 2" xfId="41053"/>
    <cellStyle name="Separador de milhares 166 2 2 3" xfId="41054"/>
    <cellStyle name="Separador de milhares 166 2 3" xfId="41055"/>
    <cellStyle name="Separador de milhares 166 2 4" xfId="41056"/>
    <cellStyle name="Separador de milhares 167" xfId="41057"/>
    <cellStyle name="Separador de milhares 167 2" xfId="41058"/>
    <cellStyle name="Separador de milhares 167 2 2" xfId="41059"/>
    <cellStyle name="Separador de milhares 167 2 2 2" xfId="41060"/>
    <cellStyle name="Separador de milhares 167 2 2 3" xfId="41061"/>
    <cellStyle name="Separador de milhares 167 2 3" xfId="41062"/>
    <cellStyle name="Separador de milhares 167 2 4" xfId="41063"/>
    <cellStyle name="Separador de milhares 168" xfId="41064"/>
    <cellStyle name="Separador de milhares 168 2" xfId="41065"/>
    <cellStyle name="Separador de milhares 168 2 2" xfId="41066"/>
    <cellStyle name="Separador de milhares 168 2 2 2" xfId="41067"/>
    <cellStyle name="Separador de milhares 168 2 2 3" xfId="41068"/>
    <cellStyle name="Separador de milhares 168 2 3" xfId="41069"/>
    <cellStyle name="Separador de milhares 168 2 4" xfId="41070"/>
    <cellStyle name="Separador de milhares 169" xfId="41071"/>
    <cellStyle name="Separador de milhares 169 2" xfId="41072"/>
    <cellStyle name="Separador de milhares 169 2 2" xfId="41073"/>
    <cellStyle name="Separador de milhares 169 2 2 2" xfId="41074"/>
    <cellStyle name="Separador de milhares 169 2 2 3" xfId="41075"/>
    <cellStyle name="Separador de milhares 169 2 3" xfId="41076"/>
    <cellStyle name="Separador de milhares 169 2 4" xfId="41077"/>
    <cellStyle name="Separador de milhares 17" xfId="41078"/>
    <cellStyle name="Separador de milhares 17 2" xfId="41079"/>
    <cellStyle name="Separador de milhares 17 2 2" xfId="41080"/>
    <cellStyle name="Separador de milhares 17 2 2 2" xfId="41081"/>
    <cellStyle name="Separador de milhares 17 2 2 3" xfId="41082"/>
    <cellStyle name="Separador de milhares 17 2 3" xfId="41083"/>
    <cellStyle name="Separador de milhares 17 2 4" xfId="41084"/>
    <cellStyle name="Separador de milhares 170" xfId="41085"/>
    <cellStyle name="Separador de milhares 170 2" xfId="41086"/>
    <cellStyle name="Separador de milhares 170 2 2" xfId="41087"/>
    <cellStyle name="Separador de milhares 170 2 2 2" xfId="41088"/>
    <cellStyle name="Separador de milhares 170 2 2 3" xfId="41089"/>
    <cellStyle name="Separador de milhares 170 2 3" xfId="41090"/>
    <cellStyle name="Separador de milhares 170 2 4" xfId="41091"/>
    <cellStyle name="Separador de milhares 171" xfId="41092"/>
    <cellStyle name="Separador de milhares 171 2" xfId="41093"/>
    <cellStyle name="Separador de milhares 171 2 2" xfId="41094"/>
    <cellStyle name="Separador de milhares 171 2 2 2" xfId="41095"/>
    <cellStyle name="Separador de milhares 171 2 2 3" xfId="41096"/>
    <cellStyle name="Separador de milhares 171 2 3" xfId="41097"/>
    <cellStyle name="Separador de milhares 171 2 4" xfId="41098"/>
    <cellStyle name="Separador de milhares 172" xfId="41099"/>
    <cellStyle name="Separador de milhares 172 2" xfId="41100"/>
    <cellStyle name="Separador de milhares 172 2 2" xfId="41101"/>
    <cellStyle name="Separador de milhares 172 2 2 2" xfId="41102"/>
    <cellStyle name="Separador de milhares 172 2 2 3" xfId="41103"/>
    <cellStyle name="Separador de milhares 172 2 3" xfId="41104"/>
    <cellStyle name="Separador de milhares 172 2 4" xfId="41105"/>
    <cellStyle name="Separador de milhares 173" xfId="41106"/>
    <cellStyle name="Separador de milhares 173 2" xfId="41107"/>
    <cellStyle name="Separador de milhares 173 2 2" xfId="41108"/>
    <cellStyle name="Separador de milhares 173 2 2 2" xfId="41109"/>
    <cellStyle name="Separador de milhares 173 2 2 3" xfId="41110"/>
    <cellStyle name="Separador de milhares 173 2 3" xfId="41111"/>
    <cellStyle name="Separador de milhares 173 2 4" xfId="41112"/>
    <cellStyle name="Separador de milhares 174" xfId="41113"/>
    <cellStyle name="Separador de milhares 174 2" xfId="41114"/>
    <cellStyle name="Separador de milhares 174 2 2" xfId="41115"/>
    <cellStyle name="Separador de milhares 174 2 2 2" xfId="41116"/>
    <cellStyle name="Separador de milhares 174 2 2 3" xfId="41117"/>
    <cellStyle name="Separador de milhares 174 2 3" xfId="41118"/>
    <cellStyle name="Separador de milhares 174 2 4" xfId="41119"/>
    <cellStyle name="Separador de milhares 175" xfId="41120"/>
    <cellStyle name="Separador de milhares 175 2" xfId="41121"/>
    <cellStyle name="Separador de milhares 175 2 2" xfId="41122"/>
    <cellStyle name="Separador de milhares 175 2 2 2" xfId="41123"/>
    <cellStyle name="Separador de milhares 175 2 2 3" xfId="41124"/>
    <cellStyle name="Separador de milhares 175 2 3" xfId="41125"/>
    <cellStyle name="Separador de milhares 175 2 4" xfId="41126"/>
    <cellStyle name="Separador de milhares 176" xfId="41127"/>
    <cellStyle name="Separador de milhares 176 2" xfId="41128"/>
    <cellStyle name="Separador de milhares 176 2 2" xfId="41129"/>
    <cellStyle name="Separador de milhares 176 2 2 2" xfId="41130"/>
    <cellStyle name="Separador de milhares 176 2 2 3" xfId="41131"/>
    <cellStyle name="Separador de milhares 176 2 3" xfId="41132"/>
    <cellStyle name="Separador de milhares 176 2 4" xfId="41133"/>
    <cellStyle name="Separador de milhares 177" xfId="41134"/>
    <cellStyle name="Separador de milhares 177 2" xfId="41135"/>
    <cellStyle name="Separador de milhares 177 2 2" xfId="41136"/>
    <cellStyle name="Separador de milhares 177 2 2 2" xfId="41137"/>
    <cellStyle name="Separador de milhares 177 2 2 3" xfId="41138"/>
    <cellStyle name="Separador de milhares 177 2 3" xfId="41139"/>
    <cellStyle name="Separador de milhares 177 2 4" xfId="41140"/>
    <cellStyle name="Separador de milhares 178" xfId="41141"/>
    <cellStyle name="Separador de milhares 178 2" xfId="41142"/>
    <cellStyle name="Separador de milhares 178 2 2" xfId="41143"/>
    <cellStyle name="Separador de milhares 178 2 2 2" xfId="41144"/>
    <cellStyle name="Separador de milhares 178 2 2 3" xfId="41145"/>
    <cellStyle name="Separador de milhares 178 2 3" xfId="41146"/>
    <cellStyle name="Separador de milhares 178 2 4" xfId="41147"/>
    <cellStyle name="Separador de milhares 179" xfId="41148"/>
    <cellStyle name="Separador de milhares 179 2" xfId="41149"/>
    <cellStyle name="Separador de milhares 179 2 2" xfId="41150"/>
    <cellStyle name="Separador de milhares 179 2 2 2" xfId="41151"/>
    <cellStyle name="Separador de milhares 179 2 2 3" xfId="41152"/>
    <cellStyle name="Separador de milhares 179 2 3" xfId="41153"/>
    <cellStyle name="Separador de milhares 179 2 4" xfId="41154"/>
    <cellStyle name="Separador de milhares 18" xfId="41155"/>
    <cellStyle name="Separador de milhares 18 2" xfId="41156"/>
    <cellStyle name="Separador de milhares 18 2 2" xfId="41157"/>
    <cellStyle name="Separador de milhares 18 2 2 2" xfId="41158"/>
    <cellStyle name="Separador de milhares 18 2 2 2 2" xfId="41159"/>
    <cellStyle name="Separador de milhares 18 2 2 2 3" xfId="41160"/>
    <cellStyle name="Separador de milhares 18 2 2 3" xfId="41161"/>
    <cellStyle name="Separador de milhares 18 2 2 4" xfId="41162"/>
    <cellStyle name="Separador de milhares 18 3" xfId="41163"/>
    <cellStyle name="Separador de milhares 18 3 2" xfId="41164"/>
    <cellStyle name="Separador de milhares 18 3 2 2" xfId="41165"/>
    <cellStyle name="Separador de milhares 18 3 2 3" xfId="41166"/>
    <cellStyle name="Separador de milhares 18 3 3" xfId="41167"/>
    <cellStyle name="Separador de milhares 18 3 4" xfId="41168"/>
    <cellStyle name="Separador de milhares 180" xfId="41169"/>
    <cellStyle name="Separador de milhares 180 2" xfId="41170"/>
    <cellStyle name="Separador de milhares 180 2 2" xfId="41171"/>
    <cellStyle name="Separador de milhares 180 2 2 2" xfId="41172"/>
    <cellStyle name="Separador de milhares 180 2 2 3" xfId="41173"/>
    <cellStyle name="Separador de milhares 180 2 3" xfId="41174"/>
    <cellStyle name="Separador de milhares 180 2 4" xfId="41175"/>
    <cellStyle name="Separador de milhares 181" xfId="41176"/>
    <cellStyle name="Separador de milhares 181 2" xfId="41177"/>
    <cellStyle name="Separador de milhares 181 2 2" xfId="41178"/>
    <cellStyle name="Separador de milhares 181 2 2 2" xfId="41179"/>
    <cellStyle name="Separador de milhares 181 2 2 3" xfId="41180"/>
    <cellStyle name="Separador de milhares 181 2 3" xfId="41181"/>
    <cellStyle name="Separador de milhares 181 2 4" xfId="41182"/>
    <cellStyle name="Separador de milhares 182" xfId="41183"/>
    <cellStyle name="Separador de milhares 182 2" xfId="41184"/>
    <cellStyle name="Separador de milhares 182 2 2" xfId="41185"/>
    <cellStyle name="Separador de milhares 182 2 2 2" xfId="41186"/>
    <cellStyle name="Separador de milhares 182 2 2 3" xfId="41187"/>
    <cellStyle name="Separador de milhares 182 2 3" xfId="41188"/>
    <cellStyle name="Separador de milhares 182 2 4" xfId="41189"/>
    <cellStyle name="Separador de milhares 183" xfId="41190"/>
    <cellStyle name="Separador de milhares 183 2" xfId="41191"/>
    <cellStyle name="Separador de milhares 183 2 2" xfId="41192"/>
    <cellStyle name="Separador de milhares 183 2 2 2" xfId="41193"/>
    <cellStyle name="Separador de milhares 183 2 2 3" xfId="41194"/>
    <cellStyle name="Separador de milhares 183 2 3" xfId="41195"/>
    <cellStyle name="Separador de milhares 183 2 4" xfId="41196"/>
    <cellStyle name="Separador de milhares 184" xfId="41197"/>
    <cellStyle name="Separador de milhares 184 2" xfId="41198"/>
    <cellStyle name="Separador de milhares 184 2 2" xfId="41199"/>
    <cellStyle name="Separador de milhares 184 2 2 2" xfId="41200"/>
    <cellStyle name="Separador de milhares 184 2 2 3" xfId="41201"/>
    <cellStyle name="Separador de milhares 184 2 3" xfId="41202"/>
    <cellStyle name="Separador de milhares 184 2 4" xfId="41203"/>
    <cellStyle name="Separador de milhares 184 3" xfId="41204"/>
    <cellStyle name="Separador de milhares 184 3 2" xfId="41205"/>
    <cellStyle name="Separador de milhares 184 3 3" xfId="41206"/>
    <cellStyle name="Separador de milhares 184 4" xfId="41207"/>
    <cellStyle name="Separador de milhares 184 5" xfId="41208"/>
    <cellStyle name="Separador de milhares 185" xfId="41209"/>
    <cellStyle name="Separador de milhares 185 2" xfId="41210"/>
    <cellStyle name="Separador de milhares 185 2 2" xfId="41211"/>
    <cellStyle name="Separador de milhares 185 2 2 2" xfId="41212"/>
    <cellStyle name="Separador de milhares 185 2 2 3" xfId="41213"/>
    <cellStyle name="Separador de milhares 185 2 3" xfId="41214"/>
    <cellStyle name="Separador de milhares 185 2 4" xfId="41215"/>
    <cellStyle name="Separador de milhares 186" xfId="41216"/>
    <cellStyle name="Separador de milhares 186 2" xfId="41217"/>
    <cellStyle name="Separador de milhares 186 2 2" xfId="41218"/>
    <cellStyle name="Separador de milhares 186 2 3" xfId="41219"/>
    <cellStyle name="Separador de milhares 186 3" xfId="41220"/>
    <cellStyle name="Separador de milhares 186 3 10" xfId="41221"/>
    <cellStyle name="Separador de milhares 186 3 2" xfId="41222"/>
    <cellStyle name="Separador de milhares 186 3 2 2" xfId="41223"/>
    <cellStyle name="Separador de milhares 186 3 2 2 2" xfId="41224"/>
    <cellStyle name="Separador de milhares 186 3 2 2 2 2" xfId="41225"/>
    <cellStyle name="Separador de milhares 186 3 2 2 3" xfId="41226"/>
    <cellStyle name="Separador de milhares 186 3 2 2 4" xfId="41227"/>
    <cellStyle name="Separador de milhares 186 3 2 2 5" xfId="41228"/>
    <cellStyle name="Separador de milhares 186 3 2 2 6" xfId="41229"/>
    <cellStyle name="Separador de milhares 186 3 2 3" xfId="41230"/>
    <cellStyle name="Separador de milhares 186 3 2 3 2" xfId="41231"/>
    <cellStyle name="Separador de milhares 186 3 2 3 3" xfId="41232"/>
    <cellStyle name="Separador de milhares 186 3 2 4" xfId="41233"/>
    <cellStyle name="Separador de milhares 186 3 2 5" xfId="41234"/>
    <cellStyle name="Separador de milhares 186 3 2 6" xfId="41235"/>
    <cellStyle name="Separador de milhares 186 3 2 7" xfId="41236"/>
    <cellStyle name="Separador de milhares 186 3 2 8" xfId="41237"/>
    <cellStyle name="Separador de milhares 186 3 3" xfId="41238"/>
    <cellStyle name="Separador de milhares 186 3 3 2" xfId="41239"/>
    <cellStyle name="Separador de milhares 186 3 3 2 2" xfId="41240"/>
    <cellStyle name="Separador de milhares 186 3 3 3" xfId="41241"/>
    <cellStyle name="Separador de milhares 186 3 3 4" xfId="41242"/>
    <cellStyle name="Separador de milhares 186 3 3 5" xfId="41243"/>
    <cellStyle name="Separador de milhares 186 3 3 6" xfId="41244"/>
    <cellStyle name="Separador de milhares 186 3 4" xfId="41245"/>
    <cellStyle name="Separador de milhares 186 3 4 2" xfId="41246"/>
    <cellStyle name="Separador de milhares 186 3 4 3" xfId="41247"/>
    <cellStyle name="Separador de milhares 186 3 4 4" xfId="41248"/>
    <cellStyle name="Separador de milhares 186 3 5" xfId="41249"/>
    <cellStyle name="Separador de milhares 186 3 6" xfId="41250"/>
    <cellStyle name="Separador de milhares 186 3 7" xfId="41251"/>
    <cellStyle name="Separador de milhares 186 3 8" xfId="41252"/>
    <cellStyle name="Separador de milhares 186 3 9" xfId="41253"/>
    <cellStyle name="Separador de milhares 187" xfId="41254"/>
    <cellStyle name="Separador de milhares 188" xfId="41255"/>
    <cellStyle name="Separador de milhares 188 2" xfId="41256"/>
    <cellStyle name="Separador de milhares 188 2 10" xfId="41257"/>
    <cellStyle name="Separador de milhares 188 2 2" xfId="41258"/>
    <cellStyle name="Separador de milhares 188 2 2 2" xfId="41259"/>
    <cellStyle name="Separador de milhares 188 2 2 2 2" xfId="41260"/>
    <cellStyle name="Separador de milhares 188 2 2 2 2 2" xfId="41261"/>
    <cellStyle name="Separador de milhares 188 2 2 2 3" xfId="41262"/>
    <cellStyle name="Separador de milhares 188 2 2 2 4" xfId="41263"/>
    <cellStyle name="Separador de milhares 188 2 2 2 5" xfId="41264"/>
    <cellStyle name="Separador de milhares 188 2 2 2 6" xfId="41265"/>
    <cellStyle name="Separador de milhares 188 2 2 3" xfId="41266"/>
    <cellStyle name="Separador de milhares 188 2 2 3 2" xfId="41267"/>
    <cellStyle name="Separador de milhares 188 2 2 3 3" xfId="41268"/>
    <cellStyle name="Separador de milhares 188 2 2 4" xfId="41269"/>
    <cellStyle name="Separador de milhares 188 2 2 5" xfId="41270"/>
    <cellStyle name="Separador de milhares 188 2 2 6" xfId="41271"/>
    <cellStyle name="Separador de milhares 188 2 2 7" xfId="41272"/>
    <cellStyle name="Separador de milhares 188 2 2 8" xfId="41273"/>
    <cellStyle name="Separador de milhares 188 2 3" xfId="41274"/>
    <cellStyle name="Separador de milhares 188 2 3 2" xfId="41275"/>
    <cellStyle name="Separador de milhares 188 2 3 2 2" xfId="41276"/>
    <cellStyle name="Separador de milhares 188 2 3 3" xfId="41277"/>
    <cellStyle name="Separador de milhares 188 2 3 4" xfId="41278"/>
    <cellStyle name="Separador de milhares 188 2 3 5" xfId="41279"/>
    <cellStyle name="Separador de milhares 188 2 3 6" xfId="41280"/>
    <cellStyle name="Separador de milhares 188 2 4" xfId="41281"/>
    <cellStyle name="Separador de milhares 188 2 4 2" xfId="41282"/>
    <cellStyle name="Separador de milhares 188 2 4 3" xfId="41283"/>
    <cellStyle name="Separador de milhares 188 2 4 4" xfId="41284"/>
    <cellStyle name="Separador de milhares 188 2 5" xfId="41285"/>
    <cellStyle name="Separador de milhares 188 2 6" xfId="41286"/>
    <cellStyle name="Separador de milhares 188 2 7" xfId="41287"/>
    <cellStyle name="Separador de milhares 188 2 8" xfId="41288"/>
    <cellStyle name="Separador de milhares 188 2 9" xfId="41289"/>
    <cellStyle name="Separador de milhares 189" xfId="41290"/>
    <cellStyle name="Separador de milhares 19" xfId="41291"/>
    <cellStyle name="Separador de milhares 19 2" xfId="41292"/>
    <cellStyle name="Separador de milhares 19 2 2" xfId="41293"/>
    <cellStyle name="Separador de milhares 19 2 2 2" xfId="41294"/>
    <cellStyle name="Separador de milhares 19 2 2 2 2" xfId="41295"/>
    <cellStyle name="Separador de milhares 19 2 2 2 3" xfId="41296"/>
    <cellStyle name="Separador de milhares 19 2 2 3" xfId="41297"/>
    <cellStyle name="Separador de milhares 19 2 2 4" xfId="41298"/>
    <cellStyle name="Separador de milhares 19 3" xfId="41299"/>
    <cellStyle name="Separador de milhares 19 3 2" xfId="41300"/>
    <cellStyle name="Separador de milhares 19 3 2 2" xfId="41301"/>
    <cellStyle name="Separador de milhares 19 3 2 3" xfId="41302"/>
    <cellStyle name="Separador de milhares 19 3 3" xfId="41303"/>
    <cellStyle name="Separador de milhares 19 3 4" xfId="41304"/>
    <cellStyle name="Separador de milhares 190" xfId="41305"/>
    <cellStyle name="Separador de milhares 191" xfId="41306"/>
    <cellStyle name="Separador de milhares 191 10" xfId="41307"/>
    <cellStyle name="Separador de milhares 191 11" xfId="41308"/>
    <cellStyle name="Separador de milhares 191 2" xfId="41309"/>
    <cellStyle name="Separador de milhares 191 2 10" xfId="41310"/>
    <cellStyle name="Separador de milhares 191 2 2" xfId="41311"/>
    <cellStyle name="Separador de milhares 191 2 2 2" xfId="41312"/>
    <cellStyle name="Separador de milhares 191 2 2 2 2" xfId="41313"/>
    <cellStyle name="Separador de milhares 191 2 2 2 2 2" xfId="41314"/>
    <cellStyle name="Separador de milhares 191 2 2 2 3" xfId="41315"/>
    <cellStyle name="Separador de milhares 191 2 2 2 4" xfId="41316"/>
    <cellStyle name="Separador de milhares 191 2 2 2 5" xfId="41317"/>
    <cellStyle name="Separador de milhares 191 2 2 2 6" xfId="41318"/>
    <cellStyle name="Separador de milhares 191 2 2 3" xfId="41319"/>
    <cellStyle name="Separador de milhares 191 2 2 3 2" xfId="41320"/>
    <cellStyle name="Separador de milhares 191 2 2 3 3" xfId="41321"/>
    <cellStyle name="Separador de milhares 191 2 2 4" xfId="41322"/>
    <cellStyle name="Separador de milhares 191 2 2 5" xfId="41323"/>
    <cellStyle name="Separador de milhares 191 2 2 6" xfId="41324"/>
    <cellStyle name="Separador de milhares 191 2 2 7" xfId="41325"/>
    <cellStyle name="Separador de milhares 191 2 2 8" xfId="41326"/>
    <cellStyle name="Separador de milhares 191 2 3" xfId="41327"/>
    <cellStyle name="Separador de milhares 191 2 3 2" xfId="41328"/>
    <cellStyle name="Separador de milhares 191 2 3 2 2" xfId="41329"/>
    <cellStyle name="Separador de milhares 191 2 3 3" xfId="41330"/>
    <cellStyle name="Separador de milhares 191 2 3 4" xfId="41331"/>
    <cellStyle name="Separador de milhares 191 2 3 5" xfId="41332"/>
    <cellStyle name="Separador de milhares 191 2 3 6" xfId="41333"/>
    <cellStyle name="Separador de milhares 191 2 4" xfId="41334"/>
    <cellStyle name="Separador de milhares 191 2 4 2" xfId="41335"/>
    <cellStyle name="Separador de milhares 191 2 4 3" xfId="41336"/>
    <cellStyle name="Separador de milhares 191 2 4 4" xfId="41337"/>
    <cellStyle name="Separador de milhares 191 2 5" xfId="41338"/>
    <cellStyle name="Separador de milhares 191 2 6" xfId="41339"/>
    <cellStyle name="Separador de milhares 191 2 7" xfId="41340"/>
    <cellStyle name="Separador de milhares 191 2 8" xfId="41341"/>
    <cellStyle name="Separador de milhares 191 2 9" xfId="41342"/>
    <cellStyle name="Separador de milhares 191 3" xfId="41343"/>
    <cellStyle name="Separador de milhares 191 3 2" xfId="41344"/>
    <cellStyle name="Separador de milhares 191 3 2 2" xfId="41345"/>
    <cellStyle name="Separador de milhares 191 3 2 2 2" xfId="41346"/>
    <cellStyle name="Separador de milhares 191 3 2 3" xfId="41347"/>
    <cellStyle name="Separador de milhares 191 3 2 4" xfId="41348"/>
    <cellStyle name="Separador de milhares 191 3 2 5" xfId="41349"/>
    <cellStyle name="Separador de milhares 191 3 2 6" xfId="41350"/>
    <cellStyle name="Separador de milhares 191 3 3" xfId="41351"/>
    <cellStyle name="Separador de milhares 191 3 3 2" xfId="41352"/>
    <cellStyle name="Separador de milhares 191 3 3 3" xfId="41353"/>
    <cellStyle name="Separador de milhares 191 3 4" xfId="41354"/>
    <cellStyle name="Separador de milhares 191 3 5" xfId="41355"/>
    <cellStyle name="Separador de milhares 191 3 6" xfId="41356"/>
    <cellStyle name="Separador de milhares 191 3 7" xfId="41357"/>
    <cellStyle name="Separador de milhares 191 3 8" xfId="41358"/>
    <cellStyle name="Separador de milhares 191 4" xfId="41359"/>
    <cellStyle name="Separador de milhares 191 4 2" xfId="41360"/>
    <cellStyle name="Separador de milhares 191 4 2 2" xfId="41361"/>
    <cellStyle name="Separador de milhares 191 4 3" xfId="41362"/>
    <cellStyle name="Separador de milhares 191 4 4" xfId="41363"/>
    <cellStyle name="Separador de milhares 191 4 5" xfId="41364"/>
    <cellStyle name="Separador de milhares 191 4 6" xfId="41365"/>
    <cellStyle name="Separador de milhares 191 5" xfId="41366"/>
    <cellStyle name="Separador de milhares 191 5 2" xfId="41367"/>
    <cellStyle name="Separador de milhares 191 5 3" xfId="41368"/>
    <cellStyle name="Separador de milhares 191 5 4" xfId="41369"/>
    <cellStyle name="Separador de milhares 191 6" xfId="41370"/>
    <cellStyle name="Separador de milhares 191 7" xfId="41371"/>
    <cellStyle name="Separador de milhares 191 8" xfId="41372"/>
    <cellStyle name="Separador de milhares 191 9" xfId="41373"/>
    <cellStyle name="Separador de milhares 192" xfId="41374"/>
    <cellStyle name="Separador de milhares 192 10" xfId="41375"/>
    <cellStyle name="Separador de milhares 192 2" xfId="41376"/>
    <cellStyle name="Separador de milhares 192 2 2" xfId="41377"/>
    <cellStyle name="Separador de milhares 192 2 2 2" xfId="41378"/>
    <cellStyle name="Separador de milhares 192 2 2 2 2" xfId="41379"/>
    <cellStyle name="Separador de milhares 192 2 2 3" xfId="41380"/>
    <cellStyle name="Separador de milhares 192 2 2 4" xfId="41381"/>
    <cellStyle name="Separador de milhares 192 2 2 5" xfId="41382"/>
    <cellStyle name="Separador de milhares 192 2 2 6" xfId="41383"/>
    <cellStyle name="Separador de milhares 192 2 3" xfId="41384"/>
    <cellStyle name="Separador de milhares 192 2 3 2" xfId="41385"/>
    <cellStyle name="Separador de milhares 192 2 3 3" xfId="41386"/>
    <cellStyle name="Separador de milhares 192 2 4" xfId="41387"/>
    <cellStyle name="Separador de milhares 192 2 5" xfId="41388"/>
    <cellStyle name="Separador de milhares 192 2 6" xfId="41389"/>
    <cellStyle name="Separador de milhares 192 2 7" xfId="41390"/>
    <cellStyle name="Separador de milhares 192 2 8" xfId="41391"/>
    <cellStyle name="Separador de milhares 192 3" xfId="41392"/>
    <cellStyle name="Separador de milhares 192 3 2" xfId="41393"/>
    <cellStyle name="Separador de milhares 192 3 2 2" xfId="41394"/>
    <cellStyle name="Separador de milhares 192 3 3" xfId="41395"/>
    <cellStyle name="Separador de milhares 192 3 4" xfId="41396"/>
    <cellStyle name="Separador de milhares 192 3 5" xfId="41397"/>
    <cellStyle name="Separador de milhares 192 3 6" xfId="41398"/>
    <cellStyle name="Separador de milhares 192 4" xfId="41399"/>
    <cellStyle name="Separador de milhares 192 4 2" xfId="41400"/>
    <cellStyle name="Separador de milhares 192 4 3" xfId="41401"/>
    <cellStyle name="Separador de milhares 192 4 4" xfId="41402"/>
    <cellStyle name="Separador de milhares 192 5" xfId="41403"/>
    <cellStyle name="Separador de milhares 192 6" xfId="41404"/>
    <cellStyle name="Separador de milhares 192 7" xfId="41405"/>
    <cellStyle name="Separador de milhares 192 8" xfId="41406"/>
    <cellStyle name="Separador de milhares 192 9" xfId="41407"/>
    <cellStyle name="Separador de milhares 193" xfId="41408"/>
    <cellStyle name="Separador de milhares 193 10" xfId="41409"/>
    <cellStyle name="Separador de milhares 193 2" xfId="41410"/>
    <cellStyle name="Separador de milhares 193 2 2" xfId="41411"/>
    <cellStyle name="Separador de milhares 193 2 2 2" xfId="41412"/>
    <cellStyle name="Separador de milhares 193 2 2 2 2" xfId="41413"/>
    <cellStyle name="Separador de milhares 193 2 2 3" xfId="41414"/>
    <cellStyle name="Separador de milhares 193 2 2 4" xfId="41415"/>
    <cellStyle name="Separador de milhares 193 2 2 5" xfId="41416"/>
    <cellStyle name="Separador de milhares 193 2 2 6" xfId="41417"/>
    <cellStyle name="Separador de milhares 193 2 3" xfId="41418"/>
    <cellStyle name="Separador de milhares 193 2 3 2" xfId="41419"/>
    <cellStyle name="Separador de milhares 193 2 3 3" xfId="41420"/>
    <cellStyle name="Separador de milhares 193 2 4" xfId="41421"/>
    <cellStyle name="Separador de milhares 193 2 5" xfId="41422"/>
    <cellStyle name="Separador de milhares 193 2 6" xfId="41423"/>
    <cellStyle name="Separador de milhares 193 2 7" xfId="41424"/>
    <cellStyle name="Separador de milhares 193 2 8" xfId="41425"/>
    <cellStyle name="Separador de milhares 193 3" xfId="41426"/>
    <cellStyle name="Separador de milhares 193 3 2" xfId="41427"/>
    <cellStyle name="Separador de milhares 193 3 2 2" xfId="41428"/>
    <cellStyle name="Separador de milhares 193 3 3" xfId="41429"/>
    <cellStyle name="Separador de milhares 193 3 4" xfId="41430"/>
    <cellStyle name="Separador de milhares 193 3 5" xfId="41431"/>
    <cellStyle name="Separador de milhares 193 3 6" xfId="41432"/>
    <cellStyle name="Separador de milhares 193 4" xfId="41433"/>
    <cellStyle name="Separador de milhares 193 4 2" xfId="41434"/>
    <cellStyle name="Separador de milhares 193 4 3" xfId="41435"/>
    <cellStyle name="Separador de milhares 193 4 4" xfId="41436"/>
    <cellStyle name="Separador de milhares 193 5" xfId="41437"/>
    <cellStyle name="Separador de milhares 193 6" xfId="41438"/>
    <cellStyle name="Separador de milhares 193 7" xfId="41439"/>
    <cellStyle name="Separador de milhares 193 8" xfId="41440"/>
    <cellStyle name="Separador de milhares 193 9" xfId="41441"/>
    <cellStyle name="Separador de milhares 194" xfId="41442"/>
    <cellStyle name="Separador de milhares 194 10" xfId="41443"/>
    <cellStyle name="Separador de milhares 194 2" xfId="41444"/>
    <cellStyle name="Separador de milhares 194 2 2" xfId="41445"/>
    <cellStyle name="Separador de milhares 194 2 2 2" xfId="41446"/>
    <cellStyle name="Separador de milhares 194 2 2 2 2" xfId="41447"/>
    <cellStyle name="Separador de milhares 194 2 2 3" xfId="41448"/>
    <cellStyle name="Separador de milhares 194 2 2 4" xfId="41449"/>
    <cellStyle name="Separador de milhares 194 2 2 5" xfId="41450"/>
    <cellStyle name="Separador de milhares 194 2 2 6" xfId="41451"/>
    <cellStyle name="Separador de milhares 194 2 3" xfId="41452"/>
    <cellStyle name="Separador de milhares 194 2 3 2" xfId="41453"/>
    <cellStyle name="Separador de milhares 194 2 3 3" xfId="41454"/>
    <cellStyle name="Separador de milhares 194 2 4" xfId="41455"/>
    <cellStyle name="Separador de milhares 194 2 5" xfId="41456"/>
    <cellStyle name="Separador de milhares 194 2 6" xfId="41457"/>
    <cellStyle name="Separador de milhares 194 2 7" xfId="41458"/>
    <cellStyle name="Separador de milhares 194 2 8" xfId="41459"/>
    <cellStyle name="Separador de milhares 194 3" xfId="41460"/>
    <cellStyle name="Separador de milhares 194 3 2" xfId="41461"/>
    <cellStyle name="Separador de milhares 194 3 2 2" xfId="41462"/>
    <cellStyle name="Separador de milhares 194 3 3" xfId="41463"/>
    <cellStyle name="Separador de milhares 194 3 4" xfId="41464"/>
    <cellStyle name="Separador de milhares 194 3 5" xfId="41465"/>
    <cellStyle name="Separador de milhares 194 3 6" xfId="41466"/>
    <cellStyle name="Separador de milhares 194 4" xfId="41467"/>
    <cellStyle name="Separador de milhares 194 4 2" xfId="41468"/>
    <cellStyle name="Separador de milhares 194 4 3" xfId="41469"/>
    <cellStyle name="Separador de milhares 194 4 4" xfId="41470"/>
    <cellStyle name="Separador de milhares 194 5" xfId="41471"/>
    <cellStyle name="Separador de milhares 194 6" xfId="41472"/>
    <cellStyle name="Separador de milhares 194 7" xfId="41473"/>
    <cellStyle name="Separador de milhares 194 8" xfId="41474"/>
    <cellStyle name="Separador de milhares 194 9" xfId="41475"/>
    <cellStyle name="Separador de milhares 195" xfId="41476"/>
    <cellStyle name="Separador de milhares 195 10" xfId="41477"/>
    <cellStyle name="Separador de milhares 195 2" xfId="41478"/>
    <cellStyle name="Separador de milhares 195 2 2" xfId="41479"/>
    <cellStyle name="Separador de milhares 195 2 2 2" xfId="41480"/>
    <cellStyle name="Separador de milhares 195 2 2 2 2" xfId="41481"/>
    <cellStyle name="Separador de milhares 195 2 2 3" xfId="41482"/>
    <cellStyle name="Separador de milhares 195 2 2 4" xfId="41483"/>
    <cellStyle name="Separador de milhares 195 2 2 5" xfId="41484"/>
    <cellStyle name="Separador de milhares 195 2 2 6" xfId="41485"/>
    <cellStyle name="Separador de milhares 195 2 3" xfId="41486"/>
    <cellStyle name="Separador de milhares 195 2 3 2" xfId="41487"/>
    <cellStyle name="Separador de milhares 195 2 3 3" xfId="41488"/>
    <cellStyle name="Separador de milhares 195 2 4" xfId="41489"/>
    <cellStyle name="Separador de milhares 195 2 5" xfId="41490"/>
    <cellStyle name="Separador de milhares 195 2 6" xfId="41491"/>
    <cellStyle name="Separador de milhares 195 2 7" xfId="41492"/>
    <cellStyle name="Separador de milhares 195 2 8" xfId="41493"/>
    <cellStyle name="Separador de milhares 195 3" xfId="41494"/>
    <cellStyle name="Separador de milhares 195 3 2" xfId="41495"/>
    <cellStyle name="Separador de milhares 195 3 2 2" xfId="41496"/>
    <cellStyle name="Separador de milhares 195 3 3" xfId="41497"/>
    <cellStyle name="Separador de milhares 195 3 4" xfId="41498"/>
    <cellStyle name="Separador de milhares 195 3 5" xfId="41499"/>
    <cellStyle name="Separador de milhares 195 3 6" xfId="41500"/>
    <cellStyle name="Separador de milhares 195 4" xfId="41501"/>
    <cellStyle name="Separador de milhares 195 4 2" xfId="41502"/>
    <cellStyle name="Separador de milhares 195 4 3" xfId="41503"/>
    <cellStyle name="Separador de milhares 195 4 4" xfId="41504"/>
    <cellStyle name="Separador de milhares 195 5" xfId="41505"/>
    <cellStyle name="Separador de milhares 195 6" xfId="41506"/>
    <cellStyle name="Separador de milhares 195 7" xfId="41507"/>
    <cellStyle name="Separador de milhares 195 8" xfId="41508"/>
    <cellStyle name="Separador de milhares 195 9" xfId="41509"/>
    <cellStyle name="Separador de milhares 196" xfId="41510"/>
    <cellStyle name="Separador de milhares 196 10" xfId="41511"/>
    <cellStyle name="Separador de milhares 196 2" xfId="41512"/>
    <cellStyle name="Separador de milhares 196 2 2" xfId="41513"/>
    <cellStyle name="Separador de milhares 196 2 2 2" xfId="41514"/>
    <cellStyle name="Separador de milhares 196 2 2 2 2" xfId="41515"/>
    <cellStyle name="Separador de milhares 196 2 2 3" xfId="41516"/>
    <cellStyle name="Separador de milhares 196 2 2 4" xfId="41517"/>
    <cellStyle name="Separador de milhares 196 2 2 5" xfId="41518"/>
    <cellStyle name="Separador de milhares 196 2 2 6" xfId="41519"/>
    <cellStyle name="Separador de milhares 196 2 3" xfId="41520"/>
    <cellStyle name="Separador de milhares 196 2 3 2" xfId="41521"/>
    <cellStyle name="Separador de milhares 196 2 3 3" xfId="41522"/>
    <cellStyle name="Separador de milhares 196 2 4" xfId="41523"/>
    <cellStyle name="Separador de milhares 196 2 5" xfId="41524"/>
    <cellStyle name="Separador de milhares 196 2 6" xfId="41525"/>
    <cellStyle name="Separador de milhares 196 2 7" xfId="41526"/>
    <cellStyle name="Separador de milhares 196 2 8" xfId="41527"/>
    <cellStyle name="Separador de milhares 196 3" xfId="41528"/>
    <cellStyle name="Separador de milhares 196 3 2" xfId="41529"/>
    <cellStyle name="Separador de milhares 196 3 2 2" xfId="41530"/>
    <cellStyle name="Separador de milhares 196 3 3" xfId="41531"/>
    <cellStyle name="Separador de milhares 196 3 4" xfId="41532"/>
    <cellStyle name="Separador de milhares 196 3 5" xfId="41533"/>
    <cellStyle name="Separador de milhares 196 3 6" xfId="41534"/>
    <cellStyle name="Separador de milhares 196 4" xfId="41535"/>
    <cellStyle name="Separador de milhares 196 4 2" xfId="41536"/>
    <cellStyle name="Separador de milhares 196 4 3" xfId="41537"/>
    <cellStyle name="Separador de milhares 196 4 4" xfId="41538"/>
    <cellStyle name="Separador de milhares 196 5" xfId="41539"/>
    <cellStyle name="Separador de milhares 196 6" xfId="41540"/>
    <cellStyle name="Separador de milhares 196 7" xfId="41541"/>
    <cellStyle name="Separador de milhares 196 8" xfId="41542"/>
    <cellStyle name="Separador de milhares 196 9" xfId="41543"/>
    <cellStyle name="Separador de milhares 197" xfId="41544"/>
    <cellStyle name="Separador de milhares 197 2" xfId="41545"/>
    <cellStyle name="Separador de milhares 197 3" xfId="41546"/>
    <cellStyle name="Separador de milhares 198" xfId="41547"/>
    <cellStyle name="Separador de milhares 199" xfId="41548"/>
    <cellStyle name="Separador de milhares 2" xfId="41549"/>
    <cellStyle name="Separador de milhares 2 10" xfId="41550"/>
    <cellStyle name="Separador de milhares 2 10 2" xfId="41551"/>
    <cellStyle name="Separador de milhares 2 10 2 2" xfId="41552"/>
    <cellStyle name="Separador de milhares 2 10 2 2 2" xfId="41553"/>
    <cellStyle name="Separador de milhares 2 10 2 2 3" xfId="41554"/>
    <cellStyle name="Separador de milhares 2 10 2 3" xfId="41555"/>
    <cellStyle name="Separador de milhares 2 10 2 4" xfId="41556"/>
    <cellStyle name="Separador de milhares 2 11" xfId="41557"/>
    <cellStyle name="Separador de milhares 2 11 2" xfId="41558"/>
    <cellStyle name="Separador de milhares 2 11 2 2" xfId="41559"/>
    <cellStyle name="Separador de milhares 2 11 2 2 2" xfId="41560"/>
    <cellStyle name="Separador de milhares 2 11 2 2 3" xfId="41561"/>
    <cellStyle name="Separador de milhares 2 11 2 3" xfId="41562"/>
    <cellStyle name="Separador de milhares 2 11 2 4" xfId="41563"/>
    <cellStyle name="Separador de milhares 2 12" xfId="41564"/>
    <cellStyle name="Separador de milhares 2 12 2" xfId="41565"/>
    <cellStyle name="Separador de milhares 2 12 2 2" xfId="41566"/>
    <cellStyle name="Separador de milhares 2 12 2 2 2" xfId="41567"/>
    <cellStyle name="Separador de milhares 2 12 2 2 3" xfId="41568"/>
    <cellStyle name="Separador de milhares 2 12 2 3" xfId="41569"/>
    <cellStyle name="Separador de milhares 2 12 2 4" xfId="41570"/>
    <cellStyle name="Separador de milhares 2 13" xfId="41571"/>
    <cellStyle name="Separador de milhares 2 13 2" xfId="41572"/>
    <cellStyle name="Separador de milhares 2 13 2 2" xfId="41573"/>
    <cellStyle name="Separador de milhares 2 13 2 2 2" xfId="41574"/>
    <cellStyle name="Separador de milhares 2 13 2 2 3" xfId="41575"/>
    <cellStyle name="Separador de milhares 2 13 2 3" xfId="41576"/>
    <cellStyle name="Separador de milhares 2 13 2 4" xfId="41577"/>
    <cellStyle name="Separador de milhares 2 14" xfId="41578"/>
    <cellStyle name="Separador de milhares 2 14 2" xfId="41579"/>
    <cellStyle name="Separador de milhares 2 14 2 2" xfId="41580"/>
    <cellStyle name="Separador de milhares 2 14 2 2 2" xfId="41581"/>
    <cellStyle name="Separador de milhares 2 14 2 2 3" xfId="41582"/>
    <cellStyle name="Separador de milhares 2 14 2 3" xfId="41583"/>
    <cellStyle name="Separador de milhares 2 14 2 4" xfId="41584"/>
    <cellStyle name="Separador de milhares 2 15" xfId="41585"/>
    <cellStyle name="Separador de milhares 2 15 2" xfId="41586"/>
    <cellStyle name="Separador de milhares 2 15 2 2" xfId="41587"/>
    <cellStyle name="Separador de milhares 2 15 2 2 2" xfId="41588"/>
    <cellStyle name="Separador de milhares 2 15 2 2 3" xfId="41589"/>
    <cellStyle name="Separador de milhares 2 15 2 3" xfId="41590"/>
    <cellStyle name="Separador de milhares 2 15 2 4" xfId="41591"/>
    <cellStyle name="Separador de milhares 2 16" xfId="41592"/>
    <cellStyle name="Separador de milhares 2 16 2" xfId="41593"/>
    <cellStyle name="Separador de milhares 2 16 2 2" xfId="41594"/>
    <cellStyle name="Separador de milhares 2 16 2 2 2" xfId="41595"/>
    <cellStyle name="Separador de milhares 2 16 2 2 3" xfId="41596"/>
    <cellStyle name="Separador de milhares 2 16 2 3" xfId="41597"/>
    <cellStyle name="Separador de milhares 2 16 2 4" xfId="41598"/>
    <cellStyle name="Separador de milhares 2 17" xfId="41599"/>
    <cellStyle name="Separador de milhares 2 17 2" xfId="41600"/>
    <cellStyle name="Separador de milhares 2 17 2 2" xfId="41601"/>
    <cellStyle name="Separador de milhares 2 17 2 2 2" xfId="41602"/>
    <cellStyle name="Separador de milhares 2 17 2 2 3" xfId="41603"/>
    <cellStyle name="Separador de milhares 2 17 2 3" xfId="41604"/>
    <cellStyle name="Separador de milhares 2 17 2 4" xfId="41605"/>
    <cellStyle name="Separador de milhares 2 18" xfId="41606"/>
    <cellStyle name="Separador de milhares 2 18 2" xfId="41607"/>
    <cellStyle name="Separador de milhares 2 18 2 2" xfId="41608"/>
    <cellStyle name="Separador de milhares 2 18 2 2 2" xfId="41609"/>
    <cellStyle name="Separador de milhares 2 18 2 2 3" xfId="41610"/>
    <cellStyle name="Separador de milhares 2 18 2 3" xfId="41611"/>
    <cellStyle name="Separador de milhares 2 18 2 4" xfId="41612"/>
    <cellStyle name="Separador de milhares 2 19" xfId="41613"/>
    <cellStyle name="Separador de milhares 2 19 2" xfId="41614"/>
    <cellStyle name="Separador de milhares 2 19 2 2" xfId="41615"/>
    <cellStyle name="Separador de milhares 2 19 2 2 2" xfId="41616"/>
    <cellStyle name="Separador de milhares 2 19 2 2 3" xfId="41617"/>
    <cellStyle name="Separador de milhares 2 19 2 3" xfId="41618"/>
    <cellStyle name="Separador de milhares 2 19 2 4" xfId="41619"/>
    <cellStyle name="Separador de milhares 2 2" xfId="41620"/>
    <cellStyle name="Separador de milhares 2 2 10" xfId="41621"/>
    <cellStyle name="Separador de milhares 2 2 10 2" xfId="41622"/>
    <cellStyle name="Separador de milhares 2 2 10 2 2" xfId="41623"/>
    <cellStyle name="Separador de milhares 2 2 10 2 2 2" xfId="41624"/>
    <cellStyle name="Separador de milhares 2 2 10 2 2 3" xfId="41625"/>
    <cellStyle name="Separador de milhares 2 2 10 2 3" xfId="41626"/>
    <cellStyle name="Separador de milhares 2 2 10 2 4" xfId="41627"/>
    <cellStyle name="Separador de milhares 2 2 11" xfId="41628"/>
    <cellStyle name="Separador de milhares 2 2 11 2" xfId="41629"/>
    <cellStyle name="Separador de milhares 2 2 11 2 2" xfId="41630"/>
    <cellStyle name="Separador de milhares 2 2 11 2 2 2" xfId="41631"/>
    <cellStyle name="Separador de milhares 2 2 11 2 2 3" xfId="41632"/>
    <cellStyle name="Separador de milhares 2 2 11 2 3" xfId="41633"/>
    <cellStyle name="Separador de milhares 2 2 11 2 4" xfId="41634"/>
    <cellStyle name="Separador de milhares 2 2 12" xfId="41635"/>
    <cellStyle name="Separador de milhares 2 2 12 2" xfId="41636"/>
    <cellStyle name="Separador de milhares 2 2 12 2 2" xfId="41637"/>
    <cellStyle name="Separador de milhares 2 2 12 2 2 2" xfId="41638"/>
    <cellStyle name="Separador de milhares 2 2 12 2 2 3" xfId="41639"/>
    <cellStyle name="Separador de milhares 2 2 12 2 3" xfId="41640"/>
    <cellStyle name="Separador de milhares 2 2 12 2 4" xfId="41641"/>
    <cellStyle name="Separador de milhares 2 2 13" xfId="41642"/>
    <cellStyle name="Separador de milhares 2 2 13 2" xfId="41643"/>
    <cellStyle name="Separador de milhares 2 2 13 2 2" xfId="41644"/>
    <cellStyle name="Separador de milhares 2 2 13 2 3" xfId="41645"/>
    <cellStyle name="Separador de milhares 2 2 13 3" xfId="41646"/>
    <cellStyle name="Separador de milhares 2 2 13 4" xfId="41647"/>
    <cellStyle name="Separador de milhares 2 2 14" xfId="41648"/>
    <cellStyle name="Separador de milhares 2 2 2" xfId="41649"/>
    <cellStyle name="Separador de milhares 2 2 2 2" xfId="41650"/>
    <cellStyle name="Separador de milhares 2 2 2 2 2" xfId="41651"/>
    <cellStyle name="Separador de milhares 2 2 2 2 2 2" xfId="41652"/>
    <cellStyle name="Separador de milhares 2 2 2 2 2 2 2" xfId="41653"/>
    <cellStyle name="Separador de milhares 2 2 2 2 2 2 3" xfId="41654"/>
    <cellStyle name="Separador de milhares 2 2 2 2 2 3" xfId="41655"/>
    <cellStyle name="Separador de milhares 2 2 2 2 2 4" xfId="41656"/>
    <cellStyle name="Separador de milhares 2 2 2 2 3" xfId="41657"/>
    <cellStyle name="Separador de milhares 2 2 2 3" xfId="41658"/>
    <cellStyle name="Separador de milhares 2 2 2 3 2" xfId="41659"/>
    <cellStyle name="Separador de milhares 2 2 2 3 2 2" xfId="41660"/>
    <cellStyle name="Separador de milhares 2 2 2 3 2 3" xfId="41661"/>
    <cellStyle name="Separador de milhares 2 2 2 3 3" xfId="41662"/>
    <cellStyle name="Separador de milhares 2 2 2 3 4" xfId="41663"/>
    <cellStyle name="Separador de milhares 2 2 2 4" xfId="41664"/>
    <cellStyle name="Separador de milhares 2 2 3" xfId="41665"/>
    <cellStyle name="Separador de milhares 2 2 3 2" xfId="41666"/>
    <cellStyle name="Separador de milhares 2 2 3 2 2" xfId="41667"/>
    <cellStyle name="Separador de milhares 2 2 3 2 2 2" xfId="41668"/>
    <cellStyle name="Separador de milhares 2 2 3 2 2 3" xfId="41669"/>
    <cellStyle name="Separador de milhares 2 2 3 2 3" xfId="41670"/>
    <cellStyle name="Separador de milhares 2 2 3 2 4" xfId="41671"/>
    <cellStyle name="Separador de milhares 2 2 3 3" xfId="41672"/>
    <cellStyle name="Separador de milhares 2 2 4" xfId="41673"/>
    <cellStyle name="Separador de milhares 2 2 4 2" xfId="41674"/>
    <cellStyle name="Separador de milhares 2 2 4 2 2" xfId="41675"/>
    <cellStyle name="Separador de milhares 2 2 4 2 2 2" xfId="41676"/>
    <cellStyle name="Separador de milhares 2 2 4 2 2 3" xfId="41677"/>
    <cellStyle name="Separador de milhares 2 2 4 2 3" xfId="41678"/>
    <cellStyle name="Separador de milhares 2 2 4 2 4" xfId="41679"/>
    <cellStyle name="Separador de milhares 2 2 5" xfId="41680"/>
    <cellStyle name="Separador de milhares 2 2 5 2" xfId="41681"/>
    <cellStyle name="Separador de milhares 2 2 5 2 2" xfId="41682"/>
    <cellStyle name="Separador de milhares 2 2 5 2 2 2" xfId="41683"/>
    <cellStyle name="Separador de milhares 2 2 5 2 2 3" xfId="41684"/>
    <cellStyle name="Separador de milhares 2 2 5 2 3" xfId="41685"/>
    <cellStyle name="Separador de milhares 2 2 5 2 4" xfId="41686"/>
    <cellStyle name="Separador de milhares 2 2 6" xfId="41687"/>
    <cellStyle name="Separador de milhares 2 2 6 2" xfId="41688"/>
    <cellStyle name="Separador de milhares 2 2 6 2 2" xfId="41689"/>
    <cellStyle name="Separador de milhares 2 2 6 2 2 2" xfId="41690"/>
    <cellStyle name="Separador de milhares 2 2 6 2 2 3" xfId="41691"/>
    <cellStyle name="Separador de milhares 2 2 6 2 3" xfId="41692"/>
    <cellStyle name="Separador de milhares 2 2 6 2 4" xfId="41693"/>
    <cellStyle name="Separador de milhares 2 2 7" xfId="41694"/>
    <cellStyle name="Separador de milhares 2 2 7 2" xfId="41695"/>
    <cellStyle name="Separador de milhares 2 2 7 2 2" xfId="41696"/>
    <cellStyle name="Separador de milhares 2 2 7 2 2 2" xfId="41697"/>
    <cellStyle name="Separador de milhares 2 2 7 2 2 3" xfId="41698"/>
    <cellStyle name="Separador de milhares 2 2 7 2 3" xfId="41699"/>
    <cellStyle name="Separador de milhares 2 2 7 2 4" xfId="41700"/>
    <cellStyle name="Separador de milhares 2 2 8" xfId="41701"/>
    <cellStyle name="Separador de milhares 2 2 8 2" xfId="41702"/>
    <cellStyle name="Separador de milhares 2 2 8 2 2" xfId="41703"/>
    <cellStyle name="Separador de milhares 2 2 8 2 2 2" xfId="41704"/>
    <cellStyle name="Separador de milhares 2 2 8 2 2 3" xfId="41705"/>
    <cellStyle name="Separador de milhares 2 2 8 2 3" xfId="41706"/>
    <cellStyle name="Separador de milhares 2 2 8 2 4" xfId="41707"/>
    <cellStyle name="Separador de milhares 2 2 9" xfId="41708"/>
    <cellStyle name="Separador de milhares 2 2 9 2" xfId="41709"/>
    <cellStyle name="Separador de milhares 2 2 9 2 2" xfId="41710"/>
    <cellStyle name="Separador de milhares 2 2 9 2 2 2" xfId="41711"/>
    <cellStyle name="Separador de milhares 2 2 9 2 2 3" xfId="41712"/>
    <cellStyle name="Separador de milhares 2 2 9 2 3" xfId="41713"/>
    <cellStyle name="Separador de milhares 2 2 9 2 4" xfId="41714"/>
    <cellStyle name="Separador de milhares 2 20" xfId="41715"/>
    <cellStyle name="Separador de milhares 2 20 2" xfId="41716"/>
    <cellStyle name="Separador de milhares 2 20 2 2" xfId="41717"/>
    <cellStyle name="Separador de milhares 2 20 2 2 2" xfId="41718"/>
    <cellStyle name="Separador de milhares 2 20 2 2 3" xfId="41719"/>
    <cellStyle name="Separador de milhares 2 20 2 3" xfId="41720"/>
    <cellStyle name="Separador de milhares 2 20 2 4" xfId="41721"/>
    <cellStyle name="Separador de milhares 2 21" xfId="41722"/>
    <cellStyle name="Separador de milhares 2 21 2" xfId="41723"/>
    <cellStyle name="Separador de milhares 2 21 2 2" xfId="41724"/>
    <cellStyle name="Separador de milhares 2 21 2 2 2" xfId="41725"/>
    <cellStyle name="Separador de milhares 2 21 2 2 3" xfId="41726"/>
    <cellStyle name="Separador de milhares 2 21 2 3" xfId="41727"/>
    <cellStyle name="Separador de milhares 2 21 2 4" xfId="41728"/>
    <cellStyle name="Separador de milhares 2 22" xfId="41729"/>
    <cellStyle name="Separador de milhares 2 22 2" xfId="41730"/>
    <cellStyle name="Separador de milhares 2 22 2 2" xfId="41731"/>
    <cellStyle name="Separador de milhares 2 22 2 2 2" xfId="41732"/>
    <cellStyle name="Separador de milhares 2 22 2 2 3" xfId="41733"/>
    <cellStyle name="Separador de milhares 2 22 2 3" xfId="41734"/>
    <cellStyle name="Separador de milhares 2 22 2 4" xfId="41735"/>
    <cellStyle name="Separador de milhares 2 23" xfId="41736"/>
    <cellStyle name="Separador de milhares 2 23 2" xfId="41737"/>
    <cellStyle name="Separador de milhares 2 23 2 2" xfId="41738"/>
    <cellStyle name="Separador de milhares 2 23 2 2 2" xfId="41739"/>
    <cellStyle name="Separador de milhares 2 23 2 2 3" xfId="41740"/>
    <cellStyle name="Separador de milhares 2 23 2 3" xfId="41741"/>
    <cellStyle name="Separador de milhares 2 23 2 4" xfId="41742"/>
    <cellStyle name="Separador de milhares 2 24" xfId="41743"/>
    <cellStyle name="Separador de milhares 2 24 2" xfId="41744"/>
    <cellStyle name="Separador de milhares 2 24 2 2" xfId="41745"/>
    <cellStyle name="Separador de milhares 2 24 2 2 2" xfId="41746"/>
    <cellStyle name="Separador de milhares 2 24 2 2 3" xfId="41747"/>
    <cellStyle name="Separador de milhares 2 24 2 3" xfId="41748"/>
    <cellStyle name="Separador de milhares 2 24 2 4" xfId="41749"/>
    <cellStyle name="Separador de milhares 2 25" xfId="41750"/>
    <cellStyle name="Separador de milhares 2 25 2" xfId="41751"/>
    <cellStyle name="Separador de milhares 2 25 2 2" xfId="41752"/>
    <cellStyle name="Separador de milhares 2 25 2 2 2" xfId="41753"/>
    <cellStyle name="Separador de milhares 2 25 2 2 3" xfId="41754"/>
    <cellStyle name="Separador de milhares 2 25 2 3" xfId="41755"/>
    <cellStyle name="Separador de milhares 2 25 2 4" xfId="41756"/>
    <cellStyle name="Separador de milhares 2 26" xfId="41757"/>
    <cellStyle name="Separador de milhares 2 26 2" xfId="41758"/>
    <cellStyle name="Separador de milhares 2 26 2 2" xfId="41759"/>
    <cellStyle name="Separador de milhares 2 26 2 2 2" xfId="41760"/>
    <cellStyle name="Separador de milhares 2 26 2 2 3" xfId="41761"/>
    <cellStyle name="Separador de milhares 2 26 2 3" xfId="41762"/>
    <cellStyle name="Separador de milhares 2 26 2 4" xfId="41763"/>
    <cellStyle name="Separador de milhares 2 27" xfId="41764"/>
    <cellStyle name="Separador de milhares 2 27 2" xfId="41765"/>
    <cellStyle name="Separador de milhares 2 27 2 2" xfId="41766"/>
    <cellStyle name="Separador de milhares 2 27 2 2 2" xfId="41767"/>
    <cellStyle name="Separador de milhares 2 27 2 2 3" xfId="41768"/>
    <cellStyle name="Separador de milhares 2 27 2 3" xfId="41769"/>
    <cellStyle name="Separador de milhares 2 27 2 4" xfId="41770"/>
    <cellStyle name="Separador de milhares 2 28" xfId="41771"/>
    <cellStyle name="Separador de milhares 2 28 2" xfId="41772"/>
    <cellStyle name="Separador de milhares 2 28 2 2" xfId="41773"/>
    <cellStyle name="Separador de milhares 2 28 2 2 2" xfId="41774"/>
    <cellStyle name="Separador de milhares 2 28 2 2 3" xfId="41775"/>
    <cellStyle name="Separador de milhares 2 28 2 3" xfId="41776"/>
    <cellStyle name="Separador de milhares 2 28 2 4" xfId="41777"/>
    <cellStyle name="Separador de milhares 2 29" xfId="41778"/>
    <cellStyle name="Separador de milhares 2 29 2" xfId="41779"/>
    <cellStyle name="Separador de milhares 2 29 2 2" xfId="41780"/>
    <cellStyle name="Separador de milhares 2 29 2 2 2" xfId="41781"/>
    <cellStyle name="Separador de milhares 2 29 2 2 2 2" xfId="41782"/>
    <cellStyle name="Separador de milhares 2 29 2 2 2 3" xfId="41783"/>
    <cellStyle name="Separador de milhares 2 29 2 2 3" xfId="41784"/>
    <cellStyle name="Separador de milhares 2 29 2 2 4" xfId="41785"/>
    <cellStyle name="Separador de milhares 2 29 3" xfId="41786"/>
    <cellStyle name="Separador de milhares 2 29 3 2" xfId="41787"/>
    <cellStyle name="Separador de milhares 2 29 3 2 2" xfId="41788"/>
    <cellStyle name="Separador de milhares 2 29 3 2 3" xfId="41789"/>
    <cellStyle name="Separador de milhares 2 29 3 3" xfId="41790"/>
    <cellStyle name="Separador de milhares 2 29 3 4" xfId="41791"/>
    <cellStyle name="Separador de milhares 2 3" xfId="41792"/>
    <cellStyle name="Separador de milhares 2 3 2" xfId="41793"/>
    <cellStyle name="Separador de milhares 2 3 2 2" xfId="41794"/>
    <cellStyle name="Separador de milhares 2 3 2 2 2" xfId="41795"/>
    <cellStyle name="Separador de milhares 2 3 2 2 3" xfId="41796"/>
    <cellStyle name="Separador de milhares 2 3 2 3" xfId="41797"/>
    <cellStyle name="Separador de milhares 2 3 2 4" xfId="41798"/>
    <cellStyle name="Separador de milhares 2 3 2 5" xfId="41799"/>
    <cellStyle name="Separador de milhares 2 3 3" xfId="41800"/>
    <cellStyle name="Separador de milhares 2 3 3 2" xfId="41801"/>
    <cellStyle name="Separador de milhares 2 3 4" xfId="41802"/>
    <cellStyle name="Separador de milhares 2 3 4 10" xfId="41803"/>
    <cellStyle name="Separador de milhares 2 3 4 2" xfId="41804"/>
    <cellStyle name="Separador de milhares 2 3 4 2 2" xfId="41805"/>
    <cellStyle name="Separador de milhares 2 3 4 2 2 2" xfId="41806"/>
    <cellStyle name="Separador de milhares 2 3 4 2 2 2 2" xfId="41807"/>
    <cellStyle name="Separador de milhares 2 3 4 2 2 3" xfId="41808"/>
    <cellStyle name="Separador de milhares 2 3 4 2 2 4" xfId="41809"/>
    <cellStyle name="Separador de milhares 2 3 4 2 2 5" xfId="41810"/>
    <cellStyle name="Separador de milhares 2 3 4 2 2 6" xfId="41811"/>
    <cellStyle name="Separador de milhares 2 3 4 2 3" xfId="41812"/>
    <cellStyle name="Separador de milhares 2 3 4 2 3 2" xfId="41813"/>
    <cellStyle name="Separador de milhares 2 3 4 2 3 3" xfId="41814"/>
    <cellStyle name="Separador de milhares 2 3 4 2 4" xfId="41815"/>
    <cellStyle name="Separador de milhares 2 3 4 2 5" xfId="41816"/>
    <cellStyle name="Separador de milhares 2 3 4 2 6" xfId="41817"/>
    <cellStyle name="Separador de milhares 2 3 4 2 7" xfId="41818"/>
    <cellStyle name="Separador de milhares 2 3 4 2 8" xfId="41819"/>
    <cellStyle name="Separador de milhares 2 3 4 3" xfId="41820"/>
    <cellStyle name="Separador de milhares 2 3 4 3 2" xfId="41821"/>
    <cellStyle name="Separador de milhares 2 3 4 3 2 2" xfId="41822"/>
    <cellStyle name="Separador de milhares 2 3 4 3 3" xfId="41823"/>
    <cellStyle name="Separador de milhares 2 3 4 3 4" xfId="41824"/>
    <cellStyle name="Separador de milhares 2 3 4 3 5" xfId="41825"/>
    <cellStyle name="Separador de milhares 2 3 4 3 6" xfId="41826"/>
    <cellStyle name="Separador de milhares 2 3 4 4" xfId="41827"/>
    <cellStyle name="Separador de milhares 2 3 4 4 2" xfId="41828"/>
    <cellStyle name="Separador de milhares 2 3 4 4 3" xfId="41829"/>
    <cellStyle name="Separador de milhares 2 3 4 4 4" xfId="41830"/>
    <cellStyle name="Separador de milhares 2 3 4 5" xfId="41831"/>
    <cellStyle name="Separador de milhares 2 3 4 6" xfId="41832"/>
    <cellStyle name="Separador de milhares 2 3 4 7" xfId="41833"/>
    <cellStyle name="Separador de milhares 2 3 4 8" xfId="41834"/>
    <cellStyle name="Separador de milhares 2 3 4 9" xfId="41835"/>
    <cellStyle name="Separador de milhares 2 30" xfId="41836"/>
    <cellStyle name="Separador de milhares 2 30 2" xfId="41837"/>
    <cellStyle name="Separador de milhares 2 30 2 2" xfId="41838"/>
    <cellStyle name="Separador de milhares 2 30 2 2 2" xfId="41839"/>
    <cellStyle name="Separador de milhares 2 30 2 2 3" xfId="41840"/>
    <cellStyle name="Separador de milhares 2 30 2 3" xfId="41841"/>
    <cellStyle name="Separador de milhares 2 30 2 4" xfId="41842"/>
    <cellStyle name="Separador de milhares 2 31" xfId="41843"/>
    <cellStyle name="Separador de milhares 2 31 2" xfId="41844"/>
    <cellStyle name="Separador de milhares 2 31 2 2" xfId="41845"/>
    <cellStyle name="Separador de milhares 2 31 2 2 2" xfId="41846"/>
    <cellStyle name="Separador de milhares 2 31 2 2 3" xfId="41847"/>
    <cellStyle name="Separador de milhares 2 31 2 3" xfId="41848"/>
    <cellStyle name="Separador de milhares 2 31 2 4" xfId="41849"/>
    <cellStyle name="Separador de milhares 2 32" xfId="41850"/>
    <cellStyle name="Separador de milhares 2 32 2" xfId="41851"/>
    <cellStyle name="Separador de milhares 2 32 2 2" xfId="41852"/>
    <cellStyle name="Separador de milhares 2 32 2 2 2" xfId="41853"/>
    <cellStyle name="Separador de milhares 2 32 2 2 3" xfId="41854"/>
    <cellStyle name="Separador de milhares 2 32 2 3" xfId="41855"/>
    <cellStyle name="Separador de milhares 2 32 2 4" xfId="41856"/>
    <cellStyle name="Separador de milhares 2 33" xfId="41857"/>
    <cellStyle name="Separador de milhares 2 33 2" xfId="41858"/>
    <cellStyle name="Separador de milhares 2 33 2 2" xfId="41859"/>
    <cellStyle name="Separador de milhares 2 33 2 2 2" xfId="41860"/>
    <cellStyle name="Separador de milhares 2 33 2 2 3" xfId="41861"/>
    <cellStyle name="Separador de milhares 2 33 2 3" xfId="41862"/>
    <cellStyle name="Separador de milhares 2 33 2 4" xfId="41863"/>
    <cellStyle name="Separador de milhares 2 34" xfId="41864"/>
    <cellStyle name="Separador de milhares 2 34 2" xfId="41865"/>
    <cellStyle name="Separador de milhares 2 34 2 2" xfId="41866"/>
    <cellStyle name="Separador de milhares 2 34 2 2 2" xfId="41867"/>
    <cellStyle name="Separador de milhares 2 34 2 2 3" xfId="41868"/>
    <cellStyle name="Separador de milhares 2 34 2 3" xfId="41869"/>
    <cellStyle name="Separador de milhares 2 34 2 4" xfId="41870"/>
    <cellStyle name="Separador de milhares 2 35" xfId="41871"/>
    <cellStyle name="Separador de milhares 2 35 2" xfId="41872"/>
    <cellStyle name="Separador de milhares 2 35 2 2" xfId="41873"/>
    <cellStyle name="Separador de milhares 2 35 2 2 2" xfId="41874"/>
    <cellStyle name="Separador de milhares 2 35 2 2 3" xfId="41875"/>
    <cellStyle name="Separador de milhares 2 35 2 3" xfId="41876"/>
    <cellStyle name="Separador de milhares 2 35 2 4" xfId="41877"/>
    <cellStyle name="Separador de milhares 2 36" xfId="41878"/>
    <cellStyle name="Separador de milhares 2 36 2" xfId="41879"/>
    <cellStyle name="Separador de milhares 2 36 2 2" xfId="41880"/>
    <cellStyle name="Separador de milhares 2 36 2 2 2" xfId="41881"/>
    <cellStyle name="Separador de milhares 2 36 2 2 3" xfId="41882"/>
    <cellStyle name="Separador de milhares 2 36 2 3" xfId="41883"/>
    <cellStyle name="Separador de milhares 2 36 2 4" xfId="41884"/>
    <cellStyle name="Separador de milhares 2 37" xfId="41885"/>
    <cellStyle name="Separador de milhares 2 37 2" xfId="41886"/>
    <cellStyle name="Separador de milhares 2 37 2 2" xfId="41887"/>
    <cellStyle name="Separador de milhares 2 37 2 2 2" xfId="41888"/>
    <cellStyle name="Separador de milhares 2 37 2 2 3" xfId="41889"/>
    <cellStyle name="Separador de milhares 2 37 2 3" xfId="41890"/>
    <cellStyle name="Separador de milhares 2 37 2 4" xfId="41891"/>
    <cellStyle name="Separador de milhares 2 38" xfId="41892"/>
    <cellStyle name="Separador de milhares 2 38 2" xfId="41893"/>
    <cellStyle name="Separador de milhares 2 38 2 2" xfId="41894"/>
    <cellStyle name="Separador de milhares 2 38 2 2 2" xfId="41895"/>
    <cellStyle name="Separador de milhares 2 38 2 2 3" xfId="41896"/>
    <cellStyle name="Separador de milhares 2 38 2 3" xfId="41897"/>
    <cellStyle name="Separador de milhares 2 38 2 4" xfId="41898"/>
    <cellStyle name="Separador de milhares 2 39" xfId="41899"/>
    <cellStyle name="Separador de milhares 2 39 2" xfId="41900"/>
    <cellStyle name="Separador de milhares 2 39 2 2" xfId="41901"/>
    <cellStyle name="Separador de milhares 2 39 2 2 2" xfId="41902"/>
    <cellStyle name="Separador de milhares 2 39 2 2 3" xfId="41903"/>
    <cellStyle name="Separador de milhares 2 39 2 3" xfId="41904"/>
    <cellStyle name="Separador de milhares 2 39 2 4" xfId="41905"/>
    <cellStyle name="Separador de milhares 2 4" xfId="41906"/>
    <cellStyle name="Separador de milhares 2 4 2" xfId="41907"/>
    <cellStyle name="Separador de milhares 2 4 2 2" xfId="41908"/>
    <cellStyle name="Separador de milhares 2 4 2 2 2" xfId="41909"/>
    <cellStyle name="Separador de milhares 2 4 2 2 3" xfId="41910"/>
    <cellStyle name="Separador de milhares 2 4 2 3" xfId="41911"/>
    <cellStyle name="Separador de milhares 2 4 2 4" xfId="41912"/>
    <cellStyle name="Separador de milhares 2 4 3" xfId="41913"/>
    <cellStyle name="Separador de milhares 2 4 3 2" xfId="41914"/>
    <cellStyle name="Separador de milhares 2 4 4" xfId="41915"/>
    <cellStyle name="Separador de milhares 2 40" xfId="41916"/>
    <cellStyle name="Separador de milhares 2 40 2" xfId="41917"/>
    <cellStyle name="Separador de milhares 2 40 2 2" xfId="41918"/>
    <cellStyle name="Separador de milhares 2 40 2 2 2" xfId="41919"/>
    <cellStyle name="Separador de milhares 2 40 2 2 3" xfId="41920"/>
    <cellStyle name="Separador de milhares 2 40 2 3" xfId="41921"/>
    <cellStyle name="Separador de milhares 2 40 2 4" xfId="41922"/>
    <cellStyle name="Separador de milhares 2 41" xfId="41923"/>
    <cellStyle name="Separador de milhares 2 41 2" xfId="41924"/>
    <cellStyle name="Separador de milhares 2 41 2 2" xfId="41925"/>
    <cellStyle name="Separador de milhares 2 41 2 2 2" xfId="41926"/>
    <cellStyle name="Separador de milhares 2 41 2 2 3" xfId="41927"/>
    <cellStyle name="Separador de milhares 2 41 2 3" xfId="41928"/>
    <cellStyle name="Separador de milhares 2 41 2 4" xfId="41929"/>
    <cellStyle name="Separador de milhares 2 42" xfId="41930"/>
    <cellStyle name="Separador de milhares 2 42 2" xfId="41931"/>
    <cellStyle name="Separador de milhares 2 42 2 2" xfId="41932"/>
    <cellStyle name="Separador de milhares 2 42 2 2 2" xfId="41933"/>
    <cellStyle name="Separador de milhares 2 42 2 2 3" xfId="41934"/>
    <cellStyle name="Separador de milhares 2 42 2 3" xfId="41935"/>
    <cellStyle name="Separador de milhares 2 42 2 4" xfId="41936"/>
    <cellStyle name="Separador de milhares 2 43" xfId="41937"/>
    <cellStyle name="Separador de milhares 2 43 2" xfId="41938"/>
    <cellStyle name="Separador de milhares 2 43 2 2" xfId="41939"/>
    <cellStyle name="Separador de milhares 2 43 2 2 2" xfId="41940"/>
    <cellStyle name="Separador de milhares 2 43 2 2 3" xfId="41941"/>
    <cellStyle name="Separador de milhares 2 43 2 3" xfId="41942"/>
    <cellStyle name="Separador de milhares 2 43 2 4" xfId="41943"/>
    <cellStyle name="Separador de milhares 2 44" xfId="41944"/>
    <cellStyle name="Separador de milhares 2 44 2" xfId="41945"/>
    <cellStyle name="Separador de milhares 2 44 2 2" xfId="41946"/>
    <cellStyle name="Separador de milhares 2 44 2 3" xfId="41947"/>
    <cellStyle name="Separador de milhares 2 44 3" xfId="41948"/>
    <cellStyle name="Separador de milhares 2 44 4" xfId="41949"/>
    <cellStyle name="Separador de milhares 2 45" xfId="41950"/>
    <cellStyle name="Separador de milhares 2 45 2" xfId="41951"/>
    <cellStyle name="Separador de milhares 2 46" xfId="41952"/>
    <cellStyle name="Separador de milhares 2 46 2" xfId="41953"/>
    <cellStyle name="Separador de milhares 2 46 2 10" xfId="41954"/>
    <cellStyle name="Separador de milhares 2 46 2 2" xfId="41955"/>
    <cellStyle name="Separador de milhares 2 46 2 2 2" xfId="41956"/>
    <cellStyle name="Separador de milhares 2 46 2 2 2 2" xfId="41957"/>
    <cellStyle name="Separador de milhares 2 46 2 2 2 2 2" xfId="41958"/>
    <cellStyle name="Separador de milhares 2 46 2 2 2 3" xfId="41959"/>
    <cellStyle name="Separador de milhares 2 46 2 2 2 4" xfId="41960"/>
    <cellStyle name="Separador de milhares 2 46 2 2 2 5" xfId="41961"/>
    <cellStyle name="Separador de milhares 2 46 2 2 2 6" xfId="41962"/>
    <cellStyle name="Separador de milhares 2 46 2 2 3" xfId="41963"/>
    <cellStyle name="Separador de milhares 2 46 2 2 3 2" xfId="41964"/>
    <cellStyle name="Separador de milhares 2 46 2 2 3 3" xfId="41965"/>
    <cellStyle name="Separador de milhares 2 46 2 2 4" xfId="41966"/>
    <cellStyle name="Separador de milhares 2 46 2 2 5" xfId="41967"/>
    <cellStyle name="Separador de milhares 2 46 2 2 6" xfId="41968"/>
    <cellStyle name="Separador de milhares 2 46 2 2 7" xfId="41969"/>
    <cellStyle name="Separador de milhares 2 46 2 2 8" xfId="41970"/>
    <cellStyle name="Separador de milhares 2 46 2 3" xfId="41971"/>
    <cellStyle name="Separador de milhares 2 46 2 3 2" xfId="41972"/>
    <cellStyle name="Separador de milhares 2 46 2 3 2 2" xfId="41973"/>
    <cellStyle name="Separador de milhares 2 46 2 3 3" xfId="41974"/>
    <cellStyle name="Separador de milhares 2 46 2 3 4" xfId="41975"/>
    <cellStyle name="Separador de milhares 2 46 2 3 5" xfId="41976"/>
    <cellStyle name="Separador de milhares 2 46 2 3 6" xfId="41977"/>
    <cellStyle name="Separador de milhares 2 46 2 4" xfId="41978"/>
    <cellStyle name="Separador de milhares 2 46 2 4 2" xfId="41979"/>
    <cellStyle name="Separador de milhares 2 46 2 4 3" xfId="41980"/>
    <cellStyle name="Separador de milhares 2 46 2 4 4" xfId="41981"/>
    <cellStyle name="Separador de milhares 2 46 2 5" xfId="41982"/>
    <cellStyle name="Separador de milhares 2 46 2 6" xfId="41983"/>
    <cellStyle name="Separador de milhares 2 46 2 7" xfId="41984"/>
    <cellStyle name="Separador de milhares 2 46 2 8" xfId="41985"/>
    <cellStyle name="Separador de milhares 2 46 2 9" xfId="41986"/>
    <cellStyle name="Separador de milhares 2 47" xfId="41987"/>
    <cellStyle name="Separador de milhares 2 47 10" xfId="41988"/>
    <cellStyle name="Separador de milhares 2 47 2" xfId="41989"/>
    <cellStyle name="Separador de milhares 2 47 2 2" xfId="41990"/>
    <cellStyle name="Separador de milhares 2 47 2 2 2" xfId="41991"/>
    <cellStyle name="Separador de milhares 2 47 2 2 2 2" xfId="41992"/>
    <cellStyle name="Separador de milhares 2 47 2 2 3" xfId="41993"/>
    <cellStyle name="Separador de milhares 2 47 2 2 4" xfId="41994"/>
    <cellStyle name="Separador de milhares 2 47 2 2 5" xfId="41995"/>
    <cellStyle name="Separador de milhares 2 47 2 2 6" xfId="41996"/>
    <cellStyle name="Separador de milhares 2 47 2 3" xfId="41997"/>
    <cellStyle name="Separador de milhares 2 47 2 3 2" xfId="41998"/>
    <cellStyle name="Separador de milhares 2 47 2 3 3" xfId="41999"/>
    <cellStyle name="Separador de milhares 2 47 2 4" xfId="42000"/>
    <cellStyle name="Separador de milhares 2 47 2 5" xfId="42001"/>
    <cellStyle name="Separador de milhares 2 47 2 6" xfId="42002"/>
    <cellStyle name="Separador de milhares 2 47 2 7" xfId="42003"/>
    <cellStyle name="Separador de milhares 2 47 2 8" xfId="42004"/>
    <cellStyle name="Separador de milhares 2 47 3" xfId="42005"/>
    <cellStyle name="Separador de milhares 2 47 3 2" xfId="42006"/>
    <cellStyle name="Separador de milhares 2 47 3 2 2" xfId="42007"/>
    <cellStyle name="Separador de milhares 2 47 3 3" xfId="42008"/>
    <cellStyle name="Separador de milhares 2 47 3 4" xfId="42009"/>
    <cellStyle name="Separador de milhares 2 47 3 5" xfId="42010"/>
    <cellStyle name="Separador de milhares 2 47 3 6" xfId="42011"/>
    <cellStyle name="Separador de milhares 2 47 4" xfId="42012"/>
    <cellStyle name="Separador de milhares 2 47 4 2" xfId="42013"/>
    <cellStyle name="Separador de milhares 2 47 4 3" xfId="42014"/>
    <cellStyle name="Separador de milhares 2 47 4 4" xfId="42015"/>
    <cellStyle name="Separador de milhares 2 47 5" xfId="42016"/>
    <cellStyle name="Separador de milhares 2 47 6" xfId="42017"/>
    <cellStyle name="Separador de milhares 2 47 7" xfId="42018"/>
    <cellStyle name="Separador de milhares 2 47 8" xfId="42019"/>
    <cellStyle name="Separador de milhares 2 47 9" xfId="42020"/>
    <cellStyle name="Separador de milhares 2 48" xfId="42021"/>
    <cellStyle name="Separador de milhares 2 48 10" xfId="42022"/>
    <cellStyle name="Separador de milhares 2 48 2" xfId="42023"/>
    <cellStyle name="Separador de milhares 2 48 2 2" xfId="42024"/>
    <cellStyle name="Separador de milhares 2 48 2 2 2" xfId="42025"/>
    <cellStyle name="Separador de milhares 2 48 2 2 2 2" xfId="42026"/>
    <cellStyle name="Separador de milhares 2 48 2 2 3" xfId="42027"/>
    <cellStyle name="Separador de milhares 2 48 2 2 4" xfId="42028"/>
    <cellStyle name="Separador de milhares 2 48 2 2 5" xfId="42029"/>
    <cellStyle name="Separador de milhares 2 48 2 2 6" xfId="42030"/>
    <cellStyle name="Separador de milhares 2 48 2 3" xfId="42031"/>
    <cellStyle name="Separador de milhares 2 48 2 3 2" xfId="42032"/>
    <cellStyle name="Separador de milhares 2 48 2 3 3" xfId="42033"/>
    <cellStyle name="Separador de milhares 2 48 2 4" xfId="42034"/>
    <cellStyle name="Separador de milhares 2 48 2 5" xfId="42035"/>
    <cellStyle name="Separador de milhares 2 48 2 6" xfId="42036"/>
    <cellStyle name="Separador de milhares 2 48 2 7" xfId="42037"/>
    <cellStyle name="Separador de milhares 2 48 2 8" xfId="42038"/>
    <cellStyle name="Separador de milhares 2 48 3" xfId="42039"/>
    <cellStyle name="Separador de milhares 2 48 3 2" xfId="42040"/>
    <cellStyle name="Separador de milhares 2 48 3 2 2" xfId="42041"/>
    <cellStyle name="Separador de milhares 2 48 3 3" xfId="42042"/>
    <cellStyle name="Separador de milhares 2 48 3 4" xfId="42043"/>
    <cellStyle name="Separador de milhares 2 48 3 5" xfId="42044"/>
    <cellStyle name="Separador de milhares 2 48 3 6" xfId="42045"/>
    <cellStyle name="Separador de milhares 2 48 4" xfId="42046"/>
    <cellStyle name="Separador de milhares 2 48 4 2" xfId="42047"/>
    <cellStyle name="Separador de milhares 2 48 4 3" xfId="42048"/>
    <cellStyle name="Separador de milhares 2 48 4 4" xfId="42049"/>
    <cellStyle name="Separador de milhares 2 48 5" xfId="42050"/>
    <cellStyle name="Separador de milhares 2 48 6" xfId="42051"/>
    <cellStyle name="Separador de milhares 2 48 7" xfId="42052"/>
    <cellStyle name="Separador de milhares 2 48 8" xfId="42053"/>
    <cellStyle name="Separador de milhares 2 48 9" xfId="42054"/>
    <cellStyle name="Separador de milhares 2 5" xfId="42055"/>
    <cellStyle name="Separador de milhares 2 5 2" xfId="42056"/>
    <cellStyle name="Separador de milhares 2 5 2 2" xfId="42057"/>
    <cellStyle name="Separador de milhares 2 5 2 2 2" xfId="42058"/>
    <cellStyle name="Separador de milhares 2 5 2 2 3" xfId="42059"/>
    <cellStyle name="Separador de milhares 2 5 2 3" xfId="42060"/>
    <cellStyle name="Separador de milhares 2 5 2 4" xfId="42061"/>
    <cellStyle name="Separador de milhares 2 6" xfId="42062"/>
    <cellStyle name="Separador de milhares 2 6 2" xfId="42063"/>
    <cellStyle name="Separador de milhares 2 6 2 2" xfId="42064"/>
    <cellStyle name="Separador de milhares 2 6 2 2 2" xfId="42065"/>
    <cellStyle name="Separador de milhares 2 6 2 2 3" xfId="42066"/>
    <cellStyle name="Separador de milhares 2 6 2 3" xfId="42067"/>
    <cellStyle name="Separador de milhares 2 6 2 4" xfId="42068"/>
    <cellStyle name="Separador de milhares 2 6 3" xfId="42069"/>
    <cellStyle name="Separador de milhares 2 6 3 2" xfId="42070"/>
    <cellStyle name="Separador de milhares 2 6 4" xfId="42071"/>
    <cellStyle name="Separador de milhares 2 7" xfId="42072"/>
    <cellStyle name="Separador de milhares 2 7 2" xfId="42073"/>
    <cellStyle name="Separador de milhares 2 7 2 2" xfId="42074"/>
    <cellStyle name="Separador de milhares 2 7 2 2 2" xfId="42075"/>
    <cellStyle name="Separador de milhares 2 7 2 2 3" xfId="42076"/>
    <cellStyle name="Separador de milhares 2 7 2 3" xfId="42077"/>
    <cellStyle name="Separador de milhares 2 7 2 4" xfId="42078"/>
    <cellStyle name="Separador de milhares 2 7 3" xfId="42079"/>
    <cellStyle name="Separador de milhares 2 7 3 2" xfId="42080"/>
    <cellStyle name="Separador de milhares 2 7 4" xfId="42081"/>
    <cellStyle name="Separador de milhares 2 8" xfId="42082"/>
    <cellStyle name="Separador de milhares 2 8 2" xfId="42083"/>
    <cellStyle name="Separador de milhares 2 8 2 2" xfId="42084"/>
    <cellStyle name="Separador de milhares 2 8 2 2 2" xfId="42085"/>
    <cellStyle name="Separador de milhares 2 8 2 2 3" xfId="42086"/>
    <cellStyle name="Separador de milhares 2 8 2 3" xfId="42087"/>
    <cellStyle name="Separador de milhares 2 8 2 4" xfId="42088"/>
    <cellStyle name="Separador de milhares 2 8 3" xfId="42089"/>
    <cellStyle name="Separador de milhares 2 8 3 2" xfId="42090"/>
    <cellStyle name="Separador de milhares 2 8 4" xfId="42091"/>
    <cellStyle name="Separador de milhares 2 9" xfId="42092"/>
    <cellStyle name="Separador de milhares 2 9 2" xfId="42093"/>
    <cellStyle name="Separador de milhares 2 9 2 2" xfId="42094"/>
    <cellStyle name="Separador de milhares 2 9 2 2 2" xfId="42095"/>
    <cellStyle name="Separador de milhares 2 9 2 2 3" xfId="42096"/>
    <cellStyle name="Separador de milhares 2 9 2 3" xfId="42097"/>
    <cellStyle name="Separador de milhares 2 9 2 4" xfId="42098"/>
    <cellStyle name="Separador de milhares 2 9 3" xfId="42099"/>
    <cellStyle name="Separador de milhares 2 9 3 2" xfId="42100"/>
    <cellStyle name="Separador de milhares 2 9 4" xfId="42101"/>
    <cellStyle name="Separador de milhares 2 9 4 2" xfId="42102"/>
    <cellStyle name="Separador de milhares 2 9 4 2 10" xfId="42103"/>
    <cellStyle name="Separador de milhares 2 9 4 2 2" xfId="42104"/>
    <cellStyle name="Separador de milhares 2 9 4 2 2 2" xfId="42105"/>
    <cellStyle name="Separador de milhares 2 9 4 2 2 2 2" xfId="42106"/>
    <cellStyle name="Separador de milhares 2 9 4 2 2 2 2 2" xfId="42107"/>
    <cellStyle name="Separador de milhares 2 9 4 2 2 2 3" xfId="42108"/>
    <cellStyle name="Separador de milhares 2 9 4 2 2 2 4" xfId="42109"/>
    <cellStyle name="Separador de milhares 2 9 4 2 2 2 5" xfId="42110"/>
    <cellStyle name="Separador de milhares 2 9 4 2 2 2 6" xfId="42111"/>
    <cellStyle name="Separador de milhares 2 9 4 2 2 3" xfId="42112"/>
    <cellStyle name="Separador de milhares 2 9 4 2 2 3 2" xfId="42113"/>
    <cellStyle name="Separador de milhares 2 9 4 2 2 3 3" xfId="42114"/>
    <cellStyle name="Separador de milhares 2 9 4 2 2 4" xfId="42115"/>
    <cellStyle name="Separador de milhares 2 9 4 2 2 5" xfId="42116"/>
    <cellStyle name="Separador de milhares 2 9 4 2 2 6" xfId="42117"/>
    <cellStyle name="Separador de milhares 2 9 4 2 2 7" xfId="42118"/>
    <cellStyle name="Separador de milhares 2 9 4 2 2 8" xfId="42119"/>
    <cellStyle name="Separador de milhares 2 9 4 2 3" xfId="42120"/>
    <cellStyle name="Separador de milhares 2 9 4 2 3 2" xfId="42121"/>
    <cellStyle name="Separador de milhares 2 9 4 2 3 2 2" xfId="42122"/>
    <cellStyle name="Separador de milhares 2 9 4 2 3 3" xfId="42123"/>
    <cellStyle name="Separador de milhares 2 9 4 2 3 4" xfId="42124"/>
    <cellStyle name="Separador de milhares 2 9 4 2 3 5" xfId="42125"/>
    <cellStyle name="Separador de milhares 2 9 4 2 3 6" xfId="42126"/>
    <cellStyle name="Separador de milhares 2 9 4 2 4" xfId="42127"/>
    <cellStyle name="Separador de milhares 2 9 4 2 4 2" xfId="42128"/>
    <cellStyle name="Separador de milhares 2 9 4 2 4 3" xfId="42129"/>
    <cellStyle name="Separador de milhares 2 9 4 2 4 4" xfId="42130"/>
    <cellStyle name="Separador de milhares 2 9 4 2 5" xfId="42131"/>
    <cellStyle name="Separador de milhares 2 9 4 2 6" xfId="42132"/>
    <cellStyle name="Separador de milhares 2 9 4 2 7" xfId="42133"/>
    <cellStyle name="Separador de milhares 2 9 4 2 8" xfId="42134"/>
    <cellStyle name="Separador de milhares 2 9 4 2 9" xfId="42135"/>
    <cellStyle name="Separador de milhares 2 9 4 3" xfId="42136"/>
    <cellStyle name="Separador de milhares 2 9 4 4" xfId="42137"/>
    <cellStyle name="Separador de milhares 2 9 4 5" xfId="42138"/>
    <cellStyle name="Separador de milhares 2 9 5" xfId="42139"/>
    <cellStyle name="Separador de milhares 2 9 6" xfId="42140"/>
    <cellStyle name="Separador de milhares 2 9 6 10" xfId="42141"/>
    <cellStyle name="Separador de milhares 2 9 6 2" xfId="42142"/>
    <cellStyle name="Separador de milhares 2 9 6 2 2" xfId="42143"/>
    <cellStyle name="Separador de milhares 2 9 6 2 2 2" xfId="42144"/>
    <cellStyle name="Separador de milhares 2 9 6 2 2 2 2" xfId="42145"/>
    <cellStyle name="Separador de milhares 2 9 6 2 2 3" xfId="42146"/>
    <cellStyle name="Separador de milhares 2 9 6 2 2 4" xfId="42147"/>
    <cellStyle name="Separador de milhares 2 9 6 2 2 5" xfId="42148"/>
    <cellStyle name="Separador de milhares 2 9 6 2 2 6" xfId="42149"/>
    <cellStyle name="Separador de milhares 2 9 6 2 3" xfId="42150"/>
    <cellStyle name="Separador de milhares 2 9 6 2 3 2" xfId="42151"/>
    <cellStyle name="Separador de milhares 2 9 6 2 3 3" xfId="42152"/>
    <cellStyle name="Separador de milhares 2 9 6 2 4" xfId="42153"/>
    <cellStyle name="Separador de milhares 2 9 6 2 5" xfId="42154"/>
    <cellStyle name="Separador de milhares 2 9 6 2 6" xfId="42155"/>
    <cellStyle name="Separador de milhares 2 9 6 2 7" xfId="42156"/>
    <cellStyle name="Separador de milhares 2 9 6 2 8" xfId="42157"/>
    <cellStyle name="Separador de milhares 2 9 6 3" xfId="42158"/>
    <cellStyle name="Separador de milhares 2 9 6 3 2" xfId="42159"/>
    <cellStyle name="Separador de milhares 2 9 6 3 2 2" xfId="42160"/>
    <cellStyle name="Separador de milhares 2 9 6 3 3" xfId="42161"/>
    <cellStyle name="Separador de milhares 2 9 6 3 4" xfId="42162"/>
    <cellStyle name="Separador de milhares 2 9 6 3 5" xfId="42163"/>
    <cellStyle name="Separador de milhares 2 9 6 3 6" xfId="42164"/>
    <cellStyle name="Separador de milhares 2 9 6 4" xfId="42165"/>
    <cellStyle name="Separador de milhares 2 9 6 4 2" xfId="42166"/>
    <cellStyle name="Separador de milhares 2 9 6 4 3" xfId="42167"/>
    <cellStyle name="Separador de milhares 2 9 6 4 4" xfId="42168"/>
    <cellStyle name="Separador de milhares 2 9 6 5" xfId="42169"/>
    <cellStyle name="Separador de milhares 2 9 6 6" xfId="42170"/>
    <cellStyle name="Separador de milhares 2 9 6 7" xfId="42171"/>
    <cellStyle name="Separador de milhares 2 9 6 8" xfId="42172"/>
    <cellStyle name="Separador de milhares 2 9 6 9" xfId="42173"/>
    <cellStyle name="Separador de milhares 20" xfId="42174"/>
    <cellStyle name="Separador de milhares 20 2" xfId="42175"/>
    <cellStyle name="Separador de milhares 20 2 2" xfId="42176"/>
    <cellStyle name="Separador de milhares 20 2 2 2" xfId="42177"/>
    <cellStyle name="Separador de milhares 20 2 2 3" xfId="42178"/>
    <cellStyle name="Separador de milhares 20 2 3" xfId="42179"/>
    <cellStyle name="Separador de milhares 20 2 4" xfId="42180"/>
    <cellStyle name="Separador de milhares 21" xfId="42181"/>
    <cellStyle name="Separador de milhares 21 2" xfId="42182"/>
    <cellStyle name="Separador de milhares 21 2 2" xfId="42183"/>
    <cellStyle name="Separador de milhares 21 2 2 2" xfId="42184"/>
    <cellStyle name="Separador de milhares 21 2 2 3" xfId="42185"/>
    <cellStyle name="Separador de milhares 21 2 3" xfId="42186"/>
    <cellStyle name="Separador de milhares 21 2 4" xfId="42187"/>
    <cellStyle name="Separador de milhares 22" xfId="42188"/>
    <cellStyle name="Separador de milhares 22 2" xfId="42189"/>
    <cellStyle name="Separador de milhares 22 2 2" xfId="42190"/>
    <cellStyle name="Separador de milhares 22 2 2 2" xfId="42191"/>
    <cellStyle name="Separador de milhares 22 2 2 2 2" xfId="42192"/>
    <cellStyle name="Separador de milhares 22 2 2 2 3" xfId="42193"/>
    <cellStyle name="Separador de milhares 22 2 2 3" xfId="42194"/>
    <cellStyle name="Separador de milhares 22 2 2 4" xfId="42195"/>
    <cellStyle name="Separador de milhares 22 3" xfId="42196"/>
    <cellStyle name="Separador de milhares 22 3 2" xfId="42197"/>
    <cellStyle name="Separador de milhares 22 3 2 2" xfId="42198"/>
    <cellStyle name="Separador de milhares 22 3 2 3" xfId="42199"/>
    <cellStyle name="Separador de milhares 22 3 3" xfId="42200"/>
    <cellStyle name="Separador de milhares 22 3 4" xfId="42201"/>
    <cellStyle name="Separador de milhares 23" xfId="42202"/>
    <cellStyle name="Separador de milhares 23 2" xfId="42203"/>
    <cellStyle name="Separador de milhares 23 2 2" xfId="42204"/>
    <cellStyle name="Separador de milhares 23 2 2 2" xfId="42205"/>
    <cellStyle name="Separador de milhares 23 2 2 3" xfId="42206"/>
    <cellStyle name="Separador de milhares 23 2 3" xfId="42207"/>
    <cellStyle name="Separador de milhares 23 2 4" xfId="42208"/>
    <cellStyle name="Separador de milhares 24" xfId="42209"/>
    <cellStyle name="Separador de milhares 24 2" xfId="42210"/>
    <cellStyle name="Separador de milhares 24 2 2" xfId="42211"/>
    <cellStyle name="Separador de milhares 24 2 2 2" xfId="42212"/>
    <cellStyle name="Separador de milhares 24 2 2 3" xfId="42213"/>
    <cellStyle name="Separador de milhares 24 2 3" xfId="42214"/>
    <cellStyle name="Separador de milhares 24 2 4" xfId="42215"/>
    <cellStyle name="Separador de milhares 25" xfId="42216"/>
    <cellStyle name="Separador de milhares 25 2" xfId="42217"/>
    <cellStyle name="Separador de milhares 25 2 2" xfId="42218"/>
    <cellStyle name="Separador de milhares 25 2 2 2" xfId="42219"/>
    <cellStyle name="Separador de milhares 25 2 2 2 2" xfId="42220"/>
    <cellStyle name="Separador de milhares 25 2 2 2 3" xfId="42221"/>
    <cellStyle name="Separador de milhares 25 2 2 3" xfId="42222"/>
    <cellStyle name="Separador de milhares 25 2 2 4" xfId="42223"/>
    <cellStyle name="Separador de milhares 25 3" xfId="42224"/>
    <cellStyle name="Separador de milhares 25 3 2" xfId="42225"/>
    <cellStyle name="Separador de milhares 25 3 2 2" xfId="42226"/>
    <cellStyle name="Separador de milhares 25 3 2 3" xfId="42227"/>
    <cellStyle name="Separador de milhares 25 3 3" xfId="42228"/>
    <cellStyle name="Separador de milhares 25 3 4" xfId="42229"/>
    <cellStyle name="Separador de milhares 26" xfId="42230"/>
    <cellStyle name="Separador de milhares 26 2" xfId="42231"/>
    <cellStyle name="Separador de milhares 26 2 2" xfId="42232"/>
    <cellStyle name="Separador de milhares 26 2 2 2" xfId="42233"/>
    <cellStyle name="Separador de milhares 26 2 2 2 2" xfId="42234"/>
    <cellStyle name="Separador de milhares 26 2 2 2 3" xfId="42235"/>
    <cellStyle name="Separador de milhares 26 2 2 3" xfId="42236"/>
    <cellStyle name="Separador de milhares 26 2 2 4" xfId="42237"/>
    <cellStyle name="Separador de milhares 26 3" xfId="42238"/>
    <cellStyle name="Separador de milhares 26 3 2" xfId="42239"/>
    <cellStyle name="Separador de milhares 26 3 2 2" xfId="42240"/>
    <cellStyle name="Separador de milhares 26 3 2 3" xfId="42241"/>
    <cellStyle name="Separador de milhares 26 3 3" xfId="42242"/>
    <cellStyle name="Separador de milhares 26 3 4" xfId="42243"/>
    <cellStyle name="Separador de milhares 27" xfId="42244"/>
    <cellStyle name="Separador de milhares 27 2" xfId="42245"/>
    <cellStyle name="Separador de milhares 27 2 2" xfId="42246"/>
    <cellStyle name="Separador de milhares 27 2 2 2" xfId="42247"/>
    <cellStyle name="Separador de milhares 27 2 2 3" xfId="42248"/>
    <cellStyle name="Separador de milhares 27 2 3" xfId="42249"/>
    <cellStyle name="Separador de milhares 27 2 4" xfId="42250"/>
    <cellStyle name="Separador de milhares 28" xfId="42251"/>
    <cellStyle name="Separador de milhares 28 2" xfId="42252"/>
    <cellStyle name="Separador de milhares 28 2 2" xfId="42253"/>
    <cellStyle name="Separador de milhares 28 2 2 2" xfId="42254"/>
    <cellStyle name="Separador de milhares 28 2 2 3" xfId="42255"/>
    <cellStyle name="Separador de milhares 28 2 3" xfId="42256"/>
    <cellStyle name="Separador de milhares 28 2 4" xfId="42257"/>
    <cellStyle name="Separador de milhares 29" xfId="42258"/>
    <cellStyle name="Separador de milhares 29 2" xfId="42259"/>
    <cellStyle name="Separador de milhares 29 2 2" xfId="42260"/>
    <cellStyle name="Separador de milhares 29 2 2 2" xfId="42261"/>
    <cellStyle name="Separador de milhares 29 2 2 3" xfId="42262"/>
    <cellStyle name="Separador de milhares 29 2 3" xfId="42263"/>
    <cellStyle name="Separador de milhares 29 2 4" xfId="42264"/>
    <cellStyle name="Separador de milhares 3" xfId="42265"/>
    <cellStyle name="Separador de milhares 3 10" xfId="42266"/>
    <cellStyle name="Separador de milhares 3 11" xfId="42267"/>
    <cellStyle name="Separador de milhares 3 11 2" xfId="42268"/>
    <cellStyle name="Separador de milhares 3 11 3" xfId="42269"/>
    <cellStyle name="Separador de milhares 3 12" xfId="42270"/>
    <cellStyle name="Separador de milhares 3 13" xfId="42271"/>
    <cellStyle name="Separador de milhares 3 2" xfId="42272"/>
    <cellStyle name="Separador de milhares 3 2 2" xfId="42273"/>
    <cellStyle name="Separador de milhares 3 2 2 2" xfId="42274"/>
    <cellStyle name="Separador de milhares 3 2 2 2 2" xfId="42275"/>
    <cellStyle name="Separador de milhares 3 2 2 3" xfId="42276"/>
    <cellStyle name="Separador de milhares 3 2 2 4" xfId="42277"/>
    <cellStyle name="Separador de milhares 3 2 3" xfId="42278"/>
    <cellStyle name="Separador de milhares 3 2 3 2" xfId="42279"/>
    <cellStyle name="Separador de milhares 3 2 4" xfId="42280"/>
    <cellStyle name="Separador de milhares 3 2 4 2" xfId="42281"/>
    <cellStyle name="Separador de milhares 3 2 4 2 10" xfId="42282"/>
    <cellStyle name="Separador de milhares 3 2 4 2 2" xfId="42283"/>
    <cellStyle name="Separador de milhares 3 2 4 2 2 2" xfId="42284"/>
    <cellStyle name="Separador de milhares 3 2 4 2 2 2 2" xfId="42285"/>
    <cellStyle name="Separador de milhares 3 2 4 2 2 2 2 2" xfId="42286"/>
    <cellStyle name="Separador de milhares 3 2 4 2 2 2 3" xfId="42287"/>
    <cellStyle name="Separador de milhares 3 2 4 2 2 2 4" xfId="42288"/>
    <cellStyle name="Separador de milhares 3 2 4 2 2 2 5" xfId="42289"/>
    <cellStyle name="Separador de milhares 3 2 4 2 2 2 6" xfId="42290"/>
    <cellStyle name="Separador de milhares 3 2 4 2 2 3" xfId="42291"/>
    <cellStyle name="Separador de milhares 3 2 4 2 2 3 2" xfId="42292"/>
    <cellStyle name="Separador de milhares 3 2 4 2 2 3 3" xfId="42293"/>
    <cellStyle name="Separador de milhares 3 2 4 2 2 4" xfId="42294"/>
    <cellStyle name="Separador de milhares 3 2 4 2 2 5" xfId="42295"/>
    <cellStyle name="Separador de milhares 3 2 4 2 2 6" xfId="42296"/>
    <cellStyle name="Separador de milhares 3 2 4 2 2 7" xfId="42297"/>
    <cellStyle name="Separador de milhares 3 2 4 2 2 8" xfId="42298"/>
    <cellStyle name="Separador de milhares 3 2 4 2 3" xfId="42299"/>
    <cellStyle name="Separador de milhares 3 2 4 2 3 2" xfId="42300"/>
    <cellStyle name="Separador de milhares 3 2 4 2 3 2 2" xfId="42301"/>
    <cellStyle name="Separador de milhares 3 2 4 2 3 3" xfId="42302"/>
    <cellStyle name="Separador de milhares 3 2 4 2 3 4" xfId="42303"/>
    <cellStyle name="Separador de milhares 3 2 4 2 3 5" xfId="42304"/>
    <cellStyle name="Separador de milhares 3 2 4 2 3 6" xfId="42305"/>
    <cellStyle name="Separador de milhares 3 2 4 2 4" xfId="42306"/>
    <cellStyle name="Separador de milhares 3 2 4 2 4 2" xfId="42307"/>
    <cellStyle name="Separador de milhares 3 2 4 2 4 3" xfId="42308"/>
    <cellStyle name="Separador de milhares 3 2 4 2 4 4" xfId="42309"/>
    <cellStyle name="Separador de milhares 3 2 4 2 5" xfId="42310"/>
    <cellStyle name="Separador de milhares 3 2 4 2 6" xfId="42311"/>
    <cellStyle name="Separador de milhares 3 2 4 2 7" xfId="42312"/>
    <cellStyle name="Separador de milhares 3 2 4 2 8" xfId="42313"/>
    <cellStyle name="Separador de milhares 3 2 4 2 9" xfId="42314"/>
    <cellStyle name="Separador de milhares 3 2 4 3" xfId="42315"/>
    <cellStyle name="Separador de milhares 3 2 4 4" xfId="42316"/>
    <cellStyle name="Separador de milhares 3 2 5" xfId="42317"/>
    <cellStyle name="Separador de milhares 3 2 5 10" xfId="42318"/>
    <cellStyle name="Separador de milhares 3 2 5 2" xfId="42319"/>
    <cellStyle name="Separador de milhares 3 2 5 2 2" xfId="42320"/>
    <cellStyle name="Separador de milhares 3 2 5 2 2 2" xfId="42321"/>
    <cellStyle name="Separador de milhares 3 2 5 2 2 2 2" xfId="42322"/>
    <cellStyle name="Separador de milhares 3 2 5 2 2 3" xfId="42323"/>
    <cellStyle name="Separador de milhares 3 2 5 2 2 4" xfId="42324"/>
    <cellStyle name="Separador de milhares 3 2 5 2 2 5" xfId="42325"/>
    <cellStyle name="Separador de milhares 3 2 5 2 2 6" xfId="42326"/>
    <cellStyle name="Separador de milhares 3 2 5 2 3" xfId="42327"/>
    <cellStyle name="Separador de milhares 3 2 5 2 3 2" xfId="42328"/>
    <cellStyle name="Separador de milhares 3 2 5 2 3 3" xfId="42329"/>
    <cellStyle name="Separador de milhares 3 2 5 2 4" xfId="42330"/>
    <cellStyle name="Separador de milhares 3 2 5 2 5" xfId="42331"/>
    <cellStyle name="Separador de milhares 3 2 5 2 6" xfId="42332"/>
    <cellStyle name="Separador de milhares 3 2 5 2 7" xfId="42333"/>
    <cellStyle name="Separador de milhares 3 2 5 2 8" xfId="42334"/>
    <cellStyle name="Separador de milhares 3 2 5 3" xfId="42335"/>
    <cellStyle name="Separador de milhares 3 2 5 3 2" xfId="42336"/>
    <cellStyle name="Separador de milhares 3 2 5 3 2 2" xfId="42337"/>
    <cellStyle name="Separador de milhares 3 2 5 3 3" xfId="42338"/>
    <cellStyle name="Separador de milhares 3 2 5 3 4" xfId="42339"/>
    <cellStyle name="Separador de milhares 3 2 5 3 5" xfId="42340"/>
    <cellStyle name="Separador de milhares 3 2 5 3 6" xfId="42341"/>
    <cellStyle name="Separador de milhares 3 2 5 4" xfId="42342"/>
    <cellStyle name="Separador de milhares 3 2 5 4 2" xfId="42343"/>
    <cellStyle name="Separador de milhares 3 2 5 4 3" xfId="42344"/>
    <cellStyle name="Separador de milhares 3 2 5 4 4" xfId="42345"/>
    <cellStyle name="Separador de milhares 3 2 5 5" xfId="42346"/>
    <cellStyle name="Separador de milhares 3 2 5 6" xfId="42347"/>
    <cellStyle name="Separador de milhares 3 2 5 7" xfId="42348"/>
    <cellStyle name="Separador de milhares 3 2 5 8" xfId="42349"/>
    <cellStyle name="Separador de milhares 3 2 5 9" xfId="42350"/>
    <cellStyle name="Separador de milhares 3 2 6" xfId="42351"/>
    <cellStyle name="Separador de milhares 3 2 7" xfId="42352"/>
    <cellStyle name="Separador de milhares 3 3" xfId="42353"/>
    <cellStyle name="Separador de milhares 3 3 2" xfId="42354"/>
    <cellStyle name="Separador de milhares 3 3 2 2" xfId="42355"/>
    <cellStyle name="Separador de milhares 3 3 2 2 2" xfId="42356"/>
    <cellStyle name="Separador de milhares 3 3 2 2 3" xfId="42357"/>
    <cellStyle name="Separador de milhares 3 3 2 3" xfId="42358"/>
    <cellStyle name="Separador de milhares 3 3 2 4" xfId="42359"/>
    <cellStyle name="Separador de milhares 3 3 2 5" xfId="42360"/>
    <cellStyle name="Separador de milhares 3 3 3" xfId="42361"/>
    <cellStyle name="Separador de milhares 3 3 3 2" xfId="42362"/>
    <cellStyle name="Separador de milhares 3 3 4" xfId="42363"/>
    <cellStyle name="Separador de milhares 3 4" xfId="42364"/>
    <cellStyle name="Separador de milhares 3 4 10" xfId="42365"/>
    <cellStyle name="Separador de milhares 3 4 2" xfId="42366"/>
    <cellStyle name="Separador de milhares 3 4 2 10" xfId="42367"/>
    <cellStyle name="Separador de milhares 3 4 2 2" xfId="42368"/>
    <cellStyle name="Separador de milhares 3 4 2 2 2" xfId="42369"/>
    <cellStyle name="Separador de milhares 3 4 2 2 2 2" xfId="42370"/>
    <cellStyle name="Separador de milhares 3 4 2 2 2 2 2" xfId="42371"/>
    <cellStyle name="Separador de milhares 3 4 2 2 2 3" xfId="42372"/>
    <cellStyle name="Separador de milhares 3 4 2 2 2 4" xfId="42373"/>
    <cellStyle name="Separador de milhares 3 4 2 2 2 5" xfId="42374"/>
    <cellStyle name="Separador de milhares 3 4 2 2 2 6" xfId="42375"/>
    <cellStyle name="Separador de milhares 3 4 2 2 3" xfId="42376"/>
    <cellStyle name="Separador de milhares 3 4 2 2 3 2" xfId="42377"/>
    <cellStyle name="Separador de milhares 3 4 2 2 3 3" xfId="42378"/>
    <cellStyle name="Separador de milhares 3 4 2 2 4" xfId="42379"/>
    <cellStyle name="Separador de milhares 3 4 2 2 5" xfId="42380"/>
    <cellStyle name="Separador de milhares 3 4 2 2 6" xfId="42381"/>
    <cellStyle name="Separador de milhares 3 4 2 2 7" xfId="42382"/>
    <cellStyle name="Separador de milhares 3 4 2 2 8" xfId="42383"/>
    <cellStyle name="Separador de milhares 3 4 2 3" xfId="42384"/>
    <cellStyle name="Separador de milhares 3 4 2 3 2" xfId="42385"/>
    <cellStyle name="Separador de milhares 3 4 2 3 2 2" xfId="42386"/>
    <cellStyle name="Separador de milhares 3 4 2 3 3" xfId="42387"/>
    <cellStyle name="Separador de milhares 3 4 2 3 4" xfId="42388"/>
    <cellStyle name="Separador de milhares 3 4 2 3 5" xfId="42389"/>
    <cellStyle name="Separador de milhares 3 4 2 3 6" xfId="42390"/>
    <cellStyle name="Separador de milhares 3 4 2 4" xfId="42391"/>
    <cellStyle name="Separador de milhares 3 4 2 4 2" xfId="42392"/>
    <cellStyle name="Separador de milhares 3 4 2 4 3" xfId="42393"/>
    <cellStyle name="Separador de milhares 3 4 2 4 4" xfId="42394"/>
    <cellStyle name="Separador de milhares 3 4 2 5" xfId="42395"/>
    <cellStyle name="Separador de milhares 3 4 2 6" xfId="42396"/>
    <cellStyle name="Separador de milhares 3 4 2 7" xfId="42397"/>
    <cellStyle name="Separador de milhares 3 4 2 8" xfId="42398"/>
    <cellStyle name="Separador de milhares 3 4 2 9" xfId="42399"/>
    <cellStyle name="Separador de milhares 3 4 3" xfId="42400"/>
    <cellStyle name="Separador de milhares 3 4 3 10" xfId="42401"/>
    <cellStyle name="Separador de milhares 3 4 3 2" xfId="42402"/>
    <cellStyle name="Separador de milhares 3 4 3 2 2" xfId="42403"/>
    <cellStyle name="Separador de milhares 3 4 3 2 2 2" xfId="42404"/>
    <cellStyle name="Separador de milhares 3 4 3 2 2 2 2" xfId="42405"/>
    <cellStyle name="Separador de milhares 3 4 3 2 2 3" xfId="42406"/>
    <cellStyle name="Separador de milhares 3 4 3 2 2 4" xfId="42407"/>
    <cellStyle name="Separador de milhares 3 4 3 2 2 5" xfId="42408"/>
    <cellStyle name="Separador de milhares 3 4 3 2 2 6" xfId="42409"/>
    <cellStyle name="Separador de milhares 3 4 3 2 3" xfId="42410"/>
    <cellStyle name="Separador de milhares 3 4 3 2 3 2" xfId="42411"/>
    <cellStyle name="Separador de milhares 3 4 3 2 3 3" xfId="42412"/>
    <cellStyle name="Separador de milhares 3 4 3 2 4" xfId="42413"/>
    <cellStyle name="Separador de milhares 3 4 3 2 5" xfId="42414"/>
    <cellStyle name="Separador de milhares 3 4 3 2 6" xfId="42415"/>
    <cellStyle name="Separador de milhares 3 4 3 2 7" xfId="42416"/>
    <cellStyle name="Separador de milhares 3 4 3 2 8" xfId="42417"/>
    <cellStyle name="Separador de milhares 3 4 3 3" xfId="42418"/>
    <cellStyle name="Separador de milhares 3 4 3 3 2" xfId="42419"/>
    <cellStyle name="Separador de milhares 3 4 3 3 2 2" xfId="42420"/>
    <cellStyle name="Separador de milhares 3 4 3 3 3" xfId="42421"/>
    <cellStyle name="Separador de milhares 3 4 3 3 4" xfId="42422"/>
    <cellStyle name="Separador de milhares 3 4 3 3 5" xfId="42423"/>
    <cellStyle name="Separador de milhares 3 4 3 3 6" xfId="42424"/>
    <cellStyle name="Separador de milhares 3 4 3 4" xfId="42425"/>
    <cellStyle name="Separador de milhares 3 4 3 4 2" xfId="42426"/>
    <cellStyle name="Separador de milhares 3 4 3 4 3" xfId="42427"/>
    <cellStyle name="Separador de milhares 3 4 3 4 4" xfId="42428"/>
    <cellStyle name="Separador de milhares 3 4 3 5" xfId="42429"/>
    <cellStyle name="Separador de milhares 3 4 3 6" xfId="42430"/>
    <cellStyle name="Separador de milhares 3 4 3 7" xfId="42431"/>
    <cellStyle name="Separador de milhares 3 4 3 8" xfId="42432"/>
    <cellStyle name="Separador de milhares 3 4 3 9" xfId="42433"/>
    <cellStyle name="Separador de milhares 3 4 4" xfId="42434"/>
    <cellStyle name="Separador de milhares 3 4 5" xfId="42435"/>
    <cellStyle name="Separador de milhares 3 4 6" xfId="42436"/>
    <cellStyle name="Separador de milhares 3 4 6 2" xfId="42437"/>
    <cellStyle name="Separador de milhares 3 4 6 3" xfId="42438"/>
    <cellStyle name="Separador de milhares 3 4 7" xfId="42439"/>
    <cellStyle name="Separador de milhares 3 4 8" xfId="42440"/>
    <cellStyle name="Separador de milhares 3 4 9" xfId="42441"/>
    <cellStyle name="Separador de milhares 3 5" xfId="42442"/>
    <cellStyle name="Separador de milhares 3 5 10" xfId="42443"/>
    <cellStyle name="Separador de milhares 3 5 2" xfId="42444"/>
    <cellStyle name="Separador de milhares 3 5 2 2" xfId="42445"/>
    <cellStyle name="Separador de milhares 3 5 2 2 2" xfId="42446"/>
    <cellStyle name="Separador de milhares 3 5 2 2 2 2" xfId="42447"/>
    <cellStyle name="Separador de milhares 3 5 2 2 3" xfId="42448"/>
    <cellStyle name="Separador de milhares 3 5 2 2 4" xfId="42449"/>
    <cellStyle name="Separador de milhares 3 5 2 2 5" xfId="42450"/>
    <cellStyle name="Separador de milhares 3 5 2 2 6" xfId="42451"/>
    <cellStyle name="Separador de milhares 3 5 2 3" xfId="42452"/>
    <cellStyle name="Separador de milhares 3 5 2 3 2" xfId="42453"/>
    <cellStyle name="Separador de milhares 3 5 2 3 3" xfId="42454"/>
    <cellStyle name="Separador de milhares 3 5 2 4" xfId="42455"/>
    <cellStyle name="Separador de milhares 3 5 2 5" xfId="42456"/>
    <cellStyle name="Separador de milhares 3 5 2 6" xfId="42457"/>
    <cellStyle name="Separador de milhares 3 5 2 7" xfId="42458"/>
    <cellStyle name="Separador de milhares 3 5 2 8" xfId="42459"/>
    <cellStyle name="Separador de milhares 3 5 3" xfId="42460"/>
    <cellStyle name="Separador de milhares 3 5 3 2" xfId="42461"/>
    <cellStyle name="Separador de milhares 3 5 3 2 2" xfId="42462"/>
    <cellStyle name="Separador de milhares 3 5 3 3" xfId="42463"/>
    <cellStyle name="Separador de milhares 3 5 3 4" xfId="42464"/>
    <cellStyle name="Separador de milhares 3 5 3 5" xfId="42465"/>
    <cellStyle name="Separador de milhares 3 5 3 6" xfId="42466"/>
    <cellStyle name="Separador de milhares 3 5 4" xfId="42467"/>
    <cellStyle name="Separador de milhares 3 5 4 2" xfId="42468"/>
    <cellStyle name="Separador de milhares 3 5 4 3" xfId="42469"/>
    <cellStyle name="Separador de milhares 3 5 4 4" xfId="42470"/>
    <cellStyle name="Separador de milhares 3 5 5" xfId="42471"/>
    <cellStyle name="Separador de milhares 3 5 6" xfId="42472"/>
    <cellStyle name="Separador de milhares 3 5 7" xfId="42473"/>
    <cellStyle name="Separador de milhares 3 5 8" xfId="42474"/>
    <cellStyle name="Separador de milhares 3 5 9" xfId="42475"/>
    <cellStyle name="Separador de milhares 3 6" xfId="42476"/>
    <cellStyle name="Separador de milhares 3 6 10" xfId="42477"/>
    <cellStyle name="Separador de milhares 3 6 2" xfId="42478"/>
    <cellStyle name="Separador de milhares 3 6 2 2" xfId="42479"/>
    <cellStyle name="Separador de milhares 3 6 2 2 2" xfId="42480"/>
    <cellStyle name="Separador de milhares 3 6 2 2 2 2" xfId="42481"/>
    <cellStyle name="Separador de milhares 3 6 2 2 3" xfId="42482"/>
    <cellStyle name="Separador de milhares 3 6 2 2 4" xfId="42483"/>
    <cellStyle name="Separador de milhares 3 6 2 2 5" xfId="42484"/>
    <cellStyle name="Separador de milhares 3 6 2 2 6" xfId="42485"/>
    <cellStyle name="Separador de milhares 3 6 2 3" xfId="42486"/>
    <cellStyle name="Separador de milhares 3 6 2 3 2" xfId="42487"/>
    <cellStyle name="Separador de milhares 3 6 2 3 3" xfId="42488"/>
    <cellStyle name="Separador de milhares 3 6 2 4" xfId="42489"/>
    <cellStyle name="Separador de milhares 3 6 2 5" xfId="42490"/>
    <cellStyle name="Separador de milhares 3 6 2 6" xfId="42491"/>
    <cellStyle name="Separador de milhares 3 6 2 7" xfId="42492"/>
    <cellStyle name="Separador de milhares 3 6 2 8" xfId="42493"/>
    <cellStyle name="Separador de milhares 3 6 3" xfId="42494"/>
    <cellStyle name="Separador de milhares 3 6 3 2" xfId="42495"/>
    <cellStyle name="Separador de milhares 3 6 3 2 2" xfId="42496"/>
    <cellStyle name="Separador de milhares 3 6 3 3" xfId="42497"/>
    <cellStyle name="Separador de milhares 3 6 3 4" xfId="42498"/>
    <cellStyle name="Separador de milhares 3 6 3 5" xfId="42499"/>
    <cellStyle name="Separador de milhares 3 6 3 6" xfId="42500"/>
    <cellStyle name="Separador de milhares 3 6 4" xfId="42501"/>
    <cellStyle name="Separador de milhares 3 6 4 2" xfId="42502"/>
    <cellStyle name="Separador de milhares 3 6 4 3" xfId="42503"/>
    <cellStyle name="Separador de milhares 3 6 4 4" xfId="42504"/>
    <cellStyle name="Separador de milhares 3 6 5" xfId="42505"/>
    <cellStyle name="Separador de milhares 3 6 6" xfId="42506"/>
    <cellStyle name="Separador de milhares 3 6 7" xfId="42507"/>
    <cellStyle name="Separador de milhares 3 6 8" xfId="42508"/>
    <cellStyle name="Separador de milhares 3 6 9" xfId="42509"/>
    <cellStyle name="Separador de milhares 3 7" xfId="42510"/>
    <cellStyle name="Separador de milhares 3 7 10" xfId="42511"/>
    <cellStyle name="Separador de milhares 3 7 2" xfId="42512"/>
    <cellStyle name="Separador de milhares 3 7 2 2" xfId="42513"/>
    <cellStyle name="Separador de milhares 3 7 2 2 2" xfId="42514"/>
    <cellStyle name="Separador de milhares 3 7 2 2 2 2" xfId="42515"/>
    <cellStyle name="Separador de milhares 3 7 2 2 3" xfId="42516"/>
    <cellStyle name="Separador de milhares 3 7 2 2 4" xfId="42517"/>
    <cellStyle name="Separador de milhares 3 7 2 2 5" xfId="42518"/>
    <cellStyle name="Separador de milhares 3 7 2 2 6" xfId="42519"/>
    <cellStyle name="Separador de milhares 3 7 2 3" xfId="42520"/>
    <cellStyle name="Separador de milhares 3 7 2 3 2" xfId="42521"/>
    <cellStyle name="Separador de milhares 3 7 2 3 3" xfId="42522"/>
    <cellStyle name="Separador de milhares 3 7 2 4" xfId="42523"/>
    <cellStyle name="Separador de milhares 3 7 2 5" xfId="42524"/>
    <cellStyle name="Separador de milhares 3 7 2 6" xfId="42525"/>
    <cellStyle name="Separador de milhares 3 7 2 7" xfId="42526"/>
    <cellStyle name="Separador de milhares 3 7 2 8" xfId="42527"/>
    <cellStyle name="Separador de milhares 3 7 3" xfId="42528"/>
    <cellStyle name="Separador de milhares 3 7 3 2" xfId="42529"/>
    <cellStyle name="Separador de milhares 3 7 3 2 2" xfId="42530"/>
    <cellStyle name="Separador de milhares 3 7 3 3" xfId="42531"/>
    <cellStyle name="Separador de milhares 3 7 3 4" xfId="42532"/>
    <cellStyle name="Separador de milhares 3 7 3 5" xfId="42533"/>
    <cellStyle name="Separador de milhares 3 7 3 6" xfId="42534"/>
    <cellStyle name="Separador de milhares 3 7 4" xfId="42535"/>
    <cellStyle name="Separador de milhares 3 7 4 2" xfId="42536"/>
    <cellStyle name="Separador de milhares 3 7 4 3" xfId="42537"/>
    <cellStyle name="Separador de milhares 3 7 4 4" xfId="42538"/>
    <cellStyle name="Separador de milhares 3 7 5" xfId="42539"/>
    <cellStyle name="Separador de milhares 3 7 6" xfId="42540"/>
    <cellStyle name="Separador de milhares 3 7 7" xfId="42541"/>
    <cellStyle name="Separador de milhares 3 7 8" xfId="42542"/>
    <cellStyle name="Separador de milhares 3 7 9" xfId="42543"/>
    <cellStyle name="Separador de milhares 3 8" xfId="42544"/>
    <cellStyle name="Separador de milhares 3 8 10" xfId="42545"/>
    <cellStyle name="Separador de milhares 3 8 2" xfId="42546"/>
    <cellStyle name="Separador de milhares 3 8 2 2" xfId="42547"/>
    <cellStyle name="Separador de milhares 3 8 2 2 2" xfId="42548"/>
    <cellStyle name="Separador de milhares 3 8 2 2 2 2" xfId="42549"/>
    <cellStyle name="Separador de milhares 3 8 2 2 3" xfId="42550"/>
    <cellStyle name="Separador de milhares 3 8 2 2 4" xfId="42551"/>
    <cellStyle name="Separador de milhares 3 8 2 2 5" xfId="42552"/>
    <cellStyle name="Separador de milhares 3 8 2 2 6" xfId="42553"/>
    <cellStyle name="Separador de milhares 3 8 2 3" xfId="42554"/>
    <cellStyle name="Separador de milhares 3 8 2 3 2" xfId="42555"/>
    <cellStyle name="Separador de milhares 3 8 2 3 3" xfId="42556"/>
    <cellStyle name="Separador de milhares 3 8 2 4" xfId="42557"/>
    <cellStyle name="Separador de milhares 3 8 2 5" xfId="42558"/>
    <cellStyle name="Separador de milhares 3 8 2 6" xfId="42559"/>
    <cellStyle name="Separador de milhares 3 8 2 7" xfId="42560"/>
    <cellStyle name="Separador de milhares 3 8 2 8" xfId="42561"/>
    <cellStyle name="Separador de milhares 3 8 3" xfId="42562"/>
    <cellStyle name="Separador de milhares 3 8 3 2" xfId="42563"/>
    <cellStyle name="Separador de milhares 3 8 3 2 2" xfId="42564"/>
    <cellStyle name="Separador de milhares 3 8 3 3" xfId="42565"/>
    <cellStyle name="Separador de milhares 3 8 3 4" xfId="42566"/>
    <cellStyle name="Separador de milhares 3 8 3 5" xfId="42567"/>
    <cellStyle name="Separador de milhares 3 8 3 6" xfId="42568"/>
    <cellStyle name="Separador de milhares 3 8 4" xfId="42569"/>
    <cellStyle name="Separador de milhares 3 8 4 2" xfId="42570"/>
    <cellStyle name="Separador de milhares 3 8 4 3" xfId="42571"/>
    <cellStyle name="Separador de milhares 3 8 4 4" xfId="42572"/>
    <cellStyle name="Separador de milhares 3 8 5" xfId="42573"/>
    <cellStyle name="Separador de milhares 3 8 6" xfId="42574"/>
    <cellStyle name="Separador de milhares 3 8 7" xfId="42575"/>
    <cellStyle name="Separador de milhares 3 8 8" xfId="42576"/>
    <cellStyle name="Separador de milhares 3 8 9" xfId="42577"/>
    <cellStyle name="Separador de milhares 3 9" xfId="42578"/>
    <cellStyle name="Separador de milhares 30" xfId="42579"/>
    <cellStyle name="Separador de milhares 30 2" xfId="42580"/>
    <cellStyle name="Separador de milhares 30 2 2" xfId="42581"/>
    <cellStyle name="Separador de milhares 30 2 2 2" xfId="42582"/>
    <cellStyle name="Separador de milhares 30 2 2 3" xfId="42583"/>
    <cellStyle name="Separador de milhares 30 2 3" xfId="42584"/>
    <cellStyle name="Separador de milhares 30 2 4" xfId="42585"/>
    <cellStyle name="Separador de milhares 31" xfId="42586"/>
    <cellStyle name="Separador de milhares 31 2" xfId="42587"/>
    <cellStyle name="Separador de milhares 31 2 2" xfId="42588"/>
    <cellStyle name="Separador de milhares 31 2 2 2" xfId="42589"/>
    <cellStyle name="Separador de milhares 31 2 2 3" xfId="42590"/>
    <cellStyle name="Separador de milhares 31 2 3" xfId="42591"/>
    <cellStyle name="Separador de milhares 31 2 4" xfId="42592"/>
    <cellStyle name="Separador de milhares 32" xfId="42593"/>
    <cellStyle name="Separador de milhares 32 2" xfId="42594"/>
    <cellStyle name="Separador de milhares 32 2 2" xfId="42595"/>
    <cellStyle name="Separador de milhares 32 2 2 2" xfId="42596"/>
    <cellStyle name="Separador de milhares 32 2 2 3" xfId="42597"/>
    <cellStyle name="Separador de milhares 32 2 3" xfId="42598"/>
    <cellStyle name="Separador de milhares 32 2 4" xfId="42599"/>
    <cellStyle name="Separador de milhares 33" xfId="42600"/>
    <cellStyle name="Separador de milhares 33 2" xfId="42601"/>
    <cellStyle name="Separador de milhares 33 2 2" xfId="42602"/>
    <cellStyle name="Separador de milhares 33 2 2 2" xfId="42603"/>
    <cellStyle name="Separador de milhares 33 2 2 3" xfId="42604"/>
    <cellStyle name="Separador de milhares 33 2 3" xfId="42605"/>
    <cellStyle name="Separador de milhares 33 2 4" xfId="42606"/>
    <cellStyle name="Separador de milhares 34" xfId="42607"/>
    <cellStyle name="Separador de milhares 34 2" xfId="42608"/>
    <cellStyle name="Separador de milhares 34 2 2" xfId="42609"/>
    <cellStyle name="Separador de milhares 34 2 2 2" xfId="42610"/>
    <cellStyle name="Separador de milhares 34 2 2 3" xfId="42611"/>
    <cellStyle name="Separador de milhares 34 2 3" xfId="42612"/>
    <cellStyle name="Separador de milhares 34 2 4" xfId="42613"/>
    <cellStyle name="Separador de milhares 35" xfId="42614"/>
    <cellStyle name="Separador de milhares 35 2" xfId="42615"/>
    <cellStyle name="Separador de milhares 35 2 2" xfId="42616"/>
    <cellStyle name="Separador de milhares 35 2 2 2" xfId="42617"/>
    <cellStyle name="Separador de milhares 35 2 2 3" xfId="42618"/>
    <cellStyle name="Separador de milhares 35 2 3" xfId="42619"/>
    <cellStyle name="Separador de milhares 35 2 4" xfId="42620"/>
    <cellStyle name="Separador de milhares 36" xfId="42621"/>
    <cellStyle name="Separador de milhares 36 2" xfId="42622"/>
    <cellStyle name="Separador de milhares 36 2 2" xfId="42623"/>
    <cellStyle name="Separador de milhares 36 2 2 2" xfId="42624"/>
    <cellStyle name="Separador de milhares 36 2 2 3" xfId="42625"/>
    <cellStyle name="Separador de milhares 36 2 3" xfId="42626"/>
    <cellStyle name="Separador de milhares 36 2 4" xfId="42627"/>
    <cellStyle name="Separador de milhares 37" xfId="42628"/>
    <cellStyle name="Separador de milhares 37 2" xfId="42629"/>
    <cellStyle name="Separador de milhares 37 2 2" xfId="42630"/>
    <cellStyle name="Separador de milhares 37 2 2 2" xfId="42631"/>
    <cellStyle name="Separador de milhares 37 2 2 3" xfId="42632"/>
    <cellStyle name="Separador de milhares 37 2 3" xfId="42633"/>
    <cellStyle name="Separador de milhares 37 2 4" xfId="42634"/>
    <cellStyle name="Separador de milhares 38" xfId="42635"/>
    <cellStyle name="Separador de milhares 38 2" xfId="42636"/>
    <cellStyle name="Separador de milhares 38 2 2" xfId="42637"/>
    <cellStyle name="Separador de milhares 38 2 2 2" xfId="42638"/>
    <cellStyle name="Separador de milhares 38 2 2 3" xfId="42639"/>
    <cellStyle name="Separador de milhares 38 2 3" xfId="42640"/>
    <cellStyle name="Separador de milhares 38 2 4" xfId="42641"/>
    <cellStyle name="Separador de milhares 39" xfId="42642"/>
    <cellStyle name="Separador de milhares 39 2" xfId="42643"/>
    <cellStyle name="Separador de milhares 39 2 2" xfId="42644"/>
    <cellStyle name="Separador de milhares 39 2 2 2" xfId="42645"/>
    <cellStyle name="Separador de milhares 39 2 2 3" xfId="42646"/>
    <cellStyle name="Separador de milhares 39 2 3" xfId="42647"/>
    <cellStyle name="Separador de milhares 39 2 4" xfId="42648"/>
    <cellStyle name="Separador de milhares 4" xfId="42649"/>
    <cellStyle name="Separador de milhares 4 10" xfId="42650"/>
    <cellStyle name="Separador de milhares 4 11" xfId="42651"/>
    <cellStyle name="Separador de milhares 4 12" xfId="42652"/>
    <cellStyle name="Separador de milhares 4 2" xfId="42653"/>
    <cellStyle name="Separador de milhares 4 2 2" xfId="42654"/>
    <cellStyle name="Separador de milhares 4 2 2 2" xfId="42655"/>
    <cellStyle name="Separador de milhares 4 2 2 2 2" xfId="42656"/>
    <cellStyle name="Separador de milhares 4 2 2 2 3" xfId="42657"/>
    <cellStyle name="Separador de milhares 4 2 2 3" xfId="42658"/>
    <cellStyle name="Separador de milhares 4 2 2 4" xfId="42659"/>
    <cellStyle name="Separador de milhares 4 2 3" xfId="42660"/>
    <cellStyle name="Separador de milhares 4 2 3 2" xfId="42661"/>
    <cellStyle name="Separador de milhares 4 2 3 3" xfId="42662"/>
    <cellStyle name="Separador de milhares 4 2 3 4" xfId="42663"/>
    <cellStyle name="Separador de milhares 4 2 4" xfId="42664"/>
    <cellStyle name="Separador de milhares 4 2 4 10" xfId="42665"/>
    <cellStyle name="Separador de milhares 4 2 4 2" xfId="42666"/>
    <cellStyle name="Separador de milhares 4 2 4 2 2" xfId="42667"/>
    <cellStyle name="Separador de milhares 4 2 4 2 2 2" xfId="42668"/>
    <cellStyle name="Separador de milhares 4 2 4 2 2 2 2" xfId="42669"/>
    <cellStyle name="Separador de milhares 4 2 4 2 2 3" xfId="42670"/>
    <cellStyle name="Separador de milhares 4 2 4 2 2 4" xfId="42671"/>
    <cellStyle name="Separador de milhares 4 2 4 2 2 5" xfId="42672"/>
    <cellStyle name="Separador de milhares 4 2 4 2 2 6" xfId="42673"/>
    <cellStyle name="Separador de milhares 4 2 4 2 3" xfId="42674"/>
    <cellStyle name="Separador de milhares 4 2 4 2 3 2" xfId="42675"/>
    <cellStyle name="Separador de milhares 4 2 4 2 3 3" xfId="42676"/>
    <cellStyle name="Separador de milhares 4 2 4 2 4" xfId="42677"/>
    <cellStyle name="Separador de milhares 4 2 4 2 5" xfId="42678"/>
    <cellStyle name="Separador de milhares 4 2 4 2 6" xfId="42679"/>
    <cellStyle name="Separador de milhares 4 2 4 2 7" xfId="42680"/>
    <cellStyle name="Separador de milhares 4 2 4 2 8" xfId="42681"/>
    <cellStyle name="Separador de milhares 4 2 4 3" xfId="42682"/>
    <cellStyle name="Separador de milhares 4 2 4 3 2" xfId="42683"/>
    <cellStyle name="Separador de milhares 4 2 4 3 2 2" xfId="42684"/>
    <cellStyle name="Separador de milhares 4 2 4 3 3" xfId="42685"/>
    <cellStyle name="Separador de milhares 4 2 4 3 4" xfId="42686"/>
    <cellStyle name="Separador de milhares 4 2 4 3 5" xfId="42687"/>
    <cellStyle name="Separador de milhares 4 2 4 3 6" xfId="42688"/>
    <cellStyle name="Separador de milhares 4 2 4 4" xfId="42689"/>
    <cellStyle name="Separador de milhares 4 2 4 4 2" xfId="42690"/>
    <cellStyle name="Separador de milhares 4 2 4 4 3" xfId="42691"/>
    <cellStyle name="Separador de milhares 4 2 4 4 4" xfId="42692"/>
    <cellStyle name="Separador de milhares 4 2 4 5" xfId="42693"/>
    <cellStyle name="Separador de milhares 4 2 4 6" xfId="42694"/>
    <cellStyle name="Separador de milhares 4 2 4 7" xfId="42695"/>
    <cellStyle name="Separador de milhares 4 2 4 8" xfId="42696"/>
    <cellStyle name="Separador de milhares 4 2 4 9" xfId="42697"/>
    <cellStyle name="Separador de milhares 4 2 5" xfId="42698"/>
    <cellStyle name="Separador de milhares 4 2 5 10" xfId="42699"/>
    <cellStyle name="Separador de milhares 4 2 5 2" xfId="42700"/>
    <cellStyle name="Separador de milhares 4 2 5 2 2" xfId="42701"/>
    <cellStyle name="Separador de milhares 4 2 5 2 2 2" xfId="42702"/>
    <cellStyle name="Separador de milhares 4 2 5 2 2 2 2" xfId="42703"/>
    <cellStyle name="Separador de milhares 4 2 5 2 2 3" xfId="42704"/>
    <cellStyle name="Separador de milhares 4 2 5 2 2 4" xfId="42705"/>
    <cellStyle name="Separador de milhares 4 2 5 2 2 5" xfId="42706"/>
    <cellStyle name="Separador de milhares 4 2 5 2 2 6" xfId="42707"/>
    <cellStyle name="Separador de milhares 4 2 5 2 3" xfId="42708"/>
    <cellStyle name="Separador de milhares 4 2 5 2 3 2" xfId="42709"/>
    <cellStyle name="Separador de milhares 4 2 5 2 3 3" xfId="42710"/>
    <cellStyle name="Separador de milhares 4 2 5 2 4" xfId="42711"/>
    <cellStyle name="Separador de milhares 4 2 5 2 5" xfId="42712"/>
    <cellStyle name="Separador de milhares 4 2 5 2 6" xfId="42713"/>
    <cellStyle name="Separador de milhares 4 2 5 2 7" xfId="42714"/>
    <cellStyle name="Separador de milhares 4 2 5 2 8" xfId="42715"/>
    <cellStyle name="Separador de milhares 4 2 5 3" xfId="42716"/>
    <cellStyle name="Separador de milhares 4 2 5 3 2" xfId="42717"/>
    <cellStyle name="Separador de milhares 4 2 5 3 2 2" xfId="42718"/>
    <cellStyle name="Separador de milhares 4 2 5 3 3" xfId="42719"/>
    <cellStyle name="Separador de milhares 4 2 5 3 4" xfId="42720"/>
    <cellStyle name="Separador de milhares 4 2 5 3 5" xfId="42721"/>
    <cellStyle name="Separador de milhares 4 2 5 3 6" xfId="42722"/>
    <cellStyle name="Separador de milhares 4 2 5 4" xfId="42723"/>
    <cellStyle name="Separador de milhares 4 2 5 4 2" xfId="42724"/>
    <cellStyle name="Separador de milhares 4 2 5 4 3" xfId="42725"/>
    <cellStyle name="Separador de milhares 4 2 5 4 4" xfId="42726"/>
    <cellStyle name="Separador de milhares 4 2 5 5" xfId="42727"/>
    <cellStyle name="Separador de milhares 4 2 5 6" xfId="42728"/>
    <cellStyle name="Separador de milhares 4 2 5 7" xfId="42729"/>
    <cellStyle name="Separador de milhares 4 2 5 8" xfId="42730"/>
    <cellStyle name="Separador de milhares 4 2 5 9" xfId="42731"/>
    <cellStyle name="Separador de milhares 4 3" xfId="42732"/>
    <cellStyle name="Separador de milhares 4 3 2" xfId="42733"/>
    <cellStyle name="Separador de milhares 4 3 2 2" xfId="42734"/>
    <cellStyle name="Separador de milhares 4 3 2 3" xfId="42735"/>
    <cellStyle name="Separador de milhares 4 3 3" xfId="42736"/>
    <cellStyle name="Separador de milhares 4 3 3 2" xfId="42737"/>
    <cellStyle name="Separador de milhares 4 3 3 2 10" xfId="42738"/>
    <cellStyle name="Separador de milhares 4 3 3 2 2" xfId="42739"/>
    <cellStyle name="Separador de milhares 4 3 3 2 2 2" xfId="42740"/>
    <cellStyle name="Separador de milhares 4 3 3 2 2 2 2" xfId="42741"/>
    <cellStyle name="Separador de milhares 4 3 3 2 2 2 2 2" xfId="42742"/>
    <cellStyle name="Separador de milhares 4 3 3 2 2 2 3" xfId="42743"/>
    <cellStyle name="Separador de milhares 4 3 3 2 2 2 4" xfId="42744"/>
    <cellStyle name="Separador de milhares 4 3 3 2 2 2 5" xfId="42745"/>
    <cellStyle name="Separador de milhares 4 3 3 2 2 2 6" xfId="42746"/>
    <cellStyle name="Separador de milhares 4 3 3 2 2 3" xfId="42747"/>
    <cellStyle name="Separador de milhares 4 3 3 2 2 3 2" xfId="42748"/>
    <cellStyle name="Separador de milhares 4 3 3 2 2 3 3" xfId="42749"/>
    <cellStyle name="Separador de milhares 4 3 3 2 2 4" xfId="42750"/>
    <cellStyle name="Separador de milhares 4 3 3 2 2 5" xfId="42751"/>
    <cellStyle name="Separador de milhares 4 3 3 2 2 6" xfId="42752"/>
    <cellStyle name="Separador de milhares 4 3 3 2 2 7" xfId="42753"/>
    <cellStyle name="Separador de milhares 4 3 3 2 2 8" xfId="42754"/>
    <cellStyle name="Separador de milhares 4 3 3 2 3" xfId="42755"/>
    <cellStyle name="Separador de milhares 4 3 3 2 3 2" xfId="42756"/>
    <cellStyle name="Separador de milhares 4 3 3 2 3 2 2" xfId="42757"/>
    <cellStyle name="Separador de milhares 4 3 3 2 3 3" xfId="42758"/>
    <cellStyle name="Separador de milhares 4 3 3 2 3 4" xfId="42759"/>
    <cellStyle name="Separador de milhares 4 3 3 2 3 5" xfId="42760"/>
    <cellStyle name="Separador de milhares 4 3 3 2 3 6" xfId="42761"/>
    <cellStyle name="Separador de milhares 4 3 3 2 4" xfId="42762"/>
    <cellStyle name="Separador de milhares 4 3 3 2 4 2" xfId="42763"/>
    <cellStyle name="Separador de milhares 4 3 3 2 4 3" xfId="42764"/>
    <cellStyle name="Separador de milhares 4 3 3 2 4 4" xfId="42765"/>
    <cellStyle name="Separador de milhares 4 3 3 2 5" xfId="42766"/>
    <cellStyle name="Separador de milhares 4 3 3 2 6" xfId="42767"/>
    <cellStyle name="Separador de milhares 4 3 3 2 7" xfId="42768"/>
    <cellStyle name="Separador de milhares 4 3 3 2 8" xfId="42769"/>
    <cellStyle name="Separador de milhares 4 3 3 2 9" xfId="42770"/>
    <cellStyle name="Separador de milhares 4 3 3 3" xfId="42771"/>
    <cellStyle name="Separador de milhares 4 3 3 4" xfId="42772"/>
    <cellStyle name="Separador de milhares 4 3 4" xfId="42773"/>
    <cellStyle name="Separador de milhares 4 3 5" xfId="42774"/>
    <cellStyle name="Separador de milhares 4 4" xfId="42775"/>
    <cellStyle name="Separador de milhares 4 4 10" xfId="42776"/>
    <cellStyle name="Separador de milhares 4 4 2" xfId="42777"/>
    <cellStyle name="Separador de milhares 4 4 2 10" xfId="42778"/>
    <cellStyle name="Separador de milhares 4 4 2 2" xfId="42779"/>
    <cellStyle name="Separador de milhares 4 4 2 2 2" xfId="42780"/>
    <cellStyle name="Separador de milhares 4 4 2 2 2 2" xfId="42781"/>
    <cellStyle name="Separador de milhares 4 4 2 2 2 2 2" xfId="42782"/>
    <cellStyle name="Separador de milhares 4 4 2 2 2 3" xfId="42783"/>
    <cellStyle name="Separador de milhares 4 4 2 2 2 4" xfId="42784"/>
    <cellStyle name="Separador de milhares 4 4 2 2 2 5" xfId="42785"/>
    <cellStyle name="Separador de milhares 4 4 2 2 2 6" xfId="42786"/>
    <cellStyle name="Separador de milhares 4 4 2 2 3" xfId="42787"/>
    <cellStyle name="Separador de milhares 4 4 2 2 3 2" xfId="42788"/>
    <cellStyle name="Separador de milhares 4 4 2 2 3 3" xfId="42789"/>
    <cellStyle name="Separador de milhares 4 4 2 2 4" xfId="42790"/>
    <cellStyle name="Separador de milhares 4 4 2 2 5" xfId="42791"/>
    <cellStyle name="Separador de milhares 4 4 2 2 6" xfId="42792"/>
    <cellStyle name="Separador de milhares 4 4 2 2 7" xfId="42793"/>
    <cellStyle name="Separador de milhares 4 4 2 2 8" xfId="42794"/>
    <cellStyle name="Separador de milhares 4 4 2 3" xfId="42795"/>
    <cellStyle name="Separador de milhares 4 4 2 3 2" xfId="42796"/>
    <cellStyle name="Separador de milhares 4 4 2 3 2 2" xfId="42797"/>
    <cellStyle name="Separador de milhares 4 4 2 3 3" xfId="42798"/>
    <cellStyle name="Separador de milhares 4 4 2 3 4" xfId="42799"/>
    <cellStyle name="Separador de milhares 4 4 2 3 5" xfId="42800"/>
    <cellStyle name="Separador de milhares 4 4 2 3 6" xfId="42801"/>
    <cellStyle name="Separador de milhares 4 4 2 4" xfId="42802"/>
    <cellStyle name="Separador de milhares 4 4 2 4 2" xfId="42803"/>
    <cellStyle name="Separador de milhares 4 4 2 4 3" xfId="42804"/>
    <cellStyle name="Separador de milhares 4 4 2 4 4" xfId="42805"/>
    <cellStyle name="Separador de milhares 4 4 2 5" xfId="42806"/>
    <cellStyle name="Separador de milhares 4 4 2 6" xfId="42807"/>
    <cellStyle name="Separador de milhares 4 4 2 7" xfId="42808"/>
    <cellStyle name="Separador de milhares 4 4 2 8" xfId="42809"/>
    <cellStyle name="Separador de milhares 4 4 2 9" xfId="42810"/>
    <cellStyle name="Separador de milhares 4 4 3" xfId="42811"/>
    <cellStyle name="Separador de milhares 4 4 3 10" xfId="42812"/>
    <cellStyle name="Separador de milhares 4 4 3 2" xfId="42813"/>
    <cellStyle name="Separador de milhares 4 4 3 2 2" xfId="42814"/>
    <cellStyle name="Separador de milhares 4 4 3 2 2 2" xfId="42815"/>
    <cellStyle name="Separador de milhares 4 4 3 2 2 2 2" xfId="42816"/>
    <cellStyle name="Separador de milhares 4 4 3 2 2 3" xfId="42817"/>
    <cellStyle name="Separador de milhares 4 4 3 2 2 4" xfId="42818"/>
    <cellStyle name="Separador de milhares 4 4 3 2 2 5" xfId="42819"/>
    <cellStyle name="Separador de milhares 4 4 3 2 2 6" xfId="42820"/>
    <cellStyle name="Separador de milhares 4 4 3 2 3" xfId="42821"/>
    <cellStyle name="Separador de milhares 4 4 3 2 3 2" xfId="42822"/>
    <cellStyle name="Separador de milhares 4 4 3 2 3 3" xfId="42823"/>
    <cellStyle name="Separador de milhares 4 4 3 2 4" xfId="42824"/>
    <cellStyle name="Separador de milhares 4 4 3 2 5" xfId="42825"/>
    <cellStyle name="Separador de milhares 4 4 3 2 6" xfId="42826"/>
    <cellStyle name="Separador de milhares 4 4 3 2 7" xfId="42827"/>
    <cellStyle name="Separador de milhares 4 4 3 2 8" xfId="42828"/>
    <cellStyle name="Separador de milhares 4 4 3 3" xfId="42829"/>
    <cellStyle name="Separador de milhares 4 4 3 3 2" xfId="42830"/>
    <cellStyle name="Separador de milhares 4 4 3 3 2 2" xfId="42831"/>
    <cellStyle name="Separador de milhares 4 4 3 3 3" xfId="42832"/>
    <cellStyle name="Separador de milhares 4 4 3 3 4" xfId="42833"/>
    <cellStyle name="Separador de milhares 4 4 3 3 5" xfId="42834"/>
    <cellStyle name="Separador de milhares 4 4 3 3 6" xfId="42835"/>
    <cellStyle name="Separador de milhares 4 4 3 4" xfId="42836"/>
    <cellStyle name="Separador de milhares 4 4 3 4 2" xfId="42837"/>
    <cellStyle name="Separador de milhares 4 4 3 4 3" xfId="42838"/>
    <cellStyle name="Separador de milhares 4 4 3 4 4" xfId="42839"/>
    <cellStyle name="Separador de milhares 4 4 3 5" xfId="42840"/>
    <cellStyle name="Separador de milhares 4 4 3 6" xfId="42841"/>
    <cellStyle name="Separador de milhares 4 4 3 7" xfId="42842"/>
    <cellStyle name="Separador de milhares 4 4 3 8" xfId="42843"/>
    <cellStyle name="Separador de milhares 4 4 3 9" xfId="42844"/>
    <cellStyle name="Separador de milhares 4 4 4" xfId="42845"/>
    <cellStyle name="Separador de milhares 4 4 5" xfId="42846"/>
    <cellStyle name="Separador de milhares 4 4 6" xfId="42847"/>
    <cellStyle name="Separador de milhares 4 4 6 2" xfId="42848"/>
    <cellStyle name="Separador de milhares 4 4 6 3" xfId="42849"/>
    <cellStyle name="Separador de milhares 4 4 7" xfId="42850"/>
    <cellStyle name="Separador de milhares 4 4 8" xfId="42851"/>
    <cellStyle name="Separador de milhares 4 4 9" xfId="42852"/>
    <cellStyle name="Separador de milhares 4 5" xfId="42853"/>
    <cellStyle name="Separador de milhares 4 5 10" xfId="42854"/>
    <cellStyle name="Separador de milhares 4 5 2" xfId="42855"/>
    <cellStyle name="Separador de milhares 4 5 2 2" xfId="42856"/>
    <cellStyle name="Separador de milhares 4 5 2 2 2" xfId="42857"/>
    <cellStyle name="Separador de milhares 4 5 2 2 2 2" xfId="42858"/>
    <cellStyle name="Separador de milhares 4 5 2 2 3" xfId="42859"/>
    <cellStyle name="Separador de milhares 4 5 2 2 4" xfId="42860"/>
    <cellStyle name="Separador de milhares 4 5 2 2 5" xfId="42861"/>
    <cellStyle name="Separador de milhares 4 5 2 2 6" xfId="42862"/>
    <cellStyle name="Separador de milhares 4 5 2 3" xfId="42863"/>
    <cellStyle name="Separador de milhares 4 5 2 3 2" xfId="42864"/>
    <cellStyle name="Separador de milhares 4 5 2 3 3" xfId="42865"/>
    <cellStyle name="Separador de milhares 4 5 2 4" xfId="42866"/>
    <cellStyle name="Separador de milhares 4 5 2 5" xfId="42867"/>
    <cellStyle name="Separador de milhares 4 5 2 6" xfId="42868"/>
    <cellStyle name="Separador de milhares 4 5 2 7" xfId="42869"/>
    <cellStyle name="Separador de milhares 4 5 2 8" xfId="42870"/>
    <cellStyle name="Separador de milhares 4 5 3" xfId="42871"/>
    <cellStyle name="Separador de milhares 4 5 3 2" xfId="42872"/>
    <cellStyle name="Separador de milhares 4 5 3 2 2" xfId="42873"/>
    <cellStyle name="Separador de milhares 4 5 3 3" xfId="42874"/>
    <cellStyle name="Separador de milhares 4 5 3 4" xfId="42875"/>
    <cellStyle name="Separador de milhares 4 5 3 5" xfId="42876"/>
    <cellStyle name="Separador de milhares 4 5 3 6" xfId="42877"/>
    <cellStyle name="Separador de milhares 4 5 4" xfId="42878"/>
    <cellStyle name="Separador de milhares 4 5 4 2" xfId="42879"/>
    <cellStyle name="Separador de milhares 4 5 4 3" xfId="42880"/>
    <cellStyle name="Separador de milhares 4 5 4 4" xfId="42881"/>
    <cellStyle name="Separador de milhares 4 5 5" xfId="42882"/>
    <cellStyle name="Separador de milhares 4 5 6" xfId="42883"/>
    <cellStyle name="Separador de milhares 4 5 7" xfId="42884"/>
    <cellStyle name="Separador de milhares 4 5 8" xfId="42885"/>
    <cellStyle name="Separador de milhares 4 5 9" xfId="42886"/>
    <cellStyle name="Separador de milhares 4 6" xfId="42887"/>
    <cellStyle name="Separador de milhares 4 6 10" xfId="42888"/>
    <cellStyle name="Separador de milhares 4 6 2" xfId="42889"/>
    <cellStyle name="Separador de milhares 4 6 2 2" xfId="42890"/>
    <cellStyle name="Separador de milhares 4 6 2 2 2" xfId="42891"/>
    <cellStyle name="Separador de milhares 4 6 2 2 2 2" xfId="42892"/>
    <cellStyle name="Separador de milhares 4 6 2 2 3" xfId="42893"/>
    <cellStyle name="Separador de milhares 4 6 2 2 4" xfId="42894"/>
    <cellStyle name="Separador de milhares 4 6 2 2 5" xfId="42895"/>
    <cellStyle name="Separador de milhares 4 6 2 2 6" xfId="42896"/>
    <cellStyle name="Separador de milhares 4 6 2 3" xfId="42897"/>
    <cellStyle name="Separador de milhares 4 6 2 3 2" xfId="42898"/>
    <cellStyle name="Separador de milhares 4 6 2 3 3" xfId="42899"/>
    <cellStyle name="Separador de milhares 4 6 2 4" xfId="42900"/>
    <cellStyle name="Separador de milhares 4 6 2 5" xfId="42901"/>
    <cellStyle name="Separador de milhares 4 6 2 6" xfId="42902"/>
    <cellStyle name="Separador de milhares 4 6 2 7" xfId="42903"/>
    <cellStyle name="Separador de milhares 4 6 2 8" xfId="42904"/>
    <cellStyle name="Separador de milhares 4 6 3" xfId="42905"/>
    <cellStyle name="Separador de milhares 4 6 3 2" xfId="42906"/>
    <cellStyle name="Separador de milhares 4 6 3 2 2" xfId="42907"/>
    <cellStyle name="Separador de milhares 4 6 3 3" xfId="42908"/>
    <cellStyle name="Separador de milhares 4 6 3 4" xfId="42909"/>
    <cellStyle name="Separador de milhares 4 6 3 5" xfId="42910"/>
    <cellStyle name="Separador de milhares 4 6 3 6" xfId="42911"/>
    <cellStyle name="Separador de milhares 4 6 4" xfId="42912"/>
    <cellStyle name="Separador de milhares 4 6 4 2" xfId="42913"/>
    <cellStyle name="Separador de milhares 4 6 4 3" xfId="42914"/>
    <cellStyle name="Separador de milhares 4 6 4 4" xfId="42915"/>
    <cellStyle name="Separador de milhares 4 6 5" xfId="42916"/>
    <cellStyle name="Separador de milhares 4 6 6" xfId="42917"/>
    <cellStyle name="Separador de milhares 4 6 7" xfId="42918"/>
    <cellStyle name="Separador de milhares 4 6 8" xfId="42919"/>
    <cellStyle name="Separador de milhares 4 6 9" xfId="42920"/>
    <cellStyle name="Separador de milhares 4 7" xfId="42921"/>
    <cellStyle name="Separador de milhares 4 7 10" xfId="42922"/>
    <cellStyle name="Separador de milhares 4 7 2" xfId="42923"/>
    <cellStyle name="Separador de milhares 4 7 2 2" xfId="42924"/>
    <cellStyle name="Separador de milhares 4 7 2 2 2" xfId="42925"/>
    <cellStyle name="Separador de milhares 4 7 2 2 2 2" xfId="42926"/>
    <cellStyle name="Separador de milhares 4 7 2 2 3" xfId="42927"/>
    <cellStyle name="Separador de milhares 4 7 2 2 4" xfId="42928"/>
    <cellStyle name="Separador de milhares 4 7 2 2 5" xfId="42929"/>
    <cellStyle name="Separador de milhares 4 7 2 2 6" xfId="42930"/>
    <cellStyle name="Separador de milhares 4 7 2 3" xfId="42931"/>
    <cellStyle name="Separador de milhares 4 7 2 3 2" xfId="42932"/>
    <cellStyle name="Separador de milhares 4 7 2 3 3" xfId="42933"/>
    <cellStyle name="Separador de milhares 4 7 2 4" xfId="42934"/>
    <cellStyle name="Separador de milhares 4 7 2 5" xfId="42935"/>
    <cellStyle name="Separador de milhares 4 7 2 6" xfId="42936"/>
    <cellStyle name="Separador de milhares 4 7 2 7" xfId="42937"/>
    <cellStyle name="Separador de milhares 4 7 2 8" xfId="42938"/>
    <cellStyle name="Separador de milhares 4 7 3" xfId="42939"/>
    <cellStyle name="Separador de milhares 4 7 3 2" xfId="42940"/>
    <cellStyle name="Separador de milhares 4 7 3 2 2" xfId="42941"/>
    <cellStyle name="Separador de milhares 4 7 3 3" xfId="42942"/>
    <cellStyle name="Separador de milhares 4 7 3 4" xfId="42943"/>
    <cellStyle name="Separador de milhares 4 7 3 5" xfId="42944"/>
    <cellStyle name="Separador de milhares 4 7 3 6" xfId="42945"/>
    <cellStyle name="Separador de milhares 4 7 4" xfId="42946"/>
    <cellStyle name="Separador de milhares 4 7 4 2" xfId="42947"/>
    <cellStyle name="Separador de milhares 4 7 4 3" xfId="42948"/>
    <cellStyle name="Separador de milhares 4 7 4 4" xfId="42949"/>
    <cellStyle name="Separador de milhares 4 7 5" xfId="42950"/>
    <cellStyle name="Separador de milhares 4 7 6" xfId="42951"/>
    <cellStyle name="Separador de milhares 4 7 7" xfId="42952"/>
    <cellStyle name="Separador de milhares 4 7 8" xfId="42953"/>
    <cellStyle name="Separador de milhares 4 7 9" xfId="42954"/>
    <cellStyle name="Separador de milhares 4 8" xfId="42955"/>
    <cellStyle name="Separador de milhares 4 8 10" xfId="42956"/>
    <cellStyle name="Separador de milhares 4 8 2" xfId="42957"/>
    <cellStyle name="Separador de milhares 4 8 2 2" xfId="42958"/>
    <cellStyle name="Separador de milhares 4 8 2 2 2" xfId="42959"/>
    <cellStyle name="Separador de milhares 4 8 2 2 2 2" xfId="42960"/>
    <cellStyle name="Separador de milhares 4 8 2 2 3" xfId="42961"/>
    <cellStyle name="Separador de milhares 4 8 2 2 4" xfId="42962"/>
    <cellStyle name="Separador de milhares 4 8 2 2 5" xfId="42963"/>
    <cellStyle name="Separador de milhares 4 8 2 2 6" xfId="42964"/>
    <cellStyle name="Separador de milhares 4 8 2 3" xfId="42965"/>
    <cellStyle name="Separador de milhares 4 8 2 3 2" xfId="42966"/>
    <cellStyle name="Separador de milhares 4 8 2 3 3" xfId="42967"/>
    <cellStyle name="Separador de milhares 4 8 2 4" xfId="42968"/>
    <cellStyle name="Separador de milhares 4 8 2 5" xfId="42969"/>
    <cellStyle name="Separador de milhares 4 8 2 6" xfId="42970"/>
    <cellStyle name="Separador de milhares 4 8 2 7" xfId="42971"/>
    <cellStyle name="Separador de milhares 4 8 2 8" xfId="42972"/>
    <cellStyle name="Separador de milhares 4 8 3" xfId="42973"/>
    <cellStyle name="Separador de milhares 4 8 3 2" xfId="42974"/>
    <cellStyle name="Separador de milhares 4 8 3 2 2" xfId="42975"/>
    <cellStyle name="Separador de milhares 4 8 3 3" xfId="42976"/>
    <cellStyle name="Separador de milhares 4 8 3 4" xfId="42977"/>
    <cellStyle name="Separador de milhares 4 8 3 5" xfId="42978"/>
    <cellStyle name="Separador de milhares 4 8 3 6" xfId="42979"/>
    <cellStyle name="Separador de milhares 4 8 4" xfId="42980"/>
    <cellStyle name="Separador de milhares 4 8 4 2" xfId="42981"/>
    <cellStyle name="Separador de milhares 4 8 4 3" xfId="42982"/>
    <cellStyle name="Separador de milhares 4 8 4 4" xfId="42983"/>
    <cellStyle name="Separador de milhares 4 8 5" xfId="42984"/>
    <cellStyle name="Separador de milhares 4 8 6" xfId="42985"/>
    <cellStyle name="Separador de milhares 4 8 7" xfId="42986"/>
    <cellStyle name="Separador de milhares 4 8 8" xfId="42987"/>
    <cellStyle name="Separador de milhares 4 8 9" xfId="42988"/>
    <cellStyle name="Separador de milhares 4 9" xfId="42989"/>
    <cellStyle name="Separador de milhares 4 9 2" xfId="42990"/>
    <cellStyle name="Separador de milhares 4 9 3" xfId="42991"/>
    <cellStyle name="Separador de milhares 40" xfId="42992"/>
    <cellStyle name="Separador de milhares 40 2" xfId="42993"/>
    <cellStyle name="Separador de milhares 40 2 2" xfId="42994"/>
    <cellStyle name="Separador de milhares 40 2 2 2" xfId="42995"/>
    <cellStyle name="Separador de milhares 40 2 2 3" xfId="42996"/>
    <cellStyle name="Separador de milhares 40 2 3" xfId="42997"/>
    <cellStyle name="Separador de milhares 40 2 4" xfId="42998"/>
    <cellStyle name="Separador de milhares 41" xfId="42999"/>
    <cellStyle name="Separador de milhares 41 2" xfId="43000"/>
    <cellStyle name="Separador de milhares 41 2 2" xfId="43001"/>
    <cellStyle name="Separador de milhares 41 2 2 2" xfId="43002"/>
    <cellStyle name="Separador de milhares 41 2 2 3" xfId="43003"/>
    <cellStyle name="Separador de milhares 41 2 3" xfId="43004"/>
    <cellStyle name="Separador de milhares 41 2 4" xfId="43005"/>
    <cellStyle name="Separador de milhares 42" xfId="43006"/>
    <cellStyle name="Separador de milhares 42 2" xfId="43007"/>
    <cellStyle name="Separador de milhares 42 2 2" xfId="43008"/>
    <cellStyle name="Separador de milhares 42 2 2 2" xfId="43009"/>
    <cellStyle name="Separador de milhares 42 2 2 3" xfId="43010"/>
    <cellStyle name="Separador de milhares 42 2 3" xfId="43011"/>
    <cellStyle name="Separador de milhares 42 2 4" xfId="43012"/>
    <cellStyle name="Separador de milhares 43" xfId="43013"/>
    <cellStyle name="Separador de milhares 43 2" xfId="43014"/>
    <cellStyle name="Separador de milhares 43 2 2" xfId="43015"/>
    <cellStyle name="Separador de milhares 43 2 2 2" xfId="43016"/>
    <cellStyle name="Separador de milhares 43 2 2 3" xfId="43017"/>
    <cellStyle name="Separador de milhares 43 2 3" xfId="43018"/>
    <cellStyle name="Separador de milhares 43 2 4" xfId="43019"/>
    <cellStyle name="Separador de milhares 44" xfId="43020"/>
    <cellStyle name="Separador de milhares 44 2" xfId="43021"/>
    <cellStyle name="Separador de milhares 44 2 2" xfId="43022"/>
    <cellStyle name="Separador de milhares 44 2 2 2" xfId="43023"/>
    <cellStyle name="Separador de milhares 44 2 2 3" xfId="43024"/>
    <cellStyle name="Separador de milhares 44 2 3" xfId="43025"/>
    <cellStyle name="Separador de milhares 44 2 4" xfId="43026"/>
    <cellStyle name="Separador de milhares 45" xfId="43027"/>
    <cellStyle name="Separador de milhares 45 2" xfId="43028"/>
    <cellStyle name="Separador de milhares 45 2 2" xfId="43029"/>
    <cellStyle name="Separador de milhares 45 2 2 2" xfId="43030"/>
    <cellStyle name="Separador de milhares 45 2 2 3" xfId="43031"/>
    <cellStyle name="Separador de milhares 45 2 3" xfId="43032"/>
    <cellStyle name="Separador de milhares 45 2 4" xfId="43033"/>
    <cellStyle name="Separador de milhares 46" xfId="43034"/>
    <cellStyle name="Separador de milhares 46 2" xfId="43035"/>
    <cellStyle name="Separador de milhares 46 2 2" xfId="43036"/>
    <cellStyle name="Separador de milhares 46 2 2 2" xfId="43037"/>
    <cellStyle name="Separador de milhares 46 2 2 3" xfId="43038"/>
    <cellStyle name="Separador de milhares 46 2 3" xfId="43039"/>
    <cellStyle name="Separador de milhares 46 2 4" xfId="43040"/>
    <cellStyle name="Separador de milhares 47" xfId="43041"/>
    <cellStyle name="Separador de milhares 47 2" xfId="43042"/>
    <cellStyle name="Separador de milhares 47 2 2" xfId="43043"/>
    <cellStyle name="Separador de milhares 47 2 2 2" xfId="43044"/>
    <cellStyle name="Separador de milhares 47 2 2 3" xfId="43045"/>
    <cellStyle name="Separador de milhares 47 2 3" xfId="43046"/>
    <cellStyle name="Separador de milhares 47 2 4" xfId="43047"/>
    <cellStyle name="Separador de milhares 48" xfId="43048"/>
    <cellStyle name="Separador de milhares 48 2" xfId="43049"/>
    <cellStyle name="Separador de milhares 48 2 2" xfId="43050"/>
    <cellStyle name="Separador de milhares 48 2 2 2" xfId="43051"/>
    <cellStyle name="Separador de milhares 48 2 2 3" xfId="43052"/>
    <cellStyle name="Separador de milhares 48 2 3" xfId="43053"/>
    <cellStyle name="Separador de milhares 48 2 4" xfId="43054"/>
    <cellStyle name="Separador de milhares 49" xfId="43055"/>
    <cellStyle name="Separador de milhares 49 2" xfId="43056"/>
    <cellStyle name="Separador de milhares 49 2 2" xfId="43057"/>
    <cellStyle name="Separador de milhares 49 2 2 2" xfId="43058"/>
    <cellStyle name="Separador de milhares 49 2 2 3" xfId="43059"/>
    <cellStyle name="Separador de milhares 49 2 3" xfId="43060"/>
    <cellStyle name="Separador de milhares 49 2 4" xfId="43061"/>
    <cellStyle name="Separador de milhares 5" xfId="43062"/>
    <cellStyle name="Separador de milhares 5 2" xfId="43063"/>
    <cellStyle name="Separador de milhares 5 2 2" xfId="43064"/>
    <cellStyle name="Separador de milhares 5 2 2 2" xfId="43065"/>
    <cellStyle name="Separador de milhares 5 2 3" xfId="43066"/>
    <cellStyle name="Separador de milhares 5 3" xfId="43067"/>
    <cellStyle name="Separador de milhares 5 3 2" xfId="43068"/>
    <cellStyle name="Separador de milhares 5 4" xfId="43069"/>
    <cellStyle name="Separador de milhares 5 5" xfId="43070"/>
    <cellStyle name="Separador de milhares 50" xfId="43071"/>
    <cellStyle name="Separador de milhares 50 2" xfId="43072"/>
    <cellStyle name="Separador de milhares 50 2 2" xfId="43073"/>
    <cellStyle name="Separador de milhares 50 2 2 2" xfId="43074"/>
    <cellStyle name="Separador de milhares 50 2 2 2 2" xfId="43075"/>
    <cellStyle name="Separador de milhares 50 2 2 2 3" xfId="43076"/>
    <cellStyle name="Separador de milhares 50 2 2 3" xfId="43077"/>
    <cellStyle name="Separador de milhares 50 2 2 4" xfId="43078"/>
    <cellStyle name="Separador de milhares 50 3" xfId="43079"/>
    <cellStyle name="Separador de milhares 50 3 2" xfId="43080"/>
    <cellStyle name="Separador de milhares 50 3 2 2" xfId="43081"/>
    <cellStyle name="Separador de milhares 50 3 2 3" xfId="43082"/>
    <cellStyle name="Separador de milhares 50 3 3" xfId="43083"/>
    <cellStyle name="Separador de milhares 50 3 4" xfId="43084"/>
    <cellStyle name="Separador de milhares 51" xfId="43085"/>
    <cellStyle name="Separador de milhares 51 2" xfId="43086"/>
    <cellStyle name="Separador de milhares 51 2 2" xfId="43087"/>
    <cellStyle name="Separador de milhares 51 2 2 2" xfId="43088"/>
    <cellStyle name="Separador de milhares 51 2 2 3" xfId="43089"/>
    <cellStyle name="Separador de milhares 51 2 3" xfId="43090"/>
    <cellStyle name="Separador de milhares 51 2 4" xfId="43091"/>
    <cellStyle name="Separador de milhares 52" xfId="43092"/>
    <cellStyle name="Separador de milhares 52 2" xfId="43093"/>
    <cellStyle name="Separador de milhares 52 2 2" xfId="43094"/>
    <cellStyle name="Separador de milhares 52 2 2 2" xfId="43095"/>
    <cellStyle name="Separador de milhares 52 2 2 3" xfId="43096"/>
    <cellStyle name="Separador de milhares 52 2 3" xfId="43097"/>
    <cellStyle name="Separador de milhares 52 2 4" xfId="43098"/>
    <cellStyle name="Separador de milhares 53" xfId="43099"/>
    <cellStyle name="Separador de milhares 53 2" xfId="43100"/>
    <cellStyle name="Separador de milhares 53 2 2" xfId="43101"/>
    <cellStyle name="Separador de milhares 53 2 2 2" xfId="43102"/>
    <cellStyle name="Separador de milhares 53 2 2 3" xfId="43103"/>
    <cellStyle name="Separador de milhares 53 2 3" xfId="43104"/>
    <cellStyle name="Separador de milhares 53 2 4" xfId="43105"/>
    <cellStyle name="Separador de milhares 54" xfId="43106"/>
    <cellStyle name="Separador de milhares 54 2" xfId="43107"/>
    <cellStyle name="Separador de milhares 54 2 2" xfId="43108"/>
    <cellStyle name="Separador de milhares 54 2 2 2" xfId="43109"/>
    <cellStyle name="Separador de milhares 54 2 2 3" xfId="43110"/>
    <cellStyle name="Separador de milhares 54 2 3" xfId="43111"/>
    <cellStyle name="Separador de milhares 54 2 4" xfId="43112"/>
    <cellStyle name="Separador de milhares 55" xfId="43113"/>
    <cellStyle name="Separador de milhares 55 2" xfId="43114"/>
    <cellStyle name="Separador de milhares 55 2 2" xfId="43115"/>
    <cellStyle name="Separador de milhares 55 2 2 2" xfId="43116"/>
    <cellStyle name="Separador de milhares 55 2 2 2 2" xfId="43117"/>
    <cellStyle name="Separador de milhares 55 2 2 2 3" xfId="43118"/>
    <cellStyle name="Separador de milhares 55 2 2 3" xfId="43119"/>
    <cellStyle name="Separador de milhares 55 2 2 4" xfId="43120"/>
    <cellStyle name="Separador de milhares 55 3" xfId="43121"/>
    <cellStyle name="Separador de milhares 55 3 2" xfId="43122"/>
    <cellStyle name="Separador de milhares 55 3 2 2" xfId="43123"/>
    <cellStyle name="Separador de milhares 55 3 2 3" xfId="43124"/>
    <cellStyle name="Separador de milhares 55 3 3" xfId="43125"/>
    <cellStyle name="Separador de milhares 55 3 4" xfId="43126"/>
    <cellStyle name="Separador de milhares 56" xfId="43127"/>
    <cellStyle name="Separador de milhares 56 2" xfId="43128"/>
    <cellStyle name="Separador de milhares 56 2 2" xfId="43129"/>
    <cellStyle name="Separador de milhares 56 2 2 2" xfId="43130"/>
    <cellStyle name="Separador de milhares 56 2 2 3" xfId="43131"/>
    <cellStyle name="Separador de milhares 56 2 3" xfId="43132"/>
    <cellStyle name="Separador de milhares 56 2 4" xfId="43133"/>
    <cellStyle name="Separador de milhares 57" xfId="43134"/>
    <cellStyle name="Separador de milhares 57 2" xfId="43135"/>
    <cellStyle name="Separador de milhares 57 2 2" xfId="43136"/>
    <cellStyle name="Separador de milhares 57 2 2 2" xfId="43137"/>
    <cellStyle name="Separador de milhares 57 2 2 2 2" xfId="43138"/>
    <cellStyle name="Separador de milhares 57 2 2 2 3" xfId="43139"/>
    <cellStyle name="Separador de milhares 57 2 2 3" xfId="43140"/>
    <cellStyle name="Separador de milhares 57 2 2 4" xfId="43141"/>
    <cellStyle name="Separador de milhares 57 3" xfId="43142"/>
    <cellStyle name="Separador de milhares 57 3 2" xfId="43143"/>
    <cellStyle name="Separador de milhares 57 3 2 2" xfId="43144"/>
    <cellStyle name="Separador de milhares 57 3 2 3" xfId="43145"/>
    <cellStyle name="Separador de milhares 57 3 3" xfId="43146"/>
    <cellStyle name="Separador de milhares 57 3 4" xfId="43147"/>
    <cellStyle name="Separador de milhares 58" xfId="43148"/>
    <cellStyle name="Separador de milhares 58 2" xfId="43149"/>
    <cellStyle name="Separador de milhares 58 2 2" xfId="43150"/>
    <cellStyle name="Separador de milhares 58 2 2 2" xfId="43151"/>
    <cellStyle name="Separador de milhares 58 2 2 3" xfId="43152"/>
    <cellStyle name="Separador de milhares 58 2 3" xfId="43153"/>
    <cellStyle name="Separador de milhares 58 2 4" xfId="43154"/>
    <cellStyle name="Separador de milhares 59" xfId="43155"/>
    <cellStyle name="Separador de milhares 59 2" xfId="43156"/>
    <cellStyle name="Separador de milhares 59 2 2" xfId="43157"/>
    <cellStyle name="Separador de milhares 59 2 2 2" xfId="43158"/>
    <cellStyle name="Separador de milhares 59 2 2 3" xfId="43159"/>
    <cellStyle name="Separador de milhares 59 2 3" xfId="43160"/>
    <cellStyle name="Separador de milhares 59 2 4" xfId="43161"/>
    <cellStyle name="Separador de milhares 6" xfId="43162"/>
    <cellStyle name="Separador de milhares 6 2" xfId="43163"/>
    <cellStyle name="Separador de milhares 6 2 2" xfId="43164"/>
    <cellStyle name="Separador de milhares 6 2 2 2" xfId="43165"/>
    <cellStyle name="Separador de milhares 6 2 2 2 2" xfId="43166"/>
    <cellStyle name="Separador de milhares 6 2 2 2 3" xfId="43167"/>
    <cellStyle name="Separador de milhares 6 2 2 3" xfId="43168"/>
    <cellStyle name="Separador de milhares 6 2 2 4" xfId="43169"/>
    <cellStyle name="Separador de milhares 6 3" xfId="43170"/>
    <cellStyle name="Separador de milhares 6 3 2" xfId="43171"/>
    <cellStyle name="Separador de milhares 6 3 2 2" xfId="43172"/>
    <cellStyle name="Separador de milhares 6 3 2 3" xfId="43173"/>
    <cellStyle name="Separador de milhares 6 3 3" xfId="43174"/>
    <cellStyle name="Separador de milhares 6 3 4" xfId="43175"/>
    <cellStyle name="Separador de milhares 6 4" xfId="43176"/>
    <cellStyle name="Separador de milhares 6 4 2" xfId="43177"/>
    <cellStyle name="Separador de milhares 6 4 3" xfId="43178"/>
    <cellStyle name="Separador de milhares 6 4 4" xfId="43179"/>
    <cellStyle name="Separador de milhares 60" xfId="43180"/>
    <cellStyle name="Separador de milhares 60 2" xfId="43181"/>
    <cellStyle name="Separador de milhares 60 2 2" xfId="43182"/>
    <cellStyle name="Separador de milhares 60 2 2 2" xfId="43183"/>
    <cellStyle name="Separador de milhares 60 2 2 3" xfId="43184"/>
    <cellStyle name="Separador de milhares 60 2 3" xfId="43185"/>
    <cellStyle name="Separador de milhares 60 2 4" xfId="43186"/>
    <cellStyle name="Separador de milhares 61" xfId="43187"/>
    <cellStyle name="Separador de milhares 61 2" xfId="43188"/>
    <cellStyle name="Separador de milhares 61 2 2" xfId="43189"/>
    <cellStyle name="Separador de milhares 61 2 2 2" xfId="43190"/>
    <cellStyle name="Separador de milhares 61 2 2 2 2" xfId="43191"/>
    <cellStyle name="Separador de milhares 61 2 2 2 3" xfId="43192"/>
    <cellStyle name="Separador de milhares 61 2 2 3" xfId="43193"/>
    <cellStyle name="Separador de milhares 61 2 2 4" xfId="43194"/>
    <cellStyle name="Separador de milhares 61 3" xfId="43195"/>
    <cellStyle name="Separador de milhares 61 3 2" xfId="43196"/>
    <cellStyle name="Separador de milhares 61 3 2 2" xfId="43197"/>
    <cellStyle name="Separador de milhares 61 3 2 3" xfId="43198"/>
    <cellStyle name="Separador de milhares 61 3 3" xfId="43199"/>
    <cellStyle name="Separador de milhares 61 3 4" xfId="43200"/>
    <cellStyle name="Separador de milhares 62" xfId="43201"/>
    <cellStyle name="Separador de milhares 62 2" xfId="43202"/>
    <cellStyle name="Separador de milhares 62 2 2" xfId="43203"/>
    <cellStyle name="Separador de milhares 62 2 2 2" xfId="43204"/>
    <cellStyle name="Separador de milhares 62 2 2 3" xfId="43205"/>
    <cellStyle name="Separador de milhares 62 2 3" xfId="43206"/>
    <cellStyle name="Separador de milhares 62 2 4" xfId="43207"/>
    <cellStyle name="Separador de milhares 63" xfId="43208"/>
    <cellStyle name="Separador de milhares 63 2" xfId="43209"/>
    <cellStyle name="Separador de milhares 63 2 2" xfId="43210"/>
    <cellStyle name="Separador de milhares 63 2 2 2" xfId="43211"/>
    <cellStyle name="Separador de milhares 63 2 2 3" xfId="43212"/>
    <cellStyle name="Separador de milhares 63 2 3" xfId="43213"/>
    <cellStyle name="Separador de milhares 63 2 4" xfId="43214"/>
    <cellStyle name="Separador de milhares 64" xfId="43215"/>
    <cellStyle name="Separador de milhares 64 2" xfId="43216"/>
    <cellStyle name="Separador de milhares 64 2 2" xfId="43217"/>
    <cellStyle name="Separador de milhares 64 2 2 2" xfId="43218"/>
    <cellStyle name="Separador de milhares 64 2 2 3" xfId="43219"/>
    <cellStyle name="Separador de milhares 64 2 3" xfId="43220"/>
    <cellStyle name="Separador de milhares 64 2 4" xfId="43221"/>
    <cellStyle name="Separador de milhares 65" xfId="43222"/>
    <cellStyle name="Separador de milhares 65 2" xfId="43223"/>
    <cellStyle name="Separador de milhares 65 2 2" xfId="43224"/>
    <cellStyle name="Separador de milhares 65 2 2 2" xfId="43225"/>
    <cellStyle name="Separador de milhares 65 2 2 2 2" xfId="43226"/>
    <cellStyle name="Separador de milhares 65 2 2 2 3" xfId="43227"/>
    <cellStyle name="Separador de milhares 65 2 2 3" xfId="43228"/>
    <cellStyle name="Separador de milhares 65 2 2 4" xfId="43229"/>
    <cellStyle name="Separador de milhares 65 3" xfId="43230"/>
    <cellStyle name="Separador de milhares 65 3 2" xfId="43231"/>
    <cellStyle name="Separador de milhares 65 3 2 2" xfId="43232"/>
    <cellStyle name="Separador de milhares 65 3 2 3" xfId="43233"/>
    <cellStyle name="Separador de milhares 65 3 3" xfId="43234"/>
    <cellStyle name="Separador de milhares 65 3 4" xfId="43235"/>
    <cellStyle name="Separador de milhares 66" xfId="43236"/>
    <cellStyle name="Separador de milhares 66 2" xfId="43237"/>
    <cellStyle name="Separador de milhares 66 2 2" xfId="43238"/>
    <cellStyle name="Separador de milhares 66 2 2 2" xfId="43239"/>
    <cellStyle name="Separador de milhares 66 2 2 2 2" xfId="43240"/>
    <cellStyle name="Separador de milhares 66 2 2 2 3" xfId="43241"/>
    <cellStyle name="Separador de milhares 66 2 2 3" xfId="43242"/>
    <cellStyle name="Separador de milhares 66 2 2 4" xfId="43243"/>
    <cellStyle name="Separador de milhares 66 3" xfId="43244"/>
    <cellStyle name="Separador de milhares 66 3 2" xfId="43245"/>
    <cellStyle name="Separador de milhares 66 3 2 2" xfId="43246"/>
    <cellStyle name="Separador de milhares 66 3 2 3" xfId="43247"/>
    <cellStyle name="Separador de milhares 66 3 3" xfId="43248"/>
    <cellStyle name="Separador de milhares 66 3 4" xfId="43249"/>
    <cellStyle name="Separador de milhares 67" xfId="43250"/>
    <cellStyle name="Separador de milhares 67 2" xfId="43251"/>
    <cellStyle name="Separador de milhares 67 2 2" xfId="43252"/>
    <cellStyle name="Separador de milhares 67 2 2 2" xfId="43253"/>
    <cellStyle name="Separador de milhares 67 2 2 3" xfId="43254"/>
    <cellStyle name="Separador de milhares 67 2 3" xfId="43255"/>
    <cellStyle name="Separador de milhares 67 2 4" xfId="43256"/>
    <cellStyle name="Separador de milhares 68" xfId="43257"/>
    <cellStyle name="Separador de milhares 68 2" xfId="43258"/>
    <cellStyle name="Separador de milhares 68 2 2" xfId="43259"/>
    <cellStyle name="Separador de milhares 68 2 2 2" xfId="43260"/>
    <cellStyle name="Separador de milhares 68 2 2 3" xfId="43261"/>
    <cellStyle name="Separador de milhares 68 2 3" xfId="43262"/>
    <cellStyle name="Separador de milhares 68 2 4" xfId="43263"/>
    <cellStyle name="Separador de milhares 69" xfId="43264"/>
    <cellStyle name="Separador de milhares 69 2" xfId="43265"/>
    <cellStyle name="Separador de milhares 69 2 2" xfId="43266"/>
    <cellStyle name="Separador de milhares 69 2 2 2" xfId="43267"/>
    <cellStyle name="Separador de milhares 69 2 2 3" xfId="43268"/>
    <cellStyle name="Separador de milhares 69 2 3" xfId="43269"/>
    <cellStyle name="Separador de milhares 69 2 4" xfId="43270"/>
    <cellStyle name="Separador de milhares 7" xfId="43271"/>
    <cellStyle name="Separador de milhares 7 2" xfId="43272"/>
    <cellStyle name="Separador de milhares 7 2 2" xfId="43273"/>
    <cellStyle name="Separador de milhares 7 2 2 2" xfId="43274"/>
    <cellStyle name="Separador de milhares 7 2 2 3" xfId="43275"/>
    <cellStyle name="Separador de milhares 7 2 3" xfId="43276"/>
    <cellStyle name="Separador de milhares 7 2 4" xfId="43277"/>
    <cellStyle name="Separador de milhares 70" xfId="43278"/>
    <cellStyle name="Separador de milhares 70 2" xfId="43279"/>
    <cellStyle name="Separador de milhares 70 2 2" xfId="43280"/>
    <cellStyle name="Separador de milhares 70 2 2 2" xfId="43281"/>
    <cellStyle name="Separador de milhares 70 2 2 3" xfId="43282"/>
    <cellStyle name="Separador de milhares 70 2 3" xfId="43283"/>
    <cellStyle name="Separador de milhares 70 2 4" xfId="43284"/>
    <cellStyle name="Separador de milhares 71" xfId="43285"/>
    <cellStyle name="Separador de milhares 71 2" xfId="43286"/>
    <cellStyle name="Separador de milhares 71 2 2" xfId="43287"/>
    <cellStyle name="Separador de milhares 71 2 2 2" xfId="43288"/>
    <cellStyle name="Separador de milhares 71 2 2 3" xfId="43289"/>
    <cellStyle name="Separador de milhares 71 2 3" xfId="43290"/>
    <cellStyle name="Separador de milhares 71 2 4" xfId="43291"/>
    <cellStyle name="Separador de milhares 72" xfId="43292"/>
    <cellStyle name="Separador de milhares 72 2" xfId="43293"/>
    <cellStyle name="Separador de milhares 72 2 2" xfId="43294"/>
    <cellStyle name="Separador de milhares 72 2 2 2" xfId="43295"/>
    <cellStyle name="Separador de milhares 72 2 2 3" xfId="43296"/>
    <cellStyle name="Separador de milhares 72 2 3" xfId="43297"/>
    <cellStyle name="Separador de milhares 72 2 4" xfId="43298"/>
    <cellStyle name="Separador de milhares 73" xfId="43299"/>
    <cellStyle name="Separador de milhares 73 2" xfId="43300"/>
    <cellStyle name="Separador de milhares 73 2 2" xfId="43301"/>
    <cellStyle name="Separador de milhares 73 2 2 2" xfId="43302"/>
    <cellStyle name="Separador de milhares 73 2 2 3" xfId="43303"/>
    <cellStyle name="Separador de milhares 73 2 3" xfId="43304"/>
    <cellStyle name="Separador de milhares 73 2 4" xfId="43305"/>
    <cellStyle name="Separador de milhares 74" xfId="43306"/>
    <cellStyle name="Separador de milhares 74 2" xfId="43307"/>
    <cellStyle name="Separador de milhares 74 2 2" xfId="43308"/>
    <cellStyle name="Separador de milhares 74 2 2 2" xfId="43309"/>
    <cellStyle name="Separador de milhares 74 2 2 3" xfId="43310"/>
    <cellStyle name="Separador de milhares 74 2 3" xfId="43311"/>
    <cellStyle name="Separador de milhares 74 2 4" xfId="43312"/>
    <cellStyle name="Separador de milhares 75" xfId="43313"/>
    <cellStyle name="Separador de milhares 75 2" xfId="43314"/>
    <cellStyle name="Separador de milhares 75 2 2" xfId="43315"/>
    <cellStyle name="Separador de milhares 75 2 2 2" xfId="43316"/>
    <cellStyle name="Separador de milhares 75 2 2 3" xfId="43317"/>
    <cellStyle name="Separador de milhares 75 2 3" xfId="43318"/>
    <cellStyle name="Separador de milhares 75 2 4" xfId="43319"/>
    <cellStyle name="Separador de milhares 76" xfId="43320"/>
    <cellStyle name="Separador de milhares 76 2" xfId="43321"/>
    <cellStyle name="Separador de milhares 76 2 2" xfId="43322"/>
    <cellStyle name="Separador de milhares 76 2 2 2" xfId="43323"/>
    <cellStyle name="Separador de milhares 76 2 2 3" xfId="43324"/>
    <cellStyle name="Separador de milhares 76 2 3" xfId="43325"/>
    <cellStyle name="Separador de milhares 76 2 4" xfId="43326"/>
    <cellStyle name="Separador de milhares 77" xfId="43327"/>
    <cellStyle name="Separador de milhares 77 2" xfId="43328"/>
    <cellStyle name="Separador de milhares 77 2 2" xfId="43329"/>
    <cellStyle name="Separador de milhares 77 2 2 2" xfId="43330"/>
    <cellStyle name="Separador de milhares 77 2 2 3" xfId="43331"/>
    <cellStyle name="Separador de milhares 77 2 3" xfId="43332"/>
    <cellStyle name="Separador de milhares 77 2 4" xfId="43333"/>
    <cellStyle name="Separador de milhares 78" xfId="43334"/>
    <cellStyle name="Separador de milhares 78 2" xfId="43335"/>
    <cellStyle name="Separador de milhares 78 2 2" xfId="43336"/>
    <cellStyle name="Separador de milhares 78 2 2 2" xfId="43337"/>
    <cellStyle name="Separador de milhares 78 2 2 3" xfId="43338"/>
    <cellStyle name="Separador de milhares 78 2 3" xfId="43339"/>
    <cellStyle name="Separador de milhares 78 2 4" xfId="43340"/>
    <cellStyle name="Separador de milhares 79" xfId="43341"/>
    <cellStyle name="Separador de milhares 79 2" xfId="43342"/>
    <cellStyle name="Separador de milhares 79 2 2" xfId="43343"/>
    <cellStyle name="Separador de milhares 79 2 2 2" xfId="43344"/>
    <cellStyle name="Separador de milhares 79 2 2 3" xfId="43345"/>
    <cellStyle name="Separador de milhares 79 2 3" xfId="43346"/>
    <cellStyle name="Separador de milhares 79 2 4" xfId="43347"/>
    <cellStyle name="Separador de milhares 8" xfId="43348"/>
    <cellStyle name="Separador de milhares 8 2" xfId="43349"/>
    <cellStyle name="Separador de milhares 8 2 2" xfId="43350"/>
    <cellStyle name="Separador de milhares 8 2 2 2" xfId="43351"/>
    <cellStyle name="Separador de milhares 8 2 2 2 2" xfId="43352"/>
    <cellStyle name="Separador de milhares 8 2 2 2 3" xfId="43353"/>
    <cellStyle name="Separador de milhares 8 2 2 3" xfId="43354"/>
    <cellStyle name="Separador de milhares 8 2 2 4" xfId="43355"/>
    <cellStyle name="Separador de milhares 8 3" xfId="43356"/>
    <cellStyle name="Separador de milhares 8 3 2" xfId="43357"/>
    <cellStyle name="Separador de milhares 8 3 2 2" xfId="43358"/>
    <cellStyle name="Separador de milhares 8 3 2 3" xfId="43359"/>
    <cellStyle name="Separador de milhares 8 3 3" xfId="43360"/>
    <cellStyle name="Separador de milhares 8 3 4" xfId="43361"/>
    <cellStyle name="Separador de milhares 8 3 5" xfId="43362"/>
    <cellStyle name="Separador de milhares 8 4" xfId="43363"/>
    <cellStyle name="Separador de milhares 80" xfId="43364"/>
    <cellStyle name="Separador de milhares 80 2" xfId="43365"/>
    <cellStyle name="Separador de milhares 80 2 2" xfId="43366"/>
    <cellStyle name="Separador de milhares 80 2 2 2" xfId="43367"/>
    <cellStyle name="Separador de milhares 80 2 2 3" xfId="43368"/>
    <cellStyle name="Separador de milhares 80 2 3" xfId="43369"/>
    <cellStyle name="Separador de milhares 80 2 4" xfId="43370"/>
    <cellStyle name="Separador de milhares 81" xfId="43371"/>
    <cellStyle name="Separador de milhares 81 2" xfId="43372"/>
    <cellStyle name="Separador de milhares 81 2 2" xfId="43373"/>
    <cellStyle name="Separador de milhares 81 2 2 2" xfId="43374"/>
    <cellStyle name="Separador de milhares 81 2 2 3" xfId="43375"/>
    <cellStyle name="Separador de milhares 81 2 3" xfId="43376"/>
    <cellStyle name="Separador de milhares 81 2 4" xfId="43377"/>
    <cellStyle name="Separador de milhares 82" xfId="43378"/>
    <cellStyle name="Separador de milhares 82 2" xfId="43379"/>
    <cellStyle name="Separador de milhares 82 2 2" xfId="43380"/>
    <cellStyle name="Separador de milhares 82 2 2 2" xfId="43381"/>
    <cellStyle name="Separador de milhares 82 2 2 3" xfId="43382"/>
    <cellStyle name="Separador de milhares 82 2 3" xfId="43383"/>
    <cellStyle name="Separador de milhares 82 2 4" xfId="43384"/>
    <cellStyle name="Separador de milhares 83" xfId="43385"/>
    <cellStyle name="Separador de milhares 83 2" xfId="43386"/>
    <cellStyle name="Separador de milhares 83 2 2" xfId="43387"/>
    <cellStyle name="Separador de milhares 83 2 2 2" xfId="43388"/>
    <cellStyle name="Separador de milhares 83 2 2 3" xfId="43389"/>
    <cellStyle name="Separador de milhares 83 2 3" xfId="43390"/>
    <cellStyle name="Separador de milhares 83 2 4" xfId="43391"/>
    <cellStyle name="Separador de milhares 84" xfId="43392"/>
    <cellStyle name="Separador de milhares 84 2" xfId="43393"/>
    <cellStyle name="Separador de milhares 84 2 2" xfId="43394"/>
    <cellStyle name="Separador de milhares 84 2 2 2" xfId="43395"/>
    <cellStyle name="Separador de milhares 84 2 2 3" xfId="43396"/>
    <cellStyle name="Separador de milhares 84 2 3" xfId="43397"/>
    <cellStyle name="Separador de milhares 84 2 4" xfId="43398"/>
    <cellStyle name="Separador de milhares 85" xfId="43399"/>
    <cellStyle name="Separador de milhares 85 2" xfId="43400"/>
    <cellStyle name="Separador de milhares 85 2 2" xfId="43401"/>
    <cellStyle name="Separador de milhares 85 2 2 2" xfId="43402"/>
    <cellStyle name="Separador de milhares 85 2 2 3" xfId="43403"/>
    <cellStyle name="Separador de milhares 85 2 3" xfId="43404"/>
    <cellStyle name="Separador de milhares 85 2 4" xfId="43405"/>
    <cellStyle name="Separador de milhares 86" xfId="43406"/>
    <cellStyle name="Separador de milhares 86 2" xfId="43407"/>
    <cellStyle name="Separador de milhares 86 2 2" xfId="43408"/>
    <cellStyle name="Separador de milhares 86 2 2 2" xfId="43409"/>
    <cellStyle name="Separador de milhares 86 2 2 3" xfId="43410"/>
    <cellStyle name="Separador de milhares 86 2 3" xfId="43411"/>
    <cellStyle name="Separador de milhares 86 2 4" xfId="43412"/>
    <cellStyle name="Separador de milhares 87" xfId="43413"/>
    <cellStyle name="Separador de milhares 87 2" xfId="43414"/>
    <cellStyle name="Separador de milhares 87 2 2" xfId="43415"/>
    <cellStyle name="Separador de milhares 87 2 2 2" xfId="43416"/>
    <cellStyle name="Separador de milhares 87 2 2 3" xfId="43417"/>
    <cellStyle name="Separador de milhares 87 2 3" xfId="43418"/>
    <cellStyle name="Separador de milhares 87 2 4" xfId="43419"/>
    <cellStyle name="Separador de milhares 88" xfId="43420"/>
    <cellStyle name="Separador de milhares 88 2" xfId="43421"/>
    <cellStyle name="Separador de milhares 88 2 2" xfId="43422"/>
    <cellStyle name="Separador de milhares 88 2 2 2" xfId="43423"/>
    <cellStyle name="Separador de milhares 88 2 2 3" xfId="43424"/>
    <cellStyle name="Separador de milhares 88 2 3" xfId="43425"/>
    <cellStyle name="Separador de milhares 88 2 4" xfId="43426"/>
    <cellStyle name="Separador de milhares 89" xfId="43427"/>
    <cellStyle name="Separador de milhares 89 2" xfId="43428"/>
    <cellStyle name="Separador de milhares 89 2 2" xfId="43429"/>
    <cellStyle name="Separador de milhares 89 2 2 2" xfId="43430"/>
    <cellStyle name="Separador de milhares 89 2 2 3" xfId="43431"/>
    <cellStyle name="Separador de milhares 89 2 3" xfId="43432"/>
    <cellStyle name="Separador de milhares 89 2 4" xfId="43433"/>
    <cellStyle name="Separador de milhares 9" xfId="43434"/>
    <cellStyle name="Separador de milhares 9 2" xfId="43435"/>
    <cellStyle name="Separador de milhares 9 2 2" xfId="43436"/>
    <cellStyle name="Separador de milhares 9 2 2 2" xfId="43437"/>
    <cellStyle name="Separador de milhares 9 2 2 2 2" xfId="43438"/>
    <cellStyle name="Separador de milhares 9 2 2 2 3" xfId="43439"/>
    <cellStyle name="Separador de milhares 9 2 2 3" xfId="43440"/>
    <cellStyle name="Separador de milhares 9 2 2 4" xfId="43441"/>
    <cellStyle name="Separador de milhares 9 3" xfId="43442"/>
    <cellStyle name="Separador de milhares 9 3 2" xfId="43443"/>
    <cellStyle name="Separador de milhares 9 3 2 2" xfId="43444"/>
    <cellStyle name="Separador de milhares 9 3 2 3" xfId="43445"/>
    <cellStyle name="Separador de milhares 9 3 3" xfId="43446"/>
    <cellStyle name="Separador de milhares 9 3 4" xfId="43447"/>
    <cellStyle name="Separador de milhares 90" xfId="43448"/>
    <cellStyle name="Separador de milhares 90 2" xfId="43449"/>
    <cellStyle name="Separador de milhares 90 2 2" xfId="43450"/>
    <cellStyle name="Separador de milhares 90 2 2 2" xfId="43451"/>
    <cellStyle name="Separador de milhares 90 2 2 3" xfId="43452"/>
    <cellStyle name="Separador de milhares 90 2 3" xfId="43453"/>
    <cellStyle name="Separador de milhares 90 2 4" xfId="43454"/>
    <cellStyle name="Separador de milhares 91" xfId="43455"/>
    <cellStyle name="Separador de milhares 91 2" xfId="43456"/>
    <cellStyle name="Separador de milhares 91 2 2" xfId="43457"/>
    <cellStyle name="Separador de milhares 91 2 2 2" xfId="43458"/>
    <cellStyle name="Separador de milhares 91 2 2 3" xfId="43459"/>
    <cellStyle name="Separador de milhares 91 2 3" xfId="43460"/>
    <cellStyle name="Separador de milhares 91 2 4" xfId="43461"/>
    <cellStyle name="Separador de milhares 92" xfId="43462"/>
    <cellStyle name="Separador de milhares 92 2" xfId="43463"/>
    <cellStyle name="Separador de milhares 92 2 2" xfId="43464"/>
    <cellStyle name="Separador de milhares 92 2 2 2" xfId="43465"/>
    <cellStyle name="Separador de milhares 92 2 2 3" xfId="43466"/>
    <cellStyle name="Separador de milhares 92 2 3" xfId="43467"/>
    <cellStyle name="Separador de milhares 92 2 4" xfId="43468"/>
    <cellStyle name="Separador de milhares 93" xfId="43469"/>
    <cellStyle name="Separador de milhares 93 2" xfId="43470"/>
    <cellStyle name="Separador de milhares 93 2 2" xfId="43471"/>
    <cellStyle name="Separador de milhares 93 2 2 2" xfId="43472"/>
    <cellStyle name="Separador de milhares 93 2 2 3" xfId="43473"/>
    <cellStyle name="Separador de milhares 93 2 3" xfId="43474"/>
    <cellStyle name="Separador de milhares 93 2 4" xfId="43475"/>
    <cellStyle name="Separador de milhares 94" xfId="43476"/>
    <cellStyle name="Separador de milhares 94 2" xfId="43477"/>
    <cellStyle name="Separador de milhares 94 2 2" xfId="43478"/>
    <cellStyle name="Separador de milhares 94 2 2 2" xfId="43479"/>
    <cellStyle name="Separador de milhares 94 2 2 3" xfId="43480"/>
    <cellStyle name="Separador de milhares 94 2 3" xfId="43481"/>
    <cellStyle name="Separador de milhares 94 2 4" xfId="43482"/>
    <cellStyle name="Separador de milhares 95" xfId="43483"/>
    <cellStyle name="Separador de milhares 95 2" xfId="43484"/>
    <cellStyle name="Separador de milhares 95 2 2" xfId="43485"/>
    <cellStyle name="Separador de milhares 95 2 2 2" xfId="43486"/>
    <cellStyle name="Separador de milhares 95 2 2 3" xfId="43487"/>
    <cellStyle name="Separador de milhares 95 2 3" xfId="43488"/>
    <cellStyle name="Separador de milhares 95 2 4" xfId="43489"/>
    <cellStyle name="Separador de milhares 96" xfId="43490"/>
    <cellStyle name="Separador de milhares 96 2" xfId="43491"/>
    <cellStyle name="Separador de milhares 96 2 2" xfId="43492"/>
    <cellStyle name="Separador de milhares 96 2 2 2" xfId="43493"/>
    <cellStyle name="Separador de milhares 96 2 2 3" xfId="43494"/>
    <cellStyle name="Separador de milhares 96 2 3" xfId="43495"/>
    <cellStyle name="Separador de milhares 96 2 4" xfId="43496"/>
    <cellStyle name="Separador de milhares 97" xfId="43497"/>
    <cellStyle name="Separador de milhares 97 2" xfId="43498"/>
    <cellStyle name="Separador de milhares 97 2 2" xfId="43499"/>
    <cellStyle name="Separador de milhares 97 2 2 2" xfId="43500"/>
    <cellStyle name="Separador de milhares 97 2 2 3" xfId="43501"/>
    <cellStyle name="Separador de milhares 97 2 3" xfId="43502"/>
    <cellStyle name="Separador de milhares 97 2 4" xfId="43503"/>
    <cellStyle name="Separador de milhares 98" xfId="43504"/>
    <cellStyle name="Separador de milhares 98 2" xfId="43505"/>
    <cellStyle name="Separador de milhares 98 2 2" xfId="43506"/>
    <cellStyle name="Separador de milhares 98 2 2 2" xfId="43507"/>
    <cellStyle name="Separador de milhares 98 2 2 3" xfId="43508"/>
    <cellStyle name="Separador de milhares 98 2 3" xfId="43509"/>
    <cellStyle name="Separador de milhares 98 2 4" xfId="43510"/>
    <cellStyle name="Separador de milhares 99" xfId="43511"/>
    <cellStyle name="Separador de milhares 99 2" xfId="43512"/>
    <cellStyle name="Separador de milhares 99 2 2" xfId="43513"/>
    <cellStyle name="Separador de milhares 99 2 2 2" xfId="43514"/>
    <cellStyle name="Separador de milhares 99 2 2 3" xfId="43515"/>
    <cellStyle name="Separador de milhares 99 2 3" xfId="43516"/>
    <cellStyle name="Separador de milhares 99 2 4" xfId="43517"/>
    <cellStyle name="Sheet Title" xfId="43518"/>
    <cellStyle name="TableStyleLight1" xfId="43519"/>
    <cellStyle name="Texto de Aviso 10 2" xfId="43520"/>
    <cellStyle name="Texto de Aviso 11 2" xfId="43521"/>
    <cellStyle name="Texto de Aviso 12 2" xfId="43522"/>
    <cellStyle name="Texto de Aviso 13 2" xfId="43523"/>
    <cellStyle name="Texto de Aviso 14 2" xfId="43524"/>
    <cellStyle name="Texto de Aviso 15 2" xfId="43525"/>
    <cellStyle name="Texto de Aviso 16 2" xfId="43526"/>
    <cellStyle name="Texto de Aviso 17 2" xfId="43527"/>
    <cellStyle name="Texto de Aviso 2" xfId="43528"/>
    <cellStyle name="Texto de Aviso 2 2" xfId="43529"/>
    <cellStyle name="Texto de Aviso 2 2 2" xfId="43530"/>
    <cellStyle name="Texto de Aviso 2 2 3" xfId="43531"/>
    <cellStyle name="Texto de Aviso 3" xfId="43532"/>
    <cellStyle name="Texto de Aviso 3 2" xfId="43533"/>
    <cellStyle name="Texto de Aviso 3 2 2" xfId="43534"/>
    <cellStyle name="Texto de Aviso 3 2 3" xfId="43535"/>
    <cellStyle name="Texto de Aviso 4" xfId="43536"/>
    <cellStyle name="Texto de Aviso 4 2" xfId="43537"/>
    <cellStyle name="Texto de Aviso 5" xfId="43538"/>
    <cellStyle name="Texto de Aviso 5 2" xfId="43539"/>
    <cellStyle name="Texto de Aviso 6" xfId="43540"/>
    <cellStyle name="Texto de Aviso 6 2" xfId="43541"/>
    <cellStyle name="Texto de Aviso 7" xfId="43542"/>
    <cellStyle name="Texto de Aviso 7 2" xfId="43543"/>
    <cellStyle name="Texto de Aviso 8 2" xfId="43544"/>
    <cellStyle name="Texto de Aviso 9 2" xfId="43545"/>
    <cellStyle name="Texto Explicativo 10 2" xfId="43546"/>
    <cellStyle name="Texto Explicativo 11 2" xfId="43547"/>
    <cellStyle name="Texto Explicativo 12 2" xfId="43548"/>
    <cellStyle name="Texto Explicativo 13 2" xfId="43549"/>
    <cellStyle name="Texto Explicativo 14 2" xfId="43550"/>
    <cellStyle name="Texto Explicativo 15 2" xfId="43551"/>
    <cellStyle name="Texto Explicativo 16 2" xfId="43552"/>
    <cellStyle name="Texto Explicativo 17 2" xfId="43553"/>
    <cellStyle name="Texto Explicativo 2" xfId="43554"/>
    <cellStyle name="Texto Explicativo 2 2" xfId="43555"/>
    <cellStyle name="Texto Explicativo 2 2 2" xfId="43556"/>
    <cellStyle name="Texto Explicativo 2 2 3" xfId="43557"/>
    <cellStyle name="Texto Explicativo 3" xfId="43558"/>
    <cellStyle name="Texto Explicativo 3 2" xfId="43559"/>
    <cellStyle name="Texto Explicativo 3 2 2" xfId="43560"/>
    <cellStyle name="Texto Explicativo 3 2 3" xfId="43561"/>
    <cellStyle name="Texto Explicativo 4" xfId="43562"/>
    <cellStyle name="Texto Explicativo 4 2" xfId="43563"/>
    <cellStyle name="Texto Explicativo 5" xfId="43564"/>
    <cellStyle name="Texto Explicativo 5 2" xfId="43565"/>
    <cellStyle name="Texto Explicativo 6" xfId="43566"/>
    <cellStyle name="Texto Explicativo 6 2" xfId="43567"/>
    <cellStyle name="Texto Explicativo 7" xfId="43568"/>
    <cellStyle name="Texto Explicativo 7 2" xfId="43569"/>
    <cellStyle name="Texto Explicativo 8 2" xfId="43570"/>
    <cellStyle name="Texto Explicativo 9 2" xfId="43571"/>
    <cellStyle name="Title" xfId="43572"/>
    <cellStyle name="Título 1 1" xfId="43573"/>
    <cellStyle name="Título 1 1 1" xfId="43574"/>
    <cellStyle name="Título 1 1 1 1" xfId="43575"/>
    <cellStyle name="Título 1 1 1 1 1" xfId="43576"/>
    <cellStyle name="Título 1 1 1 1 1 1" xfId="43577"/>
    <cellStyle name="Título 1 1 1 1 1 1 1" xfId="43578"/>
    <cellStyle name="Título 1 1 1 1 1 1 1 1" xfId="43579"/>
    <cellStyle name="Título 1 1 1 1 1 1 1 1 1" xfId="43580"/>
    <cellStyle name="Título 1 1 1 1 1 1 1 1 1 1" xfId="43581"/>
    <cellStyle name="Título 1 1 1 1 1 1 1 1 1 1 1" xfId="43582"/>
    <cellStyle name="Título 1 1 1 1 1 1 1 1 1 1 1 1" xfId="43583"/>
    <cellStyle name="Título 1 1 1 1 1 1 1 1 1 1 1 1 1" xfId="43584"/>
    <cellStyle name="Título 1 1 1 1 1 1 1 1 1 1 1 1 1 1" xfId="43585"/>
    <cellStyle name="Título 1 1 1 1 1 1 1 1 1 1 1 1 1 1 1" xfId="43586"/>
    <cellStyle name="Título 1 1 1 1 1 1 1 1 1 1 1 1 1 1 1 1" xfId="43587"/>
    <cellStyle name="Título 1 1 1 1 1 1 1 1 1 1 1 1 1 1 1 1 1" xfId="43588"/>
    <cellStyle name="Título 1 1 1 1 1 1 1 1 1 1 1 1 1 1 1 1 1 1" xfId="43589"/>
    <cellStyle name="Título 1 1 1 1 1 1 1 1 1 1 1 1 1 1 1 1 1 1 1" xfId="43590"/>
    <cellStyle name="Título 1 1 1 1 1 1 1 1 1 1 1 1 1 1 1 1 1 1 1 1" xfId="43591"/>
    <cellStyle name="Título 1 1 1 1 1 1 1 1 1 1 1 1 1 1 1 1 1 1 1 1 1" xfId="43592"/>
    <cellStyle name="Título 1 1 1 1 1 1 1 1 1 1 1 1 1 1 1 1 1 1 1 1 1 1" xfId="43593"/>
    <cellStyle name="Título 1 1 1 1 1 1 1 1 1 1 1 1 1 1 1 1 1 1 1 1 1 1 1" xfId="43594"/>
    <cellStyle name="Título 1 1 1 1 1 1 1 1 1 1 1 1 1 1 1 1 1 1 1 1 1 1 1 1" xfId="43595"/>
    <cellStyle name="Título 1 1 1 1 1 1 1 1 1 1 1 1 1 1 1 1 1 1 1 1 1 1 1 1 1" xfId="43596"/>
    <cellStyle name="Título 1 1 1 1 1 1 1 1 1 1 1 1 1 1 1 1 1 1 1 1 1 1 1 1 1 1" xfId="43597"/>
    <cellStyle name="Título 1 1 1 1 1 1 1 1 1 1 1 1 1 1 1 1 1 1 1 1 1 1 1 1 1 1 1" xfId="43598"/>
    <cellStyle name="Título 1 1 1 1 1 1 1 1 1 1 1 1 1 1 1 1 1 1 1 1 1 1 1 1 1 1 1 1" xfId="43599"/>
    <cellStyle name="Título 1 1 1 1 1 1 1 1 1 1 1 1 1 1 1 1 1 1 1 1 1 1 1 1 1 1 1 1 1" xfId="43600"/>
    <cellStyle name="Título 1 1 1 1 1 1 1 1 1 1 1 1 1 1 1 1 1 1 1 1 1 1 1 1 1 1 1 1 1 2" xfId="43601"/>
    <cellStyle name="Título 1 1 1 1 1 1 1 1 1 1 1 1 1 1 1 1 1 1 1 1 1 1 1 1 1 1 2" xfId="43602"/>
    <cellStyle name="Título 1 1 1 1 1 1 1 1 2" xfId="43603"/>
    <cellStyle name="Título 1 1 2" xfId="43604"/>
    <cellStyle name="Título 1 10 2" xfId="43605"/>
    <cellStyle name="Título 1 11 2" xfId="43606"/>
    <cellStyle name="Título 1 12 2" xfId="43607"/>
    <cellStyle name="Título 1 13 2" xfId="43608"/>
    <cellStyle name="Título 1 14 2" xfId="43609"/>
    <cellStyle name="Título 1 15 2" xfId="43610"/>
    <cellStyle name="Título 1 16 2" xfId="43611"/>
    <cellStyle name="Título 1 17 2" xfId="43612"/>
    <cellStyle name="Título 1 2" xfId="43613"/>
    <cellStyle name="Título 1 2 2" xfId="43614"/>
    <cellStyle name="Título 1 2 2 2" xfId="43615"/>
    <cellStyle name="Título 1 2 2 3" xfId="43616"/>
    <cellStyle name="Título 1 3" xfId="43617"/>
    <cellStyle name="Título 1 3 2" xfId="43618"/>
    <cellStyle name="Título 1 3 2 2" xfId="43619"/>
    <cellStyle name="Título 1 3 2 3" xfId="43620"/>
    <cellStyle name="Título 1 4" xfId="43621"/>
    <cellStyle name="Título 1 4 2" xfId="43622"/>
    <cellStyle name="Título 1 5" xfId="43623"/>
    <cellStyle name="Título 1 5 2" xfId="43624"/>
    <cellStyle name="Título 1 6" xfId="43625"/>
    <cellStyle name="Título 1 6 2" xfId="43626"/>
    <cellStyle name="Título 1 7" xfId="43627"/>
    <cellStyle name="Título 1 7 2" xfId="43628"/>
    <cellStyle name="Título 1 8 2" xfId="43629"/>
    <cellStyle name="Título 1 9 2" xfId="43630"/>
    <cellStyle name="Título 10" xfId="43631"/>
    <cellStyle name="Título 10 2" xfId="43632"/>
    <cellStyle name="Título 11" xfId="43633"/>
    <cellStyle name="Título 11 2" xfId="43634"/>
    <cellStyle name="Título 12" xfId="43635"/>
    <cellStyle name="Título 12 2" xfId="43636"/>
    <cellStyle name="Título 13" xfId="43637"/>
    <cellStyle name="Título 13 2" xfId="43638"/>
    <cellStyle name="Título 14" xfId="43639"/>
    <cellStyle name="Título 14 2" xfId="43640"/>
    <cellStyle name="Título 15 2" xfId="43641"/>
    <cellStyle name="Título 16 2" xfId="43642"/>
    <cellStyle name="Título 17 2" xfId="43643"/>
    <cellStyle name="Título 18 2" xfId="43644"/>
    <cellStyle name="Título 19 2" xfId="43645"/>
    <cellStyle name="Título 2 10 2" xfId="43646"/>
    <cellStyle name="Título 2 11 2" xfId="43647"/>
    <cellStyle name="Título 2 12 2" xfId="43648"/>
    <cellStyle name="Título 2 13 2" xfId="43649"/>
    <cellStyle name="Título 2 14 2" xfId="43650"/>
    <cellStyle name="Título 2 15 2" xfId="43651"/>
    <cellStyle name="Título 2 16 2" xfId="43652"/>
    <cellStyle name="Título 2 17 2" xfId="43653"/>
    <cellStyle name="Título 2 2" xfId="43654"/>
    <cellStyle name="Título 2 2 2" xfId="43655"/>
    <cellStyle name="Título 2 2 2 2" xfId="43656"/>
    <cellStyle name="Título 2 2 2 3" xfId="43657"/>
    <cellStyle name="Título 2 3" xfId="43658"/>
    <cellStyle name="Título 2 3 2" xfId="43659"/>
    <cellStyle name="Título 2 3 2 2" xfId="43660"/>
    <cellStyle name="Título 2 3 2 3" xfId="43661"/>
    <cellStyle name="Título 2 4" xfId="43662"/>
    <cellStyle name="Título 2 4 2" xfId="43663"/>
    <cellStyle name="Título 2 5" xfId="43664"/>
    <cellStyle name="Título 2 5 2" xfId="43665"/>
    <cellStyle name="Título 2 6" xfId="43666"/>
    <cellStyle name="Título 2 6 2" xfId="43667"/>
    <cellStyle name="Título 2 7" xfId="43668"/>
    <cellStyle name="Título 2 7 2" xfId="43669"/>
    <cellStyle name="Título 2 8 2" xfId="43670"/>
    <cellStyle name="Título 2 9 2" xfId="43671"/>
    <cellStyle name="Título 20 2" xfId="43672"/>
    <cellStyle name="Título 3 10 2" xfId="43673"/>
    <cellStyle name="Título 3 11 2" xfId="43674"/>
    <cellStyle name="Título 3 12 2" xfId="43675"/>
    <cellStyle name="Título 3 13 2" xfId="43676"/>
    <cellStyle name="Título 3 14 2" xfId="43677"/>
    <cellStyle name="Título 3 15 2" xfId="43678"/>
    <cellStyle name="Título 3 16 2" xfId="43679"/>
    <cellStyle name="Título 3 17 2" xfId="43680"/>
    <cellStyle name="Título 3 2" xfId="43681"/>
    <cellStyle name="Título 3 2 2" xfId="43682"/>
    <cellStyle name="Título 3 2 2 2" xfId="43683"/>
    <cellStyle name="Título 3 2 2 3" xfId="43684"/>
    <cellStyle name="Título 3 3" xfId="43685"/>
    <cellStyle name="Título 3 3 2" xfId="43686"/>
    <cellStyle name="Título 3 3 2 2" xfId="43687"/>
    <cellStyle name="Título 3 3 2 3" xfId="43688"/>
    <cellStyle name="Título 3 4" xfId="43689"/>
    <cellStyle name="Título 3 4 2" xfId="43690"/>
    <cellStyle name="Título 3 5" xfId="43691"/>
    <cellStyle name="Título 3 5 2" xfId="43692"/>
    <cellStyle name="Título 3 6" xfId="43693"/>
    <cellStyle name="Título 3 6 2" xfId="43694"/>
    <cellStyle name="Título 3 7" xfId="43695"/>
    <cellStyle name="Título 3 7 2" xfId="43696"/>
    <cellStyle name="Título 3 8 2" xfId="43697"/>
    <cellStyle name="Título 3 9 2" xfId="43698"/>
    <cellStyle name="Título 4 10 2" xfId="43699"/>
    <cellStyle name="Título 4 11 2" xfId="43700"/>
    <cellStyle name="Título 4 12 2" xfId="43701"/>
    <cellStyle name="Título 4 13 2" xfId="43702"/>
    <cellStyle name="Título 4 14 2" xfId="43703"/>
    <cellStyle name="Título 4 15 2" xfId="43704"/>
    <cellStyle name="Título 4 16 2" xfId="43705"/>
    <cellStyle name="Título 4 17 2" xfId="43706"/>
    <cellStyle name="Título 4 2" xfId="43707"/>
    <cellStyle name="Título 4 2 2" xfId="43708"/>
    <cellStyle name="Título 4 2 2 2" xfId="43709"/>
    <cellStyle name="Título 4 2 2 3" xfId="43710"/>
    <cellStyle name="Título 4 3" xfId="43711"/>
    <cellStyle name="Título 4 3 2" xfId="43712"/>
    <cellStyle name="Título 4 3 2 2" xfId="43713"/>
    <cellStyle name="Título 4 3 2 3" xfId="43714"/>
    <cellStyle name="Título 4 4" xfId="43715"/>
    <cellStyle name="Título 4 4 2" xfId="43716"/>
    <cellStyle name="Título 4 5" xfId="43717"/>
    <cellStyle name="Título 4 5 2" xfId="43718"/>
    <cellStyle name="Título 4 6" xfId="43719"/>
    <cellStyle name="Título 4 6 2" xfId="43720"/>
    <cellStyle name="Título 4 7" xfId="43721"/>
    <cellStyle name="Título 4 7 2" xfId="43722"/>
    <cellStyle name="Título 4 8 2" xfId="43723"/>
    <cellStyle name="Título 4 9 2" xfId="43724"/>
    <cellStyle name="Título 5" xfId="43725"/>
    <cellStyle name="Título 5 2" xfId="43726"/>
    <cellStyle name="Título 5 3" xfId="43727"/>
    <cellStyle name="Título 6" xfId="43728"/>
    <cellStyle name="Título 6 2" xfId="43729"/>
    <cellStyle name="Título 7" xfId="43730"/>
    <cellStyle name="Título 7 2" xfId="43731"/>
    <cellStyle name="Título 8" xfId="43732"/>
    <cellStyle name="Título 8 2" xfId="43733"/>
    <cellStyle name="Título 9" xfId="43734"/>
    <cellStyle name="Título 9 2" xfId="43735"/>
    <cellStyle name="Total 10" xfId="43736"/>
    <cellStyle name="Total 10 2" xfId="43737"/>
    <cellStyle name="Total 10 2 2" xfId="43738"/>
    <cellStyle name="Total 10 2 2 2" xfId="43739"/>
    <cellStyle name="Total 10 2 3" xfId="43740"/>
    <cellStyle name="Total 11" xfId="43741"/>
    <cellStyle name="Total 11 2" xfId="43742"/>
    <cellStyle name="Total 11 2 2" xfId="43743"/>
    <cellStyle name="Total 11 2 2 2" xfId="43744"/>
    <cellStyle name="Total 11 2 3" xfId="43745"/>
    <cellStyle name="Total 12" xfId="43746"/>
    <cellStyle name="Total 12 2" xfId="43747"/>
    <cellStyle name="Total 12 2 2" xfId="43748"/>
    <cellStyle name="Total 12 2 2 2" xfId="43749"/>
    <cellStyle name="Total 12 2 3" xfId="43750"/>
    <cellStyle name="Total 13" xfId="43751"/>
    <cellStyle name="Total 13 2" xfId="43752"/>
    <cellStyle name="Total 13 2 2" xfId="43753"/>
    <cellStyle name="Total 13 2 2 2" xfId="43754"/>
    <cellStyle name="Total 13 2 3" xfId="43755"/>
    <cellStyle name="Total 14" xfId="43756"/>
    <cellStyle name="Total 14 2" xfId="43757"/>
    <cellStyle name="Total 14 2 2" xfId="43758"/>
    <cellStyle name="Total 14 2 2 2" xfId="43759"/>
    <cellStyle name="Total 14 2 3" xfId="43760"/>
    <cellStyle name="Total 15" xfId="43761"/>
    <cellStyle name="Total 15 2" xfId="43762"/>
    <cellStyle name="Total 15 2 2" xfId="43763"/>
    <cellStyle name="Total 15 2 2 2" xfId="43764"/>
    <cellStyle name="Total 15 2 3" xfId="43765"/>
    <cellStyle name="Total 16" xfId="43766"/>
    <cellStyle name="Total 16 2" xfId="43767"/>
    <cellStyle name="Total 16 2 2" xfId="43768"/>
    <cellStyle name="Total 16 2 2 2" xfId="43769"/>
    <cellStyle name="Total 16 2 3" xfId="43770"/>
    <cellStyle name="Total 17" xfId="43771"/>
    <cellStyle name="Total 17 2" xfId="43772"/>
    <cellStyle name="Total 17 2 2" xfId="43773"/>
    <cellStyle name="Total 17 2 2 2" xfId="43774"/>
    <cellStyle name="Total 17 2 3" xfId="43775"/>
    <cellStyle name="Total 18" xfId="43776"/>
    <cellStyle name="Total 18 2" xfId="43777"/>
    <cellStyle name="Total 19" xfId="43778"/>
    <cellStyle name="Total 19 2" xfId="43779"/>
    <cellStyle name="Total 2" xfId="43780"/>
    <cellStyle name="Total 2 10" xfId="43781"/>
    <cellStyle name="Total 2 10 2" xfId="43782"/>
    <cellStyle name="Total 2 10 2 2" xfId="43783"/>
    <cellStyle name="Total 2 10 2 2 10" xfId="43784"/>
    <cellStyle name="Total 2 10 2 2 2" xfId="43785"/>
    <cellStyle name="Total 2 10 2 2 2 2" xfId="43786"/>
    <cellStyle name="Total 2 10 2 2 2 2 2" xfId="43787"/>
    <cellStyle name="Total 2 10 2 2 2 3" xfId="43788"/>
    <cellStyle name="Total 2 10 2 2 2 3 2" xfId="43789"/>
    <cellStyle name="Total 2 10 2 2 2 4" xfId="43790"/>
    <cellStyle name="Total 2 10 2 2 2 4 2" xfId="43791"/>
    <cellStyle name="Total 2 10 2 2 2 5" xfId="43792"/>
    <cellStyle name="Total 2 10 2 2 2 6" xfId="43793"/>
    <cellStyle name="Total 2 10 2 2 2 7" xfId="43794"/>
    <cellStyle name="Total 2 10 2 2 3" xfId="43795"/>
    <cellStyle name="Total 2 10 2 2 3 2" xfId="43796"/>
    <cellStyle name="Total 2 10 2 2 4" xfId="43797"/>
    <cellStyle name="Total 2 10 2 2 4 2" xfId="43798"/>
    <cellStyle name="Total 2 10 2 2 5" xfId="43799"/>
    <cellStyle name="Total 2 10 2 2 5 2" xfId="43800"/>
    <cellStyle name="Total 2 10 2 2 6" xfId="43801"/>
    <cellStyle name="Total 2 10 2 2 7" xfId="43802"/>
    <cellStyle name="Total 2 10 2 2 8" xfId="43803"/>
    <cellStyle name="Total 2 10 2 2 9" xfId="43804"/>
    <cellStyle name="Total 2 10 2 3" xfId="43805"/>
    <cellStyle name="Total 2 10 2 3 2" xfId="43806"/>
    <cellStyle name="Total 2 10 2 3 2 2" xfId="43807"/>
    <cellStyle name="Total 2 10 2 3 3" xfId="43808"/>
    <cellStyle name="Total 2 10 2 3 3 2" xfId="43809"/>
    <cellStyle name="Total 2 10 2 3 4" xfId="43810"/>
    <cellStyle name="Total 2 10 2 3 4 2" xfId="43811"/>
    <cellStyle name="Total 2 10 2 3 5" xfId="43812"/>
    <cellStyle name="Total 2 10 2 3 6" xfId="43813"/>
    <cellStyle name="Total 2 10 2 3 7" xfId="43814"/>
    <cellStyle name="Total 2 10 2 4" xfId="43815"/>
    <cellStyle name="Total 2 10 3" xfId="43816"/>
    <cellStyle name="Total 2 10 3 10" xfId="43817"/>
    <cellStyle name="Total 2 10 3 11" xfId="43818"/>
    <cellStyle name="Total 2 10 3 2" xfId="43819"/>
    <cellStyle name="Total 2 10 3 2 2" xfId="43820"/>
    <cellStyle name="Total 2 10 3 2 2 2" xfId="43821"/>
    <cellStyle name="Total 2 10 3 2 3" xfId="43822"/>
    <cellStyle name="Total 2 10 3 2 3 2" xfId="43823"/>
    <cellStyle name="Total 2 10 3 2 4" xfId="43824"/>
    <cellStyle name="Total 2 10 3 2 4 2" xfId="43825"/>
    <cellStyle name="Total 2 10 3 2 5" xfId="43826"/>
    <cellStyle name="Total 2 10 3 2 6" xfId="43827"/>
    <cellStyle name="Total 2 10 3 2 7" xfId="43828"/>
    <cellStyle name="Total 2 10 3 3" xfId="43829"/>
    <cellStyle name="Total 2 10 3 3 2" xfId="43830"/>
    <cellStyle name="Total 2 10 3 3 3" xfId="43831"/>
    <cellStyle name="Total 2 10 3 3 4" xfId="43832"/>
    <cellStyle name="Total 2 10 3 4" xfId="43833"/>
    <cellStyle name="Total 2 10 3 4 2" xfId="43834"/>
    <cellStyle name="Total 2 10 3 5" xfId="43835"/>
    <cellStyle name="Total 2 10 3 5 2" xfId="43836"/>
    <cellStyle name="Total 2 10 3 6" xfId="43837"/>
    <cellStyle name="Total 2 10 3 7" xfId="43838"/>
    <cellStyle name="Total 2 10 3 8" xfId="43839"/>
    <cellStyle name="Total 2 10 3 9" xfId="43840"/>
    <cellStyle name="Total 2 10 4" xfId="43841"/>
    <cellStyle name="Total 2 10 4 10" xfId="43842"/>
    <cellStyle name="Total 2 10 4 2" xfId="43843"/>
    <cellStyle name="Total 2 10 4 2 2" xfId="43844"/>
    <cellStyle name="Total 2 10 4 2 2 2" xfId="43845"/>
    <cellStyle name="Total 2 10 4 2 3" xfId="43846"/>
    <cellStyle name="Total 2 10 4 2 3 2" xfId="43847"/>
    <cellStyle name="Total 2 10 4 2 4" xfId="43848"/>
    <cellStyle name="Total 2 10 4 2 4 2" xfId="43849"/>
    <cellStyle name="Total 2 10 4 2 5" xfId="43850"/>
    <cellStyle name="Total 2 10 4 2 6" xfId="43851"/>
    <cellStyle name="Total 2 10 4 2 7" xfId="43852"/>
    <cellStyle name="Total 2 10 4 3" xfId="43853"/>
    <cellStyle name="Total 2 10 4 3 2" xfId="43854"/>
    <cellStyle name="Total 2 10 4 4" xfId="43855"/>
    <cellStyle name="Total 2 10 4 4 2" xfId="43856"/>
    <cellStyle name="Total 2 10 4 5" xfId="43857"/>
    <cellStyle name="Total 2 10 4 5 2" xfId="43858"/>
    <cellStyle name="Total 2 10 4 6" xfId="43859"/>
    <cellStyle name="Total 2 10 4 7" xfId="43860"/>
    <cellStyle name="Total 2 10 4 8" xfId="43861"/>
    <cellStyle name="Total 2 10 4 9" xfId="43862"/>
    <cellStyle name="Total 2 10 5" xfId="43863"/>
    <cellStyle name="Total 2 11" xfId="43864"/>
    <cellStyle name="Total 2 11 2" xfId="43865"/>
    <cellStyle name="Total 2 11 2 2" xfId="43866"/>
    <cellStyle name="Total 2 11 2 2 10" xfId="43867"/>
    <cellStyle name="Total 2 11 2 2 2" xfId="43868"/>
    <cellStyle name="Total 2 11 2 2 2 2" xfId="43869"/>
    <cellStyle name="Total 2 11 2 2 2 2 2" xfId="43870"/>
    <cellStyle name="Total 2 11 2 2 2 3" xfId="43871"/>
    <cellStyle name="Total 2 11 2 2 2 3 2" xfId="43872"/>
    <cellStyle name="Total 2 11 2 2 2 4" xfId="43873"/>
    <cellStyle name="Total 2 11 2 2 2 4 2" xfId="43874"/>
    <cellStyle name="Total 2 11 2 2 2 5" xfId="43875"/>
    <cellStyle name="Total 2 11 2 2 2 6" xfId="43876"/>
    <cellStyle name="Total 2 11 2 2 2 7" xfId="43877"/>
    <cellStyle name="Total 2 11 2 2 3" xfId="43878"/>
    <cellStyle name="Total 2 11 2 2 3 2" xfId="43879"/>
    <cellStyle name="Total 2 11 2 2 4" xfId="43880"/>
    <cellStyle name="Total 2 11 2 2 4 2" xfId="43881"/>
    <cellStyle name="Total 2 11 2 2 5" xfId="43882"/>
    <cellStyle name="Total 2 11 2 2 5 2" xfId="43883"/>
    <cellStyle name="Total 2 11 2 2 6" xfId="43884"/>
    <cellStyle name="Total 2 11 2 2 7" xfId="43885"/>
    <cellStyle name="Total 2 11 2 2 8" xfId="43886"/>
    <cellStyle name="Total 2 11 2 2 9" xfId="43887"/>
    <cellStyle name="Total 2 11 2 3" xfId="43888"/>
    <cellStyle name="Total 2 11 2 3 2" xfId="43889"/>
    <cellStyle name="Total 2 11 2 3 2 2" xfId="43890"/>
    <cellStyle name="Total 2 11 2 3 3" xfId="43891"/>
    <cellStyle name="Total 2 11 2 3 3 2" xfId="43892"/>
    <cellStyle name="Total 2 11 2 3 4" xfId="43893"/>
    <cellStyle name="Total 2 11 2 3 4 2" xfId="43894"/>
    <cellStyle name="Total 2 11 2 3 5" xfId="43895"/>
    <cellStyle name="Total 2 11 2 3 6" xfId="43896"/>
    <cellStyle name="Total 2 11 2 3 7" xfId="43897"/>
    <cellStyle name="Total 2 11 2 4" xfId="43898"/>
    <cellStyle name="Total 2 11 3" xfId="43899"/>
    <cellStyle name="Total 2 11 3 10" xfId="43900"/>
    <cellStyle name="Total 2 11 3 11" xfId="43901"/>
    <cellStyle name="Total 2 11 3 2" xfId="43902"/>
    <cellStyle name="Total 2 11 3 2 2" xfId="43903"/>
    <cellStyle name="Total 2 11 3 2 2 2" xfId="43904"/>
    <cellStyle name="Total 2 11 3 2 3" xfId="43905"/>
    <cellStyle name="Total 2 11 3 2 3 2" xfId="43906"/>
    <cellStyle name="Total 2 11 3 2 4" xfId="43907"/>
    <cellStyle name="Total 2 11 3 2 4 2" xfId="43908"/>
    <cellStyle name="Total 2 11 3 2 5" xfId="43909"/>
    <cellStyle name="Total 2 11 3 2 6" xfId="43910"/>
    <cellStyle name="Total 2 11 3 2 7" xfId="43911"/>
    <cellStyle name="Total 2 11 3 3" xfId="43912"/>
    <cellStyle name="Total 2 11 3 3 2" xfId="43913"/>
    <cellStyle name="Total 2 11 3 3 3" xfId="43914"/>
    <cellStyle name="Total 2 11 3 3 4" xfId="43915"/>
    <cellStyle name="Total 2 11 3 4" xfId="43916"/>
    <cellStyle name="Total 2 11 3 4 2" xfId="43917"/>
    <cellStyle name="Total 2 11 3 5" xfId="43918"/>
    <cellStyle name="Total 2 11 3 5 2" xfId="43919"/>
    <cellStyle name="Total 2 11 3 6" xfId="43920"/>
    <cellStyle name="Total 2 11 3 7" xfId="43921"/>
    <cellStyle name="Total 2 11 3 8" xfId="43922"/>
    <cellStyle name="Total 2 11 3 9" xfId="43923"/>
    <cellStyle name="Total 2 11 4" xfId="43924"/>
    <cellStyle name="Total 2 11 4 10" xfId="43925"/>
    <cellStyle name="Total 2 11 4 2" xfId="43926"/>
    <cellStyle name="Total 2 11 4 2 2" xfId="43927"/>
    <cellStyle name="Total 2 11 4 2 2 2" xfId="43928"/>
    <cellStyle name="Total 2 11 4 2 3" xfId="43929"/>
    <cellStyle name="Total 2 11 4 2 3 2" xfId="43930"/>
    <cellStyle name="Total 2 11 4 2 4" xfId="43931"/>
    <cellStyle name="Total 2 11 4 2 4 2" xfId="43932"/>
    <cellStyle name="Total 2 11 4 2 5" xfId="43933"/>
    <cellStyle name="Total 2 11 4 2 6" xfId="43934"/>
    <cellStyle name="Total 2 11 4 2 7" xfId="43935"/>
    <cellStyle name="Total 2 11 4 3" xfId="43936"/>
    <cellStyle name="Total 2 11 4 3 2" xfId="43937"/>
    <cellStyle name="Total 2 11 4 4" xfId="43938"/>
    <cellStyle name="Total 2 11 4 4 2" xfId="43939"/>
    <cellStyle name="Total 2 11 4 5" xfId="43940"/>
    <cellStyle name="Total 2 11 4 5 2" xfId="43941"/>
    <cellStyle name="Total 2 11 4 6" xfId="43942"/>
    <cellStyle name="Total 2 11 4 7" xfId="43943"/>
    <cellStyle name="Total 2 11 4 8" xfId="43944"/>
    <cellStyle name="Total 2 11 4 9" xfId="43945"/>
    <cellStyle name="Total 2 11 5" xfId="43946"/>
    <cellStyle name="Total 2 12" xfId="43947"/>
    <cellStyle name="Total 2 12 2" xfId="43948"/>
    <cellStyle name="Total 2 12 2 2" xfId="43949"/>
    <cellStyle name="Total 2 12 2 2 10" xfId="43950"/>
    <cellStyle name="Total 2 12 2 2 2" xfId="43951"/>
    <cellStyle name="Total 2 12 2 2 2 2" xfId="43952"/>
    <cellStyle name="Total 2 12 2 2 2 2 2" xfId="43953"/>
    <cellStyle name="Total 2 12 2 2 2 3" xfId="43954"/>
    <cellStyle name="Total 2 12 2 2 2 3 2" xfId="43955"/>
    <cellStyle name="Total 2 12 2 2 2 4" xfId="43956"/>
    <cellStyle name="Total 2 12 2 2 2 4 2" xfId="43957"/>
    <cellStyle name="Total 2 12 2 2 2 5" xfId="43958"/>
    <cellStyle name="Total 2 12 2 2 2 6" xfId="43959"/>
    <cellStyle name="Total 2 12 2 2 2 7" xfId="43960"/>
    <cellStyle name="Total 2 12 2 2 3" xfId="43961"/>
    <cellStyle name="Total 2 12 2 2 3 2" xfId="43962"/>
    <cellStyle name="Total 2 12 2 2 4" xfId="43963"/>
    <cellStyle name="Total 2 12 2 2 4 2" xfId="43964"/>
    <cellStyle name="Total 2 12 2 2 5" xfId="43965"/>
    <cellStyle name="Total 2 12 2 2 5 2" xfId="43966"/>
    <cellStyle name="Total 2 12 2 2 6" xfId="43967"/>
    <cellStyle name="Total 2 12 2 2 7" xfId="43968"/>
    <cellStyle name="Total 2 12 2 2 8" xfId="43969"/>
    <cellStyle name="Total 2 12 2 2 9" xfId="43970"/>
    <cellStyle name="Total 2 12 2 3" xfId="43971"/>
    <cellStyle name="Total 2 12 2 3 2" xfId="43972"/>
    <cellStyle name="Total 2 12 2 3 2 2" xfId="43973"/>
    <cellStyle name="Total 2 12 2 3 3" xfId="43974"/>
    <cellStyle name="Total 2 12 2 3 3 2" xfId="43975"/>
    <cellStyle name="Total 2 12 2 3 4" xfId="43976"/>
    <cellStyle name="Total 2 12 2 3 4 2" xfId="43977"/>
    <cellStyle name="Total 2 12 2 3 5" xfId="43978"/>
    <cellStyle name="Total 2 12 2 3 6" xfId="43979"/>
    <cellStyle name="Total 2 12 2 3 7" xfId="43980"/>
    <cellStyle name="Total 2 12 2 4" xfId="43981"/>
    <cellStyle name="Total 2 12 3" xfId="43982"/>
    <cellStyle name="Total 2 12 3 10" xfId="43983"/>
    <cellStyle name="Total 2 12 3 11" xfId="43984"/>
    <cellStyle name="Total 2 12 3 2" xfId="43985"/>
    <cellStyle name="Total 2 12 3 2 2" xfId="43986"/>
    <cellStyle name="Total 2 12 3 2 2 2" xfId="43987"/>
    <cellStyle name="Total 2 12 3 2 3" xfId="43988"/>
    <cellStyle name="Total 2 12 3 2 3 2" xfId="43989"/>
    <cellStyle name="Total 2 12 3 2 4" xfId="43990"/>
    <cellStyle name="Total 2 12 3 2 4 2" xfId="43991"/>
    <cellStyle name="Total 2 12 3 2 5" xfId="43992"/>
    <cellStyle name="Total 2 12 3 2 6" xfId="43993"/>
    <cellStyle name="Total 2 12 3 2 7" xfId="43994"/>
    <cellStyle name="Total 2 12 3 3" xfId="43995"/>
    <cellStyle name="Total 2 12 3 3 2" xfId="43996"/>
    <cellStyle name="Total 2 12 3 3 3" xfId="43997"/>
    <cellStyle name="Total 2 12 3 3 4" xfId="43998"/>
    <cellStyle name="Total 2 12 3 4" xfId="43999"/>
    <cellStyle name="Total 2 12 3 4 2" xfId="44000"/>
    <cellStyle name="Total 2 12 3 5" xfId="44001"/>
    <cellStyle name="Total 2 12 3 5 2" xfId="44002"/>
    <cellStyle name="Total 2 12 3 6" xfId="44003"/>
    <cellStyle name="Total 2 12 3 7" xfId="44004"/>
    <cellStyle name="Total 2 12 3 8" xfId="44005"/>
    <cellStyle name="Total 2 12 3 9" xfId="44006"/>
    <cellStyle name="Total 2 12 4" xfId="44007"/>
    <cellStyle name="Total 2 12 4 10" xfId="44008"/>
    <cellStyle name="Total 2 12 4 2" xfId="44009"/>
    <cellStyle name="Total 2 12 4 2 2" xfId="44010"/>
    <cellStyle name="Total 2 12 4 2 2 2" xfId="44011"/>
    <cellStyle name="Total 2 12 4 2 3" xfId="44012"/>
    <cellStyle name="Total 2 12 4 2 3 2" xfId="44013"/>
    <cellStyle name="Total 2 12 4 2 4" xfId="44014"/>
    <cellStyle name="Total 2 12 4 2 4 2" xfId="44015"/>
    <cellStyle name="Total 2 12 4 2 5" xfId="44016"/>
    <cellStyle name="Total 2 12 4 2 6" xfId="44017"/>
    <cellStyle name="Total 2 12 4 2 7" xfId="44018"/>
    <cellStyle name="Total 2 12 4 3" xfId="44019"/>
    <cellStyle name="Total 2 12 4 3 2" xfId="44020"/>
    <cellStyle name="Total 2 12 4 4" xfId="44021"/>
    <cellStyle name="Total 2 12 4 4 2" xfId="44022"/>
    <cellStyle name="Total 2 12 4 5" xfId="44023"/>
    <cellStyle name="Total 2 12 4 5 2" xfId="44024"/>
    <cellStyle name="Total 2 12 4 6" xfId="44025"/>
    <cellStyle name="Total 2 12 4 7" xfId="44026"/>
    <cellStyle name="Total 2 12 4 8" xfId="44027"/>
    <cellStyle name="Total 2 12 4 9" xfId="44028"/>
    <cellStyle name="Total 2 12 5" xfId="44029"/>
    <cellStyle name="Total 2 13" xfId="44030"/>
    <cellStyle name="Total 2 13 2" xfId="44031"/>
    <cellStyle name="Total 2 13 2 2" xfId="44032"/>
    <cellStyle name="Total 2 13 2 2 10" xfId="44033"/>
    <cellStyle name="Total 2 13 2 2 2" xfId="44034"/>
    <cellStyle name="Total 2 13 2 2 2 2" xfId="44035"/>
    <cellStyle name="Total 2 13 2 2 2 2 2" xfId="44036"/>
    <cellStyle name="Total 2 13 2 2 2 3" xfId="44037"/>
    <cellStyle name="Total 2 13 2 2 2 3 2" xfId="44038"/>
    <cellStyle name="Total 2 13 2 2 2 4" xfId="44039"/>
    <cellStyle name="Total 2 13 2 2 2 4 2" xfId="44040"/>
    <cellStyle name="Total 2 13 2 2 2 5" xfId="44041"/>
    <cellStyle name="Total 2 13 2 2 2 6" xfId="44042"/>
    <cellStyle name="Total 2 13 2 2 2 7" xfId="44043"/>
    <cellStyle name="Total 2 13 2 2 3" xfId="44044"/>
    <cellStyle name="Total 2 13 2 2 3 2" xfId="44045"/>
    <cellStyle name="Total 2 13 2 2 4" xfId="44046"/>
    <cellStyle name="Total 2 13 2 2 4 2" xfId="44047"/>
    <cellStyle name="Total 2 13 2 2 5" xfId="44048"/>
    <cellStyle name="Total 2 13 2 2 5 2" xfId="44049"/>
    <cellStyle name="Total 2 13 2 2 6" xfId="44050"/>
    <cellStyle name="Total 2 13 2 2 7" xfId="44051"/>
    <cellStyle name="Total 2 13 2 2 8" xfId="44052"/>
    <cellStyle name="Total 2 13 2 2 9" xfId="44053"/>
    <cellStyle name="Total 2 13 2 3" xfId="44054"/>
    <cellStyle name="Total 2 13 2 3 2" xfId="44055"/>
    <cellStyle name="Total 2 13 2 3 2 2" xfId="44056"/>
    <cellStyle name="Total 2 13 2 3 3" xfId="44057"/>
    <cellStyle name="Total 2 13 2 3 3 2" xfId="44058"/>
    <cellStyle name="Total 2 13 2 3 4" xfId="44059"/>
    <cellStyle name="Total 2 13 2 3 4 2" xfId="44060"/>
    <cellStyle name="Total 2 13 2 3 5" xfId="44061"/>
    <cellStyle name="Total 2 13 2 3 6" xfId="44062"/>
    <cellStyle name="Total 2 13 2 3 7" xfId="44063"/>
    <cellStyle name="Total 2 13 2 4" xfId="44064"/>
    <cellStyle name="Total 2 13 3" xfId="44065"/>
    <cellStyle name="Total 2 13 3 10" xfId="44066"/>
    <cellStyle name="Total 2 13 3 11" xfId="44067"/>
    <cellStyle name="Total 2 13 3 2" xfId="44068"/>
    <cellStyle name="Total 2 13 3 2 2" xfId="44069"/>
    <cellStyle name="Total 2 13 3 2 2 2" xfId="44070"/>
    <cellStyle name="Total 2 13 3 2 3" xfId="44071"/>
    <cellStyle name="Total 2 13 3 2 3 2" xfId="44072"/>
    <cellStyle name="Total 2 13 3 2 4" xfId="44073"/>
    <cellStyle name="Total 2 13 3 2 4 2" xfId="44074"/>
    <cellStyle name="Total 2 13 3 2 5" xfId="44075"/>
    <cellStyle name="Total 2 13 3 2 6" xfId="44076"/>
    <cellStyle name="Total 2 13 3 2 7" xfId="44077"/>
    <cellStyle name="Total 2 13 3 3" xfId="44078"/>
    <cellStyle name="Total 2 13 3 3 2" xfId="44079"/>
    <cellStyle name="Total 2 13 3 3 3" xfId="44080"/>
    <cellStyle name="Total 2 13 3 3 4" xfId="44081"/>
    <cellStyle name="Total 2 13 3 4" xfId="44082"/>
    <cellStyle name="Total 2 13 3 4 2" xfId="44083"/>
    <cellStyle name="Total 2 13 3 5" xfId="44084"/>
    <cellStyle name="Total 2 13 3 5 2" xfId="44085"/>
    <cellStyle name="Total 2 13 3 6" xfId="44086"/>
    <cellStyle name="Total 2 13 3 7" xfId="44087"/>
    <cellStyle name="Total 2 13 3 8" xfId="44088"/>
    <cellStyle name="Total 2 13 3 9" xfId="44089"/>
    <cellStyle name="Total 2 13 4" xfId="44090"/>
    <cellStyle name="Total 2 13 4 10" xfId="44091"/>
    <cellStyle name="Total 2 13 4 2" xfId="44092"/>
    <cellStyle name="Total 2 13 4 2 2" xfId="44093"/>
    <cellStyle name="Total 2 13 4 2 2 2" xfId="44094"/>
    <cellStyle name="Total 2 13 4 2 3" xfId="44095"/>
    <cellStyle name="Total 2 13 4 2 3 2" xfId="44096"/>
    <cellStyle name="Total 2 13 4 2 4" xfId="44097"/>
    <cellStyle name="Total 2 13 4 2 4 2" xfId="44098"/>
    <cellStyle name="Total 2 13 4 2 5" xfId="44099"/>
    <cellStyle name="Total 2 13 4 2 6" xfId="44100"/>
    <cellStyle name="Total 2 13 4 2 7" xfId="44101"/>
    <cellStyle name="Total 2 13 4 3" xfId="44102"/>
    <cellStyle name="Total 2 13 4 3 2" xfId="44103"/>
    <cellStyle name="Total 2 13 4 4" xfId="44104"/>
    <cellStyle name="Total 2 13 4 4 2" xfId="44105"/>
    <cellStyle name="Total 2 13 4 5" xfId="44106"/>
    <cellStyle name="Total 2 13 4 5 2" xfId="44107"/>
    <cellStyle name="Total 2 13 4 6" xfId="44108"/>
    <cellStyle name="Total 2 13 4 7" xfId="44109"/>
    <cellStyle name="Total 2 13 4 8" xfId="44110"/>
    <cellStyle name="Total 2 13 4 9" xfId="44111"/>
    <cellStyle name="Total 2 13 5" xfId="44112"/>
    <cellStyle name="Total 2 14" xfId="44113"/>
    <cellStyle name="Total 2 14 2" xfId="44114"/>
    <cellStyle name="Total 2 14 2 2" xfId="44115"/>
    <cellStyle name="Total 2 14 2 2 10" xfId="44116"/>
    <cellStyle name="Total 2 14 2 2 2" xfId="44117"/>
    <cellStyle name="Total 2 14 2 2 2 2" xfId="44118"/>
    <cellStyle name="Total 2 14 2 2 2 2 2" xfId="44119"/>
    <cellStyle name="Total 2 14 2 2 2 3" xfId="44120"/>
    <cellStyle name="Total 2 14 2 2 2 3 2" xfId="44121"/>
    <cellStyle name="Total 2 14 2 2 2 4" xfId="44122"/>
    <cellStyle name="Total 2 14 2 2 2 4 2" xfId="44123"/>
    <cellStyle name="Total 2 14 2 2 2 5" xfId="44124"/>
    <cellStyle name="Total 2 14 2 2 2 6" xfId="44125"/>
    <cellStyle name="Total 2 14 2 2 2 7" xfId="44126"/>
    <cellStyle name="Total 2 14 2 2 3" xfId="44127"/>
    <cellStyle name="Total 2 14 2 2 3 2" xfId="44128"/>
    <cellStyle name="Total 2 14 2 2 4" xfId="44129"/>
    <cellStyle name="Total 2 14 2 2 4 2" xfId="44130"/>
    <cellStyle name="Total 2 14 2 2 5" xfId="44131"/>
    <cellStyle name="Total 2 14 2 2 5 2" xfId="44132"/>
    <cellStyle name="Total 2 14 2 2 6" xfId="44133"/>
    <cellStyle name="Total 2 14 2 2 7" xfId="44134"/>
    <cellStyle name="Total 2 14 2 2 8" xfId="44135"/>
    <cellStyle name="Total 2 14 2 2 9" xfId="44136"/>
    <cellStyle name="Total 2 14 2 3" xfId="44137"/>
    <cellStyle name="Total 2 14 2 3 2" xfId="44138"/>
    <cellStyle name="Total 2 14 2 3 2 2" xfId="44139"/>
    <cellStyle name="Total 2 14 2 3 3" xfId="44140"/>
    <cellStyle name="Total 2 14 2 3 3 2" xfId="44141"/>
    <cellStyle name="Total 2 14 2 3 4" xfId="44142"/>
    <cellStyle name="Total 2 14 2 3 4 2" xfId="44143"/>
    <cellStyle name="Total 2 14 2 3 5" xfId="44144"/>
    <cellStyle name="Total 2 14 2 3 6" xfId="44145"/>
    <cellStyle name="Total 2 14 2 3 7" xfId="44146"/>
    <cellStyle name="Total 2 14 2 4" xfId="44147"/>
    <cellStyle name="Total 2 14 3" xfId="44148"/>
    <cellStyle name="Total 2 14 3 10" xfId="44149"/>
    <cellStyle name="Total 2 14 3 11" xfId="44150"/>
    <cellStyle name="Total 2 14 3 2" xfId="44151"/>
    <cellStyle name="Total 2 14 3 2 2" xfId="44152"/>
    <cellStyle name="Total 2 14 3 2 2 2" xfId="44153"/>
    <cellStyle name="Total 2 14 3 2 3" xfId="44154"/>
    <cellStyle name="Total 2 14 3 2 3 2" xfId="44155"/>
    <cellStyle name="Total 2 14 3 2 4" xfId="44156"/>
    <cellStyle name="Total 2 14 3 2 4 2" xfId="44157"/>
    <cellStyle name="Total 2 14 3 2 5" xfId="44158"/>
    <cellStyle name="Total 2 14 3 2 6" xfId="44159"/>
    <cellStyle name="Total 2 14 3 2 7" xfId="44160"/>
    <cellStyle name="Total 2 14 3 3" xfId="44161"/>
    <cellStyle name="Total 2 14 3 3 2" xfId="44162"/>
    <cellStyle name="Total 2 14 3 3 3" xfId="44163"/>
    <cellStyle name="Total 2 14 3 3 4" xfId="44164"/>
    <cellStyle name="Total 2 14 3 4" xfId="44165"/>
    <cellStyle name="Total 2 14 3 4 2" xfId="44166"/>
    <cellStyle name="Total 2 14 3 5" xfId="44167"/>
    <cellStyle name="Total 2 14 3 5 2" xfId="44168"/>
    <cellStyle name="Total 2 14 3 6" xfId="44169"/>
    <cellStyle name="Total 2 14 3 7" xfId="44170"/>
    <cellStyle name="Total 2 14 3 8" xfId="44171"/>
    <cellStyle name="Total 2 14 3 9" xfId="44172"/>
    <cellStyle name="Total 2 14 4" xfId="44173"/>
    <cellStyle name="Total 2 14 4 10" xfId="44174"/>
    <cellStyle name="Total 2 14 4 2" xfId="44175"/>
    <cellStyle name="Total 2 14 4 2 2" xfId="44176"/>
    <cellStyle name="Total 2 14 4 2 2 2" xfId="44177"/>
    <cellStyle name="Total 2 14 4 2 3" xfId="44178"/>
    <cellStyle name="Total 2 14 4 2 3 2" xfId="44179"/>
    <cellStyle name="Total 2 14 4 2 4" xfId="44180"/>
    <cellStyle name="Total 2 14 4 2 4 2" xfId="44181"/>
    <cellStyle name="Total 2 14 4 2 5" xfId="44182"/>
    <cellStyle name="Total 2 14 4 2 6" xfId="44183"/>
    <cellStyle name="Total 2 14 4 2 7" xfId="44184"/>
    <cellStyle name="Total 2 14 4 3" xfId="44185"/>
    <cellStyle name="Total 2 14 4 3 2" xfId="44186"/>
    <cellStyle name="Total 2 14 4 4" xfId="44187"/>
    <cellStyle name="Total 2 14 4 4 2" xfId="44188"/>
    <cellStyle name="Total 2 14 4 5" xfId="44189"/>
    <cellStyle name="Total 2 14 4 5 2" xfId="44190"/>
    <cellStyle name="Total 2 14 4 6" xfId="44191"/>
    <cellStyle name="Total 2 14 4 7" xfId="44192"/>
    <cellStyle name="Total 2 14 4 8" xfId="44193"/>
    <cellStyle name="Total 2 14 4 9" xfId="44194"/>
    <cellStyle name="Total 2 14 5" xfId="44195"/>
    <cellStyle name="Total 2 15" xfId="44196"/>
    <cellStyle name="Total 2 15 2" xfId="44197"/>
    <cellStyle name="Total 2 15 2 2" xfId="44198"/>
    <cellStyle name="Total 2 15 2 2 10" xfId="44199"/>
    <cellStyle name="Total 2 15 2 2 2" xfId="44200"/>
    <cellStyle name="Total 2 15 2 2 2 2" xfId="44201"/>
    <cellStyle name="Total 2 15 2 2 2 2 2" xfId="44202"/>
    <cellStyle name="Total 2 15 2 2 2 3" xfId="44203"/>
    <cellStyle name="Total 2 15 2 2 2 3 2" xfId="44204"/>
    <cellStyle name="Total 2 15 2 2 2 4" xfId="44205"/>
    <cellStyle name="Total 2 15 2 2 2 4 2" xfId="44206"/>
    <cellStyle name="Total 2 15 2 2 2 5" xfId="44207"/>
    <cellStyle name="Total 2 15 2 2 2 6" xfId="44208"/>
    <cellStyle name="Total 2 15 2 2 2 7" xfId="44209"/>
    <cellStyle name="Total 2 15 2 2 3" xfId="44210"/>
    <cellStyle name="Total 2 15 2 2 3 2" xfId="44211"/>
    <cellStyle name="Total 2 15 2 2 4" xfId="44212"/>
    <cellStyle name="Total 2 15 2 2 4 2" xfId="44213"/>
    <cellStyle name="Total 2 15 2 2 5" xfId="44214"/>
    <cellStyle name="Total 2 15 2 2 5 2" xfId="44215"/>
    <cellStyle name="Total 2 15 2 2 6" xfId="44216"/>
    <cellStyle name="Total 2 15 2 2 7" xfId="44217"/>
    <cellStyle name="Total 2 15 2 2 8" xfId="44218"/>
    <cellStyle name="Total 2 15 2 2 9" xfId="44219"/>
    <cellStyle name="Total 2 15 2 3" xfId="44220"/>
    <cellStyle name="Total 2 15 2 3 2" xfId="44221"/>
    <cellStyle name="Total 2 15 2 3 2 2" xfId="44222"/>
    <cellStyle name="Total 2 15 2 3 3" xfId="44223"/>
    <cellStyle name="Total 2 15 2 3 3 2" xfId="44224"/>
    <cellStyle name="Total 2 15 2 3 4" xfId="44225"/>
    <cellStyle name="Total 2 15 2 3 4 2" xfId="44226"/>
    <cellStyle name="Total 2 15 2 3 5" xfId="44227"/>
    <cellStyle name="Total 2 15 2 3 6" xfId="44228"/>
    <cellStyle name="Total 2 15 2 3 7" xfId="44229"/>
    <cellStyle name="Total 2 15 2 4" xfId="44230"/>
    <cellStyle name="Total 2 15 3" xfId="44231"/>
    <cellStyle name="Total 2 15 3 10" xfId="44232"/>
    <cellStyle name="Total 2 15 3 11" xfId="44233"/>
    <cellStyle name="Total 2 15 3 2" xfId="44234"/>
    <cellStyle name="Total 2 15 3 2 2" xfId="44235"/>
    <cellStyle name="Total 2 15 3 2 2 2" xfId="44236"/>
    <cellStyle name="Total 2 15 3 2 3" xfId="44237"/>
    <cellStyle name="Total 2 15 3 2 3 2" xfId="44238"/>
    <cellStyle name="Total 2 15 3 2 4" xfId="44239"/>
    <cellStyle name="Total 2 15 3 2 4 2" xfId="44240"/>
    <cellStyle name="Total 2 15 3 2 5" xfId="44241"/>
    <cellStyle name="Total 2 15 3 2 6" xfId="44242"/>
    <cellStyle name="Total 2 15 3 2 7" xfId="44243"/>
    <cellStyle name="Total 2 15 3 3" xfId="44244"/>
    <cellStyle name="Total 2 15 3 3 2" xfId="44245"/>
    <cellStyle name="Total 2 15 3 3 3" xfId="44246"/>
    <cellStyle name="Total 2 15 3 3 4" xfId="44247"/>
    <cellStyle name="Total 2 15 3 4" xfId="44248"/>
    <cellStyle name="Total 2 15 3 4 2" xfId="44249"/>
    <cellStyle name="Total 2 15 3 5" xfId="44250"/>
    <cellStyle name="Total 2 15 3 5 2" xfId="44251"/>
    <cellStyle name="Total 2 15 3 6" xfId="44252"/>
    <cellStyle name="Total 2 15 3 7" xfId="44253"/>
    <cellStyle name="Total 2 15 3 8" xfId="44254"/>
    <cellStyle name="Total 2 15 3 9" xfId="44255"/>
    <cellStyle name="Total 2 15 4" xfId="44256"/>
    <cellStyle name="Total 2 15 4 10" xfId="44257"/>
    <cellStyle name="Total 2 15 4 2" xfId="44258"/>
    <cellStyle name="Total 2 15 4 2 2" xfId="44259"/>
    <cellStyle name="Total 2 15 4 2 2 2" xfId="44260"/>
    <cellStyle name="Total 2 15 4 2 3" xfId="44261"/>
    <cellStyle name="Total 2 15 4 2 3 2" xfId="44262"/>
    <cellStyle name="Total 2 15 4 2 4" xfId="44263"/>
    <cellStyle name="Total 2 15 4 2 4 2" xfId="44264"/>
    <cellStyle name="Total 2 15 4 2 5" xfId="44265"/>
    <cellStyle name="Total 2 15 4 2 6" xfId="44266"/>
    <cellStyle name="Total 2 15 4 2 7" xfId="44267"/>
    <cellStyle name="Total 2 15 4 3" xfId="44268"/>
    <cellStyle name="Total 2 15 4 3 2" xfId="44269"/>
    <cellStyle name="Total 2 15 4 4" xfId="44270"/>
    <cellStyle name="Total 2 15 4 4 2" xfId="44271"/>
    <cellStyle name="Total 2 15 4 5" xfId="44272"/>
    <cellStyle name="Total 2 15 4 5 2" xfId="44273"/>
    <cellStyle name="Total 2 15 4 6" xfId="44274"/>
    <cellStyle name="Total 2 15 4 7" xfId="44275"/>
    <cellStyle name="Total 2 15 4 8" xfId="44276"/>
    <cellStyle name="Total 2 15 4 9" xfId="44277"/>
    <cellStyle name="Total 2 15 5" xfId="44278"/>
    <cellStyle name="Total 2 16" xfId="44279"/>
    <cellStyle name="Total 2 16 2" xfId="44280"/>
    <cellStyle name="Total 2 16 2 2" xfId="44281"/>
    <cellStyle name="Total 2 16 2 2 10" xfId="44282"/>
    <cellStyle name="Total 2 16 2 2 2" xfId="44283"/>
    <cellStyle name="Total 2 16 2 2 2 2" xfId="44284"/>
    <cellStyle name="Total 2 16 2 2 2 2 2" xfId="44285"/>
    <cellStyle name="Total 2 16 2 2 2 3" xfId="44286"/>
    <cellStyle name="Total 2 16 2 2 2 3 2" xfId="44287"/>
    <cellStyle name="Total 2 16 2 2 2 4" xfId="44288"/>
    <cellStyle name="Total 2 16 2 2 2 4 2" xfId="44289"/>
    <cellStyle name="Total 2 16 2 2 2 5" xfId="44290"/>
    <cellStyle name="Total 2 16 2 2 2 6" xfId="44291"/>
    <cellStyle name="Total 2 16 2 2 2 7" xfId="44292"/>
    <cellStyle name="Total 2 16 2 2 3" xfId="44293"/>
    <cellStyle name="Total 2 16 2 2 3 2" xfId="44294"/>
    <cellStyle name="Total 2 16 2 2 4" xfId="44295"/>
    <cellStyle name="Total 2 16 2 2 4 2" xfId="44296"/>
    <cellStyle name="Total 2 16 2 2 5" xfId="44297"/>
    <cellStyle name="Total 2 16 2 2 5 2" xfId="44298"/>
    <cellStyle name="Total 2 16 2 2 6" xfId="44299"/>
    <cellStyle name="Total 2 16 2 2 7" xfId="44300"/>
    <cellStyle name="Total 2 16 2 2 8" xfId="44301"/>
    <cellStyle name="Total 2 16 2 2 9" xfId="44302"/>
    <cellStyle name="Total 2 16 2 3" xfId="44303"/>
    <cellStyle name="Total 2 16 2 3 2" xfId="44304"/>
    <cellStyle name="Total 2 16 2 3 2 2" xfId="44305"/>
    <cellStyle name="Total 2 16 2 3 3" xfId="44306"/>
    <cellStyle name="Total 2 16 2 3 3 2" xfId="44307"/>
    <cellStyle name="Total 2 16 2 3 4" xfId="44308"/>
    <cellStyle name="Total 2 16 2 3 4 2" xfId="44309"/>
    <cellStyle name="Total 2 16 2 3 5" xfId="44310"/>
    <cellStyle name="Total 2 16 2 3 6" xfId="44311"/>
    <cellStyle name="Total 2 16 2 3 7" xfId="44312"/>
    <cellStyle name="Total 2 16 2 4" xfId="44313"/>
    <cellStyle name="Total 2 16 3" xfId="44314"/>
    <cellStyle name="Total 2 16 3 10" xfId="44315"/>
    <cellStyle name="Total 2 16 3 11" xfId="44316"/>
    <cellStyle name="Total 2 16 3 2" xfId="44317"/>
    <cellStyle name="Total 2 16 3 2 2" xfId="44318"/>
    <cellStyle name="Total 2 16 3 2 2 2" xfId="44319"/>
    <cellStyle name="Total 2 16 3 2 3" xfId="44320"/>
    <cellStyle name="Total 2 16 3 2 3 2" xfId="44321"/>
    <cellStyle name="Total 2 16 3 2 4" xfId="44322"/>
    <cellStyle name="Total 2 16 3 2 4 2" xfId="44323"/>
    <cellStyle name="Total 2 16 3 2 5" xfId="44324"/>
    <cellStyle name="Total 2 16 3 2 6" xfId="44325"/>
    <cellStyle name="Total 2 16 3 2 7" xfId="44326"/>
    <cellStyle name="Total 2 16 3 3" xfId="44327"/>
    <cellStyle name="Total 2 16 3 3 2" xfId="44328"/>
    <cellStyle name="Total 2 16 3 3 3" xfId="44329"/>
    <cellStyle name="Total 2 16 3 3 4" xfId="44330"/>
    <cellStyle name="Total 2 16 3 4" xfId="44331"/>
    <cellStyle name="Total 2 16 3 4 2" xfId="44332"/>
    <cellStyle name="Total 2 16 3 5" xfId="44333"/>
    <cellStyle name="Total 2 16 3 5 2" xfId="44334"/>
    <cellStyle name="Total 2 16 3 6" xfId="44335"/>
    <cellStyle name="Total 2 16 3 7" xfId="44336"/>
    <cellStyle name="Total 2 16 3 8" xfId="44337"/>
    <cellStyle name="Total 2 16 3 9" xfId="44338"/>
    <cellStyle name="Total 2 16 4" xfId="44339"/>
    <cellStyle name="Total 2 16 4 10" xfId="44340"/>
    <cellStyle name="Total 2 16 4 2" xfId="44341"/>
    <cellStyle name="Total 2 16 4 2 2" xfId="44342"/>
    <cellStyle name="Total 2 16 4 2 2 2" xfId="44343"/>
    <cellStyle name="Total 2 16 4 2 3" xfId="44344"/>
    <cellStyle name="Total 2 16 4 2 3 2" xfId="44345"/>
    <cellStyle name="Total 2 16 4 2 4" xfId="44346"/>
    <cellStyle name="Total 2 16 4 2 4 2" xfId="44347"/>
    <cellStyle name="Total 2 16 4 2 5" xfId="44348"/>
    <cellStyle name="Total 2 16 4 2 6" xfId="44349"/>
    <cellStyle name="Total 2 16 4 2 7" xfId="44350"/>
    <cellStyle name="Total 2 16 4 3" xfId="44351"/>
    <cellStyle name="Total 2 16 4 3 2" xfId="44352"/>
    <cellStyle name="Total 2 16 4 4" xfId="44353"/>
    <cellStyle name="Total 2 16 4 4 2" xfId="44354"/>
    <cellStyle name="Total 2 16 4 5" xfId="44355"/>
    <cellStyle name="Total 2 16 4 5 2" xfId="44356"/>
    <cellStyle name="Total 2 16 4 6" xfId="44357"/>
    <cellStyle name="Total 2 16 4 7" xfId="44358"/>
    <cellStyle name="Total 2 16 4 8" xfId="44359"/>
    <cellStyle name="Total 2 16 4 9" xfId="44360"/>
    <cellStyle name="Total 2 16 5" xfId="44361"/>
    <cellStyle name="Total 2 17" xfId="44362"/>
    <cellStyle name="Total 2 17 2" xfId="44363"/>
    <cellStyle name="Total 2 17 2 2" xfId="44364"/>
    <cellStyle name="Total 2 17 2 2 10" xfId="44365"/>
    <cellStyle name="Total 2 17 2 2 2" xfId="44366"/>
    <cellStyle name="Total 2 17 2 2 2 2" xfId="44367"/>
    <cellStyle name="Total 2 17 2 2 2 2 2" xfId="44368"/>
    <cellStyle name="Total 2 17 2 2 2 3" xfId="44369"/>
    <cellStyle name="Total 2 17 2 2 2 3 2" xfId="44370"/>
    <cellStyle name="Total 2 17 2 2 2 4" xfId="44371"/>
    <cellStyle name="Total 2 17 2 2 2 4 2" xfId="44372"/>
    <cellStyle name="Total 2 17 2 2 2 5" xfId="44373"/>
    <cellStyle name="Total 2 17 2 2 2 6" xfId="44374"/>
    <cellStyle name="Total 2 17 2 2 2 7" xfId="44375"/>
    <cellStyle name="Total 2 17 2 2 3" xfId="44376"/>
    <cellStyle name="Total 2 17 2 2 3 2" xfId="44377"/>
    <cellStyle name="Total 2 17 2 2 4" xfId="44378"/>
    <cellStyle name="Total 2 17 2 2 4 2" xfId="44379"/>
    <cellStyle name="Total 2 17 2 2 5" xfId="44380"/>
    <cellStyle name="Total 2 17 2 2 5 2" xfId="44381"/>
    <cellStyle name="Total 2 17 2 2 6" xfId="44382"/>
    <cellStyle name="Total 2 17 2 2 7" xfId="44383"/>
    <cellStyle name="Total 2 17 2 2 8" xfId="44384"/>
    <cellStyle name="Total 2 17 2 2 9" xfId="44385"/>
    <cellStyle name="Total 2 17 2 3" xfId="44386"/>
    <cellStyle name="Total 2 17 2 3 2" xfId="44387"/>
    <cellStyle name="Total 2 17 2 3 2 2" xfId="44388"/>
    <cellStyle name="Total 2 17 2 3 3" xfId="44389"/>
    <cellStyle name="Total 2 17 2 3 3 2" xfId="44390"/>
    <cellStyle name="Total 2 17 2 3 4" xfId="44391"/>
    <cellStyle name="Total 2 17 2 3 4 2" xfId="44392"/>
    <cellStyle name="Total 2 17 2 3 5" xfId="44393"/>
    <cellStyle name="Total 2 17 2 3 6" xfId="44394"/>
    <cellStyle name="Total 2 17 2 3 7" xfId="44395"/>
    <cellStyle name="Total 2 17 2 4" xfId="44396"/>
    <cellStyle name="Total 2 17 3" xfId="44397"/>
    <cellStyle name="Total 2 17 3 10" xfId="44398"/>
    <cellStyle name="Total 2 17 3 11" xfId="44399"/>
    <cellStyle name="Total 2 17 3 2" xfId="44400"/>
    <cellStyle name="Total 2 17 3 2 2" xfId="44401"/>
    <cellStyle name="Total 2 17 3 2 2 2" xfId="44402"/>
    <cellStyle name="Total 2 17 3 2 3" xfId="44403"/>
    <cellStyle name="Total 2 17 3 2 3 2" xfId="44404"/>
    <cellStyle name="Total 2 17 3 2 4" xfId="44405"/>
    <cellStyle name="Total 2 17 3 2 4 2" xfId="44406"/>
    <cellStyle name="Total 2 17 3 2 5" xfId="44407"/>
    <cellStyle name="Total 2 17 3 2 6" xfId="44408"/>
    <cellStyle name="Total 2 17 3 2 7" xfId="44409"/>
    <cellStyle name="Total 2 17 3 3" xfId="44410"/>
    <cellStyle name="Total 2 17 3 3 2" xfId="44411"/>
    <cellStyle name="Total 2 17 3 3 3" xfId="44412"/>
    <cellStyle name="Total 2 17 3 3 4" xfId="44413"/>
    <cellStyle name="Total 2 17 3 4" xfId="44414"/>
    <cellStyle name="Total 2 17 3 4 2" xfId="44415"/>
    <cellStyle name="Total 2 17 3 5" xfId="44416"/>
    <cellStyle name="Total 2 17 3 5 2" xfId="44417"/>
    <cellStyle name="Total 2 17 3 6" xfId="44418"/>
    <cellStyle name="Total 2 17 3 7" xfId="44419"/>
    <cellStyle name="Total 2 17 3 8" xfId="44420"/>
    <cellStyle name="Total 2 17 3 9" xfId="44421"/>
    <cellStyle name="Total 2 17 4" xfId="44422"/>
    <cellStyle name="Total 2 17 4 10" xfId="44423"/>
    <cellStyle name="Total 2 17 4 2" xfId="44424"/>
    <cellStyle name="Total 2 17 4 2 2" xfId="44425"/>
    <cellStyle name="Total 2 17 4 2 2 2" xfId="44426"/>
    <cellStyle name="Total 2 17 4 2 3" xfId="44427"/>
    <cellStyle name="Total 2 17 4 2 3 2" xfId="44428"/>
    <cellStyle name="Total 2 17 4 2 4" xfId="44429"/>
    <cellStyle name="Total 2 17 4 2 4 2" xfId="44430"/>
    <cellStyle name="Total 2 17 4 2 5" xfId="44431"/>
    <cellStyle name="Total 2 17 4 2 6" xfId="44432"/>
    <cellStyle name="Total 2 17 4 2 7" xfId="44433"/>
    <cellStyle name="Total 2 17 4 3" xfId="44434"/>
    <cellStyle name="Total 2 17 4 3 2" xfId="44435"/>
    <cellStyle name="Total 2 17 4 4" xfId="44436"/>
    <cellStyle name="Total 2 17 4 4 2" xfId="44437"/>
    <cellStyle name="Total 2 17 4 5" xfId="44438"/>
    <cellStyle name="Total 2 17 4 5 2" xfId="44439"/>
    <cellStyle name="Total 2 17 4 6" xfId="44440"/>
    <cellStyle name="Total 2 17 4 7" xfId="44441"/>
    <cellStyle name="Total 2 17 4 8" xfId="44442"/>
    <cellStyle name="Total 2 17 4 9" xfId="44443"/>
    <cellStyle name="Total 2 17 5" xfId="44444"/>
    <cellStyle name="Total 2 18" xfId="44445"/>
    <cellStyle name="Total 2 2" xfId="44446"/>
    <cellStyle name="Total 2 2 2" xfId="44447"/>
    <cellStyle name="Total 2 2 3" xfId="44448"/>
    <cellStyle name="Total 2 2 3 2" xfId="44449"/>
    <cellStyle name="Total 2 2 3 2 2" xfId="44450"/>
    <cellStyle name="Total 2 2 3 2 2 10" xfId="44451"/>
    <cellStyle name="Total 2 2 3 2 2 2" xfId="44452"/>
    <cellStyle name="Total 2 2 3 2 2 2 2" xfId="44453"/>
    <cellStyle name="Total 2 2 3 2 2 2 2 2" xfId="44454"/>
    <cellStyle name="Total 2 2 3 2 2 2 3" xfId="44455"/>
    <cellStyle name="Total 2 2 3 2 2 2 3 2" xfId="44456"/>
    <cellStyle name="Total 2 2 3 2 2 2 4" xfId="44457"/>
    <cellStyle name="Total 2 2 3 2 2 2 4 2" xfId="44458"/>
    <cellStyle name="Total 2 2 3 2 2 2 5" xfId="44459"/>
    <cellStyle name="Total 2 2 3 2 2 2 6" xfId="44460"/>
    <cellStyle name="Total 2 2 3 2 2 2 7" xfId="44461"/>
    <cellStyle name="Total 2 2 3 2 2 3" xfId="44462"/>
    <cellStyle name="Total 2 2 3 2 2 3 2" xfId="44463"/>
    <cellStyle name="Total 2 2 3 2 2 4" xfId="44464"/>
    <cellStyle name="Total 2 2 3 2 2 4 2" xfId="44465"/>
    <cellStyle name="Total 2 2 3 2 2 5" xfId="44466"/>
    <cellStyle name="Total 2 2 3 2 2 5 2" xfId="44467"/>
    <cellStyle name="Total 2 2 3 2 2 6" xfId="44468"/>
    <cellStyle name="Total 2 2 3 2 2 7" xfId="44469"/>
    <cellStyle name="Total 2 2 3 2 2 8" xfId="44470"/>
    <cellStyle name="Total 2 2 3 2 2 9" xfId="44471"/>
    <cellStyle name="Total 2 2 3 2 3" xfId="44472"/>
    <cellStyle name="Total 2 2 3 2 3 2" xfId="44473"/>
    <cellStyle name="Total 2 2 3 2 3 2 2" xfId="44474"/>
    <cellStyle name="Total 2 2 3 2 3 3" xfId="44475"/>
    <cellStyle name="Total 2 2 3 2 3 3 2" xfId="44476"/>
    <cellStyle name="Total 2 2 3 2 3 4" xfId="44477"/>
    <cellStyle name="Total 2 2 3 2 3 4 2" xfId="44478"/>
    <cellStyle name="Total 2 2 3 2 3 5" xfId="44479"/>
    <cellStyle name="Total 2 2 3 2 3 6" xfId="44480"/>
    <cellStyle name="Total 2 2 3 2 3 7" xfId="44481"/>
    <cellStyle name="Total 2 2 3 2 4" xfId="44482"/>
    <cellStyle name="Total 2 2 4" xfId="44483"/>
    <cellStyle name="Total 2 2 5" xfId="44484"/>
    <cellStyle name="Total 2 2 5 10" xfId="44485"/>
    <cellStyle name="Total 2 2 5 11" xfId="44486"/>
    <cellStyle name="Total 2 2 5 2" xfId="44487"/>
    <cellStyle name="Total 2 2 5 2 2" xfId="44488"/>
    <cellStyle name="Total 2 2 5 2 2 2" xfId="44489"/>
    <cellStyle name="Total 2 2 5 2 3" xfId="44490"/>
    <cellStyle name="Total 2 2 5 2 3 2" xfId="44491"/>
    <cellStyle name="Total 2 2 5 2 4" xfId="44492"/>
    <cellStyle name="Total 2 2 5 2 4 2" xfId="44493"/>
    <cellStyle name="Total 2 2 5 2 5" xfId="44494"/>
    <cellStyle name="Total 2 2 5 2 6" xfId="44495"/>
    <cellStyle name="Total 2 2 5 2 7" xfId="44496"/>
    <cellStyle name="Total 2 2 5 3" xfId="44497"/>
    <cellStyle name="Total 2 2 5 3 2" xfId="44498"/>
    <cellStyle name="Total 2 2 5 3 3" xfId="44499"/>
    <cellStyle name="Total 2 2 5 3 4" xfId="44500"/>
    <cellStyle name="Total 2 2 5 4" xfId="44501"/>
    <cellStyle name="Total 2 2 5 4 2" xfId="44502"/>
    <cellStyle name="Total 2 2 5 5" xfId="44503"/>
    <cellStyle name="Total 2 2 5 5 2" xfId="44504"/>
    <cellStyle name="Total 2 2 5 6" xfId="44505"/>
    <cellStyle name="Total 2 2 5 7" xfId="44506"/>
    <cellStyle name="Total 2 2 5 8" xfId="44507"/>
    <cellStyle name="Total 2 2 5 9" xfId="44508"/>
    <cellStyle name="Total 2 2 6" xfId="44509"/>
    <cellStyle name="Total 2 2 6 10" xfId="44510"/>
    <cellStyle name="Total 2 2 6 2" xfId="44511"/>
    <cellStyle name="Total 2 2 6 2 2" xfId="44512"/>
    <cellStyle name="Total 2 2 6 2 2 2" xfId="44513"/>
    <cellStyle name="Total 2 2 6 2 3" xfId="44514"/>
    <cellStyle name="Total 2 2 6 2 3 2" xfId="44515"/>
    <cellStyle name="Total 2 2 6 2 4" xfId="44516"/>
    <cellStyle name="Total 2 2 6 2 4 2" xfId="44517"/>
    <cellStyle name="Total 2 2 6 2 5" xfId="44518"/>
    <cellStyle name="Total 2 2 6 2 6" xfId="44519"/>
    <cellStyle name="Total 2 2 6 2 7" xfId="44520"/>
    <cellStyle name="Total 2 2 6 3" xfId="44521"/>
    <cellStyle name="Total 2 2 6 3 2" xfId="44522"/>
    <cellStyle name="Total 2 2 6 4" xfId="44523"/>
    <cellStyle name="Total 2 2 6 4 2" xfId="44524"/>
    <cellStyle name="Total 2 2 6 5" xfId="44525"/>
    <cellStyle name="Total 2 2 6 5 2" xfId="44526"/>
    <cellStyle name="Total 2 2 6 6" xfId="44527"/>
    <cellStyle name="Total 2 2 6 7" xfId="44528"/>
    <cellStyle name="Total 2 2 6 8" xfId="44529"/>
    <cellStyle name="Total 2 2 6 9" xfId="44530"/>
    <cellStyle name="Total 2 2 7" xfId="44531"/>
    <cellStyle name="Total 2 3" xfId="44532"/>
    <cellStyle name="Total 2 3 2" xfId="44533"/>
    <cellStyle name="Total 2 3 2 2" xfId="44534"/>
    <cellStyle name="Total 2 3 2 2 2" xfId="44535"/>
    <cellStyle name="Total 2 3 2 2 2 10" xfId="44536"/>
    <cellStyle name="Total 2 3 2 2 2 2" xfId="44537"/>
    <cellStyle name="Total 2 3 2 2 2 2 2" xfId="44538"/>
    <cellStyle name="Total 2 3 2 2 2 2 2 2" xfId="44539"/>
    <cellStyle name="Total 2 3 2 2 2 2 3" xfId="44540"/>
    <cellStyle name="Total 2 3 2 2 2 2 3 2" xfId="44541"/>
    <cellStyle name="Total 2 3 2 2 2 2 4" xfId="44542"/>
    <cellStyle name="Total 2 3 2 2 2 2 4 2" xfId="44543"/>
    <cellStyle name="Total 2 3 2 2 2 2 5" xfId="44544"/>
    <cellStyle name="Total 2 3 2 2 2 2 6" xfId="44545"/>
    <cellStyle name="Total 2 3 2 2 2 2 7" xfId="44546"/>
    <cellStyle name="Total 2 3 2 2 2 3" xfId="44547"/>
    <cellStyle name="Total 2 3 2 2 2 3 2" xfId="44548"/>
    <cellStyle name="Total 2 3 2 2 2 4" xfId="44549"/>
    <cellStyle name="Total 2 3 2 2 2 4 2" xfId="44550"/>
    <cellStyle name="Total 2 3 2 2 2 5" xfId="44551"/>
    <cellStyle name="Total 2 3 2 2 2 5 2" xfId="44552"/>
    <cellStyle name="Total 2 3 2 2 2 6" xfId="44553"/>
    <cellStyle name="Total 2 3 2 2 2 7" xfId="44554"/>
    <cellStyle name="Total 2 3 2 2 2 8" xfId="44555"/>
    <cellStyle name="Total 2 3 2 2 2 9" xfId="44556"/>
    <cellStyle name="Total 2 3 2 2 3" xfId="44557"/>
    <cellStyle name="Total 2 3 2 2 3 2" xfId="44558"/>
    <cellStyle name="Total 2 3 2 2 3 2 2" xfId="44559"/>
    <cellStyle name="Total 2 3 2 2 3 3" xfId="44560"/>
    <cellStyle name="Total 2 3 2 2 3 3 2" xfId="44561"/>
    <cellStyle name="Total 2 3 2 2 3 4" xfId="44562"/>
    <cellStyle name="Total 2 3 2 2 3 4 2" xfId="44563"/>
    <cellStyle name="Total 2 3 2 2 3 5" xfId="44564"/>
    <cellStyle name="Total 2 3 2 2 3 6" xfId="44565"/>
    <cellStyle name="Total 2 3 2 2 3 7" xfId="44566"/>
    <cellStyle name="Total 2 3 2 2 4" xfId="44567"/>
    <cellStyle name="Total 2 3 3" xfId="44568"/>
    <cellStyle name="Total 2 3 4" xfId="44569"/>
    <cellStyle name="Total 2 3 4 2" xfId="44570"/>
    <cellStyle name="Total 2 3 4 2 10" xfId="44571"/>
    <cellStyle name="Total 2 3 4 2 2" xfId="44572"/>
    <cellStyle name="Total 2 3 4 2 2 2" xfId="44573"/>
    <cellStyle name="Total 2 3 4 2 2 2 2" xfId="44574"/>
    <cellStyle name="Total 2 3 4 2 2 3" xfId="44575"/>
    <cellStyle name="Total 2 3 4 2 2 3 2" xfId="44576"/>
    <cellStyle name="Total 2 3 4 2 2 4" xfId="44577"/>
    <cellStyle name="Total 2 3 4 2 2 4 2" xfId="44578"/>
    <cellStyle name="Total 2 3 4 2 2 5" xfId="44579"/>
    <cellStyle name="Total 2 3 4 2 2 6" xfId="44580"/>
    <cellStyle name="Total 2 3 4 2 2 7" xfId="44581"/>
    <cellStyle name="Total 2 3 4 2 3" xfId="44582"/>
    <cellStyle name="Total 2 3 4 2 3 2" xfId="44583"/>
    <cellStyle name="Total 2 3 4 2 4" xfId="44584"/>
    <cellStyle name="Total 2 3 4 2 4 2" xfId="44585"/>
    <cellStyle name="Total 2 3 4 2 5" xfId="44586"/>
    <cellStyle name="Total 2 3 4 2 5 2" xfId="44587"/>
    <cellStyle name="Total 2 3 4 2 6" xfId="44588"/>
    <cellStyle name="Total 2 3 4 2 7" xfId="44589"/>
    <cellStyle name="Total 2 3 4 2 8" xfId="44590"/>
    <cellStyle name="Total 2 3 4 2 9" xfId="44591"/>
    <cellStyle name="Total 2 3 4 3" xfId="44592"/>
    <cellStyle name="Total 2 3 4 3 2" xfId="44593"/>
    <cellStyle name="Total 2 3 4 3 2 2" xfId="44594"/>
    <cellStyle name="Total 2 3 4 3 3" xfId="44595"/>
    <cellStyle name="Total 2 3 4 3 3 2" xfId="44596"/>
    <cellStyle name="Total 2 3 4 3 4" xfId="44597"/>
    <cellStyle name="Total 2 3 4 3 4 2" xfId="44598"/>
    <cellStyle name="Total 2 3 4 3 5" xfId="44599"/>
    <cellStyle name="Total 2 3 4 3 6" xfId="44600"/>
    <cellStyle name="Total 2 3 4 3 7" xfId="44601"/>
    <cellStyle name="Total 2 3 4 4" xfId="44602"/>
    <cellStyle name="Total 2 3 5" xfId="44603"/>
    <cellStyle name="Total 2 3 5 10" xfId="44604"/>
    <cellStyle name="Total 2 3 5 11" xfId="44605"/>
    <cellStyle name="Total 2 3 5 2" xfId="44606"/>
    <cellStyle name="Total 2 3 5 2 2" xfId="44607"/>
    <cellStyle name="Total 2 3 5 2 2 2" xfId="44608"/>
    <cellStyle name="Total 2 3 5 2 3" xfId="44609"/>
    <cellStyle name="Total 2 3 5 2 3 2" xfId="44610"/>
    <cellStyle name="Total 2 3 5 2 4" xfId="44611"/>
    <cellStyle name="Total 2 3 5 2 4 2" xfId="44612"/>
    <cellStyle name="Total 2 3 5 2 5" xfId="44613"/>
    <cellStyle name="Total 2 3 5 2 6" xfId="44614"/>
    <cellStyle name="Total 2 3 5 2 7" xfId="44615"/>
    <cellStyle name="Total 2 3 5 3" xfId="44616"/>
    <cellStyle name="Total 2 3 5 3 2" xfId="44617"/>
    <cellStyle name="Total 2 3 5 3 3" xfId="44618"/>
    <cellStyle name="Total 2 3 5 3 4" xfId="44619"/>
    <cellStyle name="Total 2 3 5 4" xfId="44620"/>
    <cellStyle name="Total 2 3 5 4 2" xfId="44621"/>
    <cellStyle name="Total 2 3 5 5" xfId="44622"/>
    <cellStyle name="Total 2 3 5 5 2" xfId="44623"/>
    <cellStyle name="Total 2 3 5 6" xfId="44624"/>
    <cellStyle name="Total 2 3 5 7" xfId="44625"/>
    <cellStyle name="Total 2 3 5 8" xfId="44626"/>
    <cellStyle name="Total 2 3 5 9" xfId="44627"/>
    <cellStyle name="Total 2 3 6" xfId="44628"/>
    <cellStyle name="Total 2 3 6 10" xfId="44629"/>
    <cellStyle name="Total 2 3 6 2" xfId="44630"/>
    <cellStyle name="Total 2 3 6 2 2" xfId="44631"/>
    <cellStyle name="Total 2 3 6 2 2 2" xfId="44632"/>
    <cellStyle name="Total 2 3 6 2 3" xfId="44633"/>
    <cellStyle name="Total 2 3 6 2 3 2" xfId="44634"/>
    <cellStyle name="Total 2 3 6 2 4" xfId="44635"/>
    <cellStyle name="Total 2 3 6 2 4 2" xfId="44636"/>
    <cellStyle name="Total 2 3 6 2 5" xfId="44637"/>
    <cellStyle name="Total 2 3 6 2 6" xfId="44638"/>
    <cellStyle name="Total 2 3 6 2 7" xfId="44639"/>
    <cellStyle name="Total 2 3 6 3" xfId="44640"/>
    <cellStyle name="Total 2 3 6 3 2" xfId="44641"/>
    <cellStyle name="Total 2 3 6 4" xfId="44642"/>
    <cellStyle name="Total 2 3 6 4 2" xfId="44643"/>
    <cellStyle name="Total 2 3 6 5" xfId="44644"/>
    <cellStyle name="Total 2 3 6 5 2" xfId="44645"/>
    <cellStyle name="Total 2 3 6 6" xfId="44646"/>
    <cellStyle name="Total 2 3 6 7" xfId="44647"/>
    <cellStyle name="Total 2 3 6 8" xfId="44648"/>
    <cellStyle name="Total 2 3 6 9" xfId="44649"/>
    <cellStyle name="Total 2 3 7" xfId="44650"/>
    <cellStyle name="Total 2 4" xfId="44651"/>
    <cellStyle name="Total 2 4 2" xfId="44652"/>
    <cellStyle name="Total 2 4 2 2" xfId="44653"/>
    <cellStyle name="Total 2 4 2 2 2" xfId="44654"/>
    <cellStyle name="Total 2 4 2 2 2 10" xfId="44655"/>
    <cellStyle name="Total 2 4 2 2 2 2" xfId="44656"/>
    <cellStyle name="Total 2 4 2 2 2 2 2" xfId="44657"/>
    <cellStyle name="Total 2 4 2 2 2 2 2 2" xfId="44658"/>
    <cellStyle name="Total 2 4 2 2 2 2 3" xfId="44659"/>
    <cellStyle name="Total 2 4 2 2 2 2 3 2" xfId="44660"/>
    <cellStyle name="Total 2 4 2 2 2 2 4" xfId="44661"/>
    <cellStyle name="Total 2 4 2 2 2 2 4 2" xfId="44662"/>
    <cellStyle name="Total 2 4 2 2 2 2 5" xfId="44663"/>
    <cellStyle name="Total 2 4 2 2 2 2 6" xfId="44664"/>
    <cellStyle name="Total 2 4 2 2 2 2 7" xfId="44665"/>
    <cellStyle name="Total 2 4 2 2 2 3" xfId="44666"/>
    <cellStyle name="Total 2 4 2 2 2 3 2" xfId="44667"/>
    <cellStyle name="Total 2 4 2 2 2 4" xfId="44668"/>
    <cellStyle name="Total 2 4 2 2 2 4 2" xfId="44669"/>
    <cellStyle name="Total 2 4 2 2 2 5" xfId="44670"/>
    <cellStyle name="Total 2 4 2 2 2 5 2" xfId="44671"/>
    <cellStyle name="Total 2 4 2 2 2 6" xfId="44672"/>
    <cellStyle name="Total 2 4 2 2 2 7" xfId="44673"/>
    <cellStyle name="Total 2 4 2 2 2 8" xfId="44674"/>
    <cellStyle name="Total 2 4 2 2 2 9" xfId="44675"/>
    <cellStyle name="Total 2 4 2 2 3" xfId="44676"/>
    <cellStyle name="Total 2 4 2 2 3 2" xfId="44677"/>
    <cellStyle name="Total 2 4 2 2 3 2 2" xfId="44678"/>
    <cellStyle name="Total 2 4 2 2 3 3" xfId="44679"/>
    <cellStyle name="Total 2 4 2 2 3 3 2" xfId="44680"/>
    <cellStyle name="Total 2 4 2 2 3 4" xfId="44681"/>
    <cellStyle name="Total 2 4 2 2 3 4 2" xfId="44682"/>
    <cellStyle name="Total 2 4 2 2 3 5" xfId="44683"/>
    <cellStyle name="Total 2 4 2 2 3 6" xfId="44684"/>
    <cellStyle name="Total 2 4 2 2 3 7" xfId="44685"/>
    <cellStyle name="Total 2 4 2 2 4" xfId="44686"/>
    <cellStyle name="Total 2 4 3" xfId="44687"/>
    <cellStyle name="Total 2 4 4" xfId="44688"/>
    <cellStyle name="Total 2 4 4 2" xfId="44689"/>
    <cellStyle name="Total 2 4 4 2 10" xfId="44690"/>
    <cellStyle name="Total 2 4 4 2 2" xfId="44691"/>
    <cellStyle name="Total 2 4 4 2 2 2" xfId="44692"/>
    <cellStyle name="Total 2 4 4 2 2 2 2" xfId="44693"/>
    <cellStyle name="Total 2 4 4 2 2 3" xfId="44694"/>
    <cellStyle name="Total 2 4 4 2 2 3 2" xfId="44695"/>
    <cellStyle name="Total 2 4 4 2 2 4" xfId="44696"/>
    <cellStyle name="Total 2 4 4 2 2 4 2" xfId="44697"/>
    <cellStyle name="Total 2 4 4 2 2 5" xfId="44698"/>
    <cellStyle name="Total 2 4 4 2 2 6" xfId="44699"/>
    <cellStyle name="Total 2 4 4 2 2 7" xfId="44700"/>
    <cellStyle name="Total 2 4 4 2 3" xfId="44701"/>
    <cellStyle name="Total 2 4 4 2 3 2" xfId="44702"/>
    <cellStyle name="Total 2 4 4 2 4" xfId="44703"/>
    <cellStyle name="Total 2 4 4 2 4 2" xfId="44704"/>
    <cellStyle name="Total 2 4 4 2 5" xfId="44705"/>
    <cellStyle name="Total 2 4 4 2 5 2" xfId="44706"/>
    <cellStyle name="Total 2 4 4 2 6" xfId="44707"/>
    <cellStyle name="Total 2 4 4 2 7" xfId="44708"/>
    <cellStyle name="Total 2 4 4 2 8" xfId="44709"/>
    <cellStyle name="Total 2 4 4 2 9" xfId="44710"/>
    <cellStyle name="Total 2 4 4 3" xfId="44711"/>
    <cellStyle name="Total 2 4 4 3 2" xfId="44712"/>
    <cellStyle name="Total 2 4 4 3 2 2" xfId="44713"/>
    <cellStyle name="Total 2 4 4 3 3" xfId="44714"/>
    <cellStyle name="Total 2 4 4 3 3 2" xfId="44715"/>
    <cellStyle name="Total 2 4 4 3 4" xfId="44716"/>
    <cellStyle name="Total 2 4 4 3 4 2" xfId="44717"/>
    <cellStyle name="Total 2 4 4 3 5" xfId="44718"/>
    <cellStyle name="Total 2 4 4 3 6" xfId="44719"/>
    <cellStyle name="Total 2 4 4 3 7" xfId="44720"/>
    <cellStyle name="Total 2 4 4 4" xfId="44721"/>
    <cellStyle name="Total 2 4 5" xfId="44722"/>
    <cellStyle name="Total 2 4 5 10" xfId="44723"/>
    <cellStyle name="Total 2 4 5 11" xfId="44724"/>
    <cellStyle name="Total 2 4 5 2" xfId="44725"/>
    <cellStyle name="Total 2 4 5 2 2" xfId="44726"/>
    <cellStyle name="Total 2 4 5 2 2 2" xfId="44727"/>
    <cellStyle name="Total 2 4 5 2 3" xfId="44728"/>
    <cellStyle name="Total 2 4 5 2 3 2" xfId="44729"/>
    <cellStyle name="Total 2 4 5 2 4" xfId="44730"/>
    <cellStyle name="Total 2 4 5 2 4 2" xfId="44731"/>
    <cellStyle name="Total 2 4 5 2 5" xfId="44732"/>
    <cellStyle name="Total 2 4 5 2 6" xfId="44733"/>
    <cellStyle name="Total 2 4 5 2 7" xfId="44734"/>
    <cellStyle name="Total 2 4 5 3" xfId="44735"/>
    <cellStyle name="Total 2 4 5 3 2" xfId="44736"/>
    <cellStyle name="Total 2 4 5 3 3" xfId="44737"/>
    <cellStyle name="Total 2 4 5 3 4" xfId="44738"/>
    <cellStyle name="Total 2 4 5 4" xfId="44739"/>
    <cellStyle name="Total 2 4 5 4 2" xfId="44740"/>
    <cellStyle name="Total 2 4 5 5" xfId="44741"/>
    <cellStyle name="Total 2 4 5 5 2" xfId="44742"/>
    <cellStyle name="Total 2 4 5 6" xfId="44743"/>
    <cellStyle name="Total 2 4 5 7" xfId="44744"/>
    <cellStyle name="Total 2 4 5 8" xfId="44745"/>
    <cellStyle name="Total 2 4 5 9" xfId="44746"/>
    <cellStyle name="Total 2 4 6" xfId="44747"/>
    <cellStyle name="Total 2 4 6 10" xfId="44748"/>
    <cellStyle name="Total 2 4 6 2" xfId="44749"/>
    <cellStyle name="Total 2 4 6 2 2" xfId="44750"/>
    <cellStyle name="Total 2 4 6 2 2 2" xfId="44751"/>
    <cellStyle name="Total 2 4 6 2 3" xfId="44752"/>
    <cellStyle name="Total 2 4 6 2 3 2" xfId="44753"/>
    <cellStyle name="Total 2 4 6 2 4" xfId="44754"/>
    <cellStyle name="Total 2 4 6 2 4 2" xfId="44755"/>
    <cellStyle name="Total 2 4 6 2 5" xfId="44756"/>
    <cellStyle name="Total 2 4 6 2 6" xfId="44757"/>
    <cellStyle name="Total 2 4 6 2 7" xfId="44758"/>
    <cellStyle name="Total 2 4 6 3" xfId="44759"/>
    <cellStyle name="Total 2 4 6 3 2" xfId="44760"/>
    <cellStyle name="Total 2 4 6 4" xfId="44761"/>
    <cellStyle name="Total 2 4 6 4 2" xfId="44762"/>
    <cellStyle name="Total 2 4 6 5" xfId="44763"/>
    <cellStyle name="Total 2 4 6 5 2" xfId="44764"/>
    <cellStyle name="Total 2 4 6 6" xfId="44765"/>
    <cellStyle name="Total 2 4 6 7" xfId="44766"/>
    <cellStyle name="Total 2 4 6 8" xfId="44767"/>
    <cellStyle name="Total 2 4 6 9" xfId="44768"/>
    <cellStyle name="Total 2 4 7" xfId="44769"/>
    <cellStyle name="Total 2 5" xfId="44770"/>
    <cellStyle name="Total 2 5 2" xfId="44771"/>
    <cellStyle name="Total 2 5 2 2" xfId="44772"/>
    <cellStyle name="Total 2 5 2 2 2" xfId="44773"/>
    <cellStyle name="Total 2 5 2 2 2 10" xfId="44774"/>
    <cellStyle name="Total 2 5 2 2 2 2" xfId="44775"/>
    <cellStyle name="Total 2 5 2 2 2 2 2" xfId="44776"/>
    <cellStyle name="Total 2 5 2 2 2 2 2 2" xfId="44777"/>
    <cellStyle name="Total 2 5 2 2 2 2 3" xfId="44778"/>
    <cellStyle name="Total 2 5 2 2 2 2 3 2" xfId="44779"/>
    <cellStyle name="Total 2 5 2 2 2 2 4" xfId="44780"/>
    <cellStyle name="Total 2 5 2 2 2 2 4 2" xfId="44781"/>
    <cellStyle name="Total 2 5 2 2 2 2 5" xfId="44782"/>
    <cellStyle name="Total 2 5 2 2 2 2 6" xfId="44783"/>
    <cellStyle name="Total 2 5 2 2 2 2 7" xfId="44784"/>
    <cellStyle name="Total 2 5 2 2 2 3" xfId="44785"/>
    <cellStyle name="Total 2 5 2 2 2 3 2" xfId="44786"/>
    <cellStyle name="Total 2 5 2 2 2 4" xfId="44787"/>
    <cellStyle name="Total 2 5 2 2 2 4 2" xfId="44788"/>
    <cellStyle name="Total 2 5 2 2 2 5" xfId="44789"/>
    <cellStyle name="Total 2 5 2 2 2 5 2" xfId="44790"/>
    <cellStyle name="Total 2 5 2 2 2 6" xfId="44791"/>
    <cellStyle name="Total 2 5 2 2 2 7" xfId="44792"/>
    <cellStyle name="Total 2 5 2 2 2 8" xfId="44793"/>
    <cellStyle name="Total 2 5 2 2 2 9" xfId="44794"/>
    <cellStyle name="Total 2 5 2 2 3" xfId="44795"/>
    <cellStyle name="Total 2 5 2 2 3 2" xfId="44796"/>
    <cellStyle name="Total 2 5 2 2 3 2 2" xfId="44797"/>
    <cellStyle name="Total 2 5 2 2 3 3" xfId="44798"/>
    <cellStyle name="Total 2 5 2 2 3 3 2" xfId="44799"/>
    <cellStyle name="Total 2 5 2 2 3 4" xfId="44800"/>
    <cellStyle name="Total 2 5 2 2 3 4 2" xfId="44801"/>
    <cellStyle name="Total 2 5 2 2 3 5" xfId="44802"/>
    <cellStyle name="Total 2 5 2 2 3 6" xfId="44803"/>
    <cellStyle name="Total 2 5 2 2 3 7" xfId="44804"/>
    <cellStyle name="Total 2 5 2 2 4" xfId="44805"/>
    <cellStyle name="Total 2 5 3" xfId="44806"/>
    <cellStyle name="Total 2 5 4" xfId="44807"/>
    <cellStyle name="Total 2 5 4 2" xfId="44808"/>
    <cellStyle name="Total 2 5 4 2 10" xfId="44809"/>
    <cellStyle name="Total 2 5 4 2 2" xfId="44810"/>
    <cellStyle name="Total 2 5 4 2 2 2" xfId="44811"/>
    <cellStyle name="Total 2 5 4 2 2 2 2" xfId="44812"/>
    <cellStyle name="Total 2 5 4 2 2 3" xfId="44813"/>
    <cellStyle name="Total 2 5 4 2 2 3 2" xfId="44814"/>
    <cellStyle name="Total 2 5 4 2 2 4" xfId="44815"/>
    <cellStyle name="Total 2 5 4 2 2 4 2" xfId="44816"/>
    <cellStyle name="Total 2 5 4 2 2 5" xfId="44817"/>
    <cellStyle name="Total 2 5 4 2 2 6" xfId="44818"/>
    <cellStyle name="Total 2 5 4 2 2 7" xfId="44819"/>
    <cellStyle name="Total 2 5 4 2 3" xfId="44820"/>
    <cellStyle name="Total 2 5 4 2 3 2" xfId="44821"/>
    <cellStyle name="Total 2 5 4 2 4" xfId="44822"/>
    <cellStyle name="Total 2 5 4 2 4 2" xfId="44823"/>
    <cellStyle name="Total 2 5 4 2 5" xfId="44824"/>
    <cellStyle name="Total 2 5 4 2 5 2" xfId="44825"/>
    <cellStyle name="Total 2 5 4 2 6" xfId="44826"/>
    <cellStyle name="Total 2 5 4 2 7" xfId="44827"/>
    <cellStyle name="Total 2 5 4 2 8" xfId="44828"/>
    <cellStyle name="Total 2 5 4 2 9" xfId="44829"/>
    <cellStyle name="Total 2 5 4 3" xfId="44830"/>
    <cellStyle name="Total 2 5 4 3 2" xfId="44831"/>
    <cellStyle name="Total 2 5 4 3 2 2" xfId="44832"/>
    <cellStyle name="Total 2 5 4 3 3" xfId="44833"/>
    <cellStyle name="Total 2 5 4 3 3 2" xfId="44834"/>
    <cellStyle name="Total 2 5 4 3 4" xfId="44835"/>
    <cellStyle name="Total 2 5 4 3 4 2" xfId="44836"/>
    <cellStyle name="Total 2 5 4 3 5" xfId="44837"/>
    <cellStyle name="Total 2 5 4 3 6" xfId="44838"/>
    <cellStyle name="Total 2 5 4 3 7" xfId="44839"/>
    <cellStyle name="Total 2 5 4 4" xfId="44840"/>
    <cellStyle name="Total 2 5 5" xfId="44841"/>
    <cellStyle name="Total 2 5 5 10" xfId="44842"/>
    <cellStyle name="Total 2 5 5 11" xfId="44843"/>
    <cellStyle name="Total 2 5 5 2" xfId="44844"/>
    <cellStyle name="Total 2 5 5 2 2" xfId="44845"/>
    <cellStyle name="Total 2 5 5 2 2 2" xfId="44846"/>
    <cellStyle name="Total 2 5 5 2 3" xfId="44847"/>
    <cellStyle name="Total 2 5 5 2 3 2" xfId="44848"/>
    <cellStyle name="Total 2 5 5 2 4" xfId="44849"/>
    <cellStyle name="Total 2 5 5 2 4 2" xfId="44850"/>
    <cellStyle name="Total 2 5 5 2 5" xfId="44851"/>
    <cellStyle name="Total 2 5 5 2 6" xfId="44852"/>
    <cellStyle name="Total 2 5 5 2 7" xfId="44853"/>
    <cellStyle name="Total 2 5 5 3" xfId="44854"/>
    <cellStyle name="Total 2 5 5 3 2" xfId="44855"/>
    <cellStyle name="Total 2 5 5 3 3" xfId="44856"/>
    <cellStyle name="Total 2 5 5 3 4" xfId="44857"/>
    <cellStyle name="Total 2 5 5 4" xfId="44858"/>
    <cellStyle name="Total 2 5 5 4 2" xfId="44859"/>
    <cellStyle name="Total 2 5 5 5" xfId="44860"/>
    <cellStyle name="Total 2 5 5 5 2" xfId="44861"/>
    <cellStyle name="Total 2 5 5 6" xfId="44862"/>
    <cellStyle name="Total 2 5 5 7" xfId="44863"/>
    <cellStyle name="Total 2 5 5 8" xfId="44864"/>
    <cellStyle name="Total 2 5 5 9" xfId="44865"/>
    <cellStyle name="Total 2 5 6" xfId="44866"/>
    <cellStyle name="Total 2 5 6 10" xfId="44867"/>
    <cellStyle name="Total 2 5 6 2" xfId="44868"/>
    <cellStyle name="Total 2 5 6 2 2" xfId="44869"/>
    <cellStyle name="Total 2 5 6 2 2 2" xfId="44870"/>
    <cellStyle name="Total 2 5 6 2 3" xfId="44871"/>
    <cellStyle name="Total 2 5 6 2 3 2" xfId="44872"/>
    <cellStyle name="Total 2 5 6 2 4" xfId="44873"/>
    <cellStyle name="Total 2 5 6 2 4 2" xfId="44874"/>
    <cellStyle name="Total 2 5 6 2 5" xfId="44875"/>
    <cellStyle name="Total 2 5 6 2 6" xfId="44876"/>
    <cellStyle name="Total 2 5 6 2 7" xfId="44877"/>
    <cellStyle name="Total 2 5 6 3" xfId="44878"/>
    <cellStyle name="Total 2 5 6 3 2" xfId="44879"/>
    <cellStyle name="Total 2 5 6 4" xfId="44880"/>
    <cellStyle name="Total 2 5 6 4 2" xfId="44881"/>
    <cellStyle name="Total 2 5 6 5" xfId="44882"/>
    <cellStyle name="Total 2 5 6 5 2" xfId="44883"/>
    <cellStyle name="Total 2 5 6 6" xfId="44884"/>
    <cellStyle name="Total 2 5 6 7" xfId="44885"/>
    <cellStyle name="Total 2 5 6 8" xfId="44886"/>
    <cellStyle name="Total 2 5 6 9" xfId="44887"/>
    <cellStyle name="Total 2 5 7" xfId="44888"/>
    <cellStyle name="Total 2 6" xfId="44889"/>
    <cellStyle name="Total 2 6 2" xfId="44890"/>
    <cellStyle name="Total 2 6 2 2" xfId="44891"/>
    <cellStyle name="Total 2 6 2 2 2" xfId="44892"/>
    <cellStyle name="Total 2 6 2 2 2 10" xfId="44893"/>
    <cellStyle name="Total 2 6 2 2 2 2" xfId="44894"/>
    <cellStyle name="Total 2 6 2 2 2 2 2" xfId="44895"/>
    <cellStyle name="Total 2 6 2 2 2 2 2 2" xfId="44896"/>
    <cellStyle name="Total 2 6 2 2 2 2 3" xfId="44897"/>
    <cellStyle name="Total 2 6 2 2 2 2 3 2" xfId="44898"/>
    <cellStyle name="Total 2 6 2 2 2 2 4" xfId="44899"/>
    <cellStyle name="Total 2 6 2 2 2 2 4 2" xfId="44900"/>
    <cellStyle name="Total 2 6 2 2 2 2 5" xfId="44901"/>
    <cellStyle name="Total 2 6 2 2 2 2 6" xfId="44902"/>
    <cellStyle name="Total 2 6 2 2 2 2 7" xfId="44903"/>
    <cellStyle name="Total 2 6 2 2 2 3" xfId="44904"/>
    <cellStyle name="Total 2 6 2 2 2 3 2" xfId="44905"/>
    <cellStyle name="Total 2 6 2 2 2 4" xfId="44906"/>
    <cellStyle name="Total 2 6 2 2 2 4 2" xfId="44907"/>
    <cellStyle name="Total 2 6 2 2 2 5" xfId="44908"/>
    <cellStyle name="Total 2 6 2 2 2 5 2" xfId="44909"/>
    <cellStyle name="Total 2 6 2 2 2 6" xfId="44910"/>
    <cellStyle name="Total 2 6 2 2 2 7" xfId="44911"/>
    <cellStyle name="Total 2 6 2 2 2 8" xfId="44912"/>
    <cellStyle name="Total 2 6 2 2 2 9" xfId="44913"/>
    <cellStyle name="Total 2 6 2 2 3" xfId="44914"/>
    <cellStyle name="Total 2 6 2 2 3 2" xfId="44915"/>
    <cellStyle name="Total 2 6 2 2 3 2 2" xfId="44916"/>
    <cellStyle name="Total 2 6 2 2 3 3" xfId="44917"/>
    <cellStyle name="Total 2 6 2 2 3 3 2" xfId="44918"/>
    <cellStyle name="Total 2 6 2 2 3 4" xfId="44919"/>
    <cellStyle name="Total 2 6 2 2 3 4 2" xfId="44920"/>
    <cellStyle name="Total 2 6 2 2 3 5" xfId="44921"/>
    <cellStyle name="Total 2 6 2 2 3 6" xfId="44922"/>
    <cellStyle name="Total 2 6 2 2 3 7" xfId="44923"/>
    <cellStyle name="Total 2 6 2 2 4" xfId="44924"/>
    <cellStyle name="Total 2 6 3" xfId="44925"/>
    <cellStyle name="Total 2 6 4" xfId="44926"/>
    <cellStyle name="Total 2 6 4 2" xfId="44927"/>
    <cellStyle name="Total 2 6 4 2 10" xfId="44928"/>
    <cellStyle name="Total 2 6 4 2 2" xfId="44929"/>
    <cellStyle name="Total 2 6 4 2 2 2" xfId="44930"/>
    <cellStyle name="Total 2 6 4 2 2 2 2" xfId="44931"/>
    <cellStyle name="Total 2 6 4 2 2 3" xfId="44932"/>
    <cellStyle name="Total 2 6 4 2 2 3 2" xfId="44933"/>
    <cellStyle name="Total 2 6 4 2 2 4" xfId="44934"/>
    <cellStyle name="Total 2 6 4 2 2 4 2" xfId="44935"/>
    <cellStyle name="Total 2 6 4 2 2 5" xfId="44936"/>
    <cellStyle name="Total 2 6 4 2 2 6" xfId="44937"/>
    <cellStyle name="Total 2 6 4 2 2 7" xfId="44938"/>
    <cellStyle name="Total 2 6 4 2 3" xfId="44939"/>
    <cellStyle name="Total 2 6 4 2 3 2" xfId="44940"/>
    <cellStyle name="Total 2 6 4 2 4" xfId="44941"/>
    <cellStyle name="Total 2 6 4 2 4 2" xfId="44942"/>
    <cellStyle name="Total 2 6 4 2 5" xfId="44943"/>
    <cellStyle name="Total 2 6 4 2 5 2" xfId="44944"/>
    <cellStyle name="Total 2 6 4 2 6" xfId="44945"/>
    <cellStyle name="Total 2 6 4 2 7" xfId="44946"/>
    <cellStyle name="Total 2 6 4 2 8" xfId="44947"/>
    <cellStyle name="Total 2 6 4 2 9" xfId="44948"/>
    <cellStyle name="Total 2 6 4 3" xfId="44949"/>
    <cellStyle name="Total 2 6 4 3 2" xfId="44950"/>
    <cellStyle name="Total 2 6 4 3 2 2" xfId="44951"/>
    <cellStyle name="Total 2 6 4 3 3" xfId="44952"/>
    <cellStyle name="Total 2 6 4 3 3 2" xfId="44953"/>
    <cellStyle name="Total 2 6 4 3 4" xfId="44954"/>
    <cellStyle name="Total 2 6 4 3 4 2" xfId="44955"/>
    <cellStyle name="Total 2 6 4 3 5" xfId="44956"/>
    <cellStyle name="Total 2 6 4 3 6" xfId="44957"/>
    <cellStyle name="Total 2 6 4 3 7" xfId="44958"/>
    <cellStyle name="Total 2 6 4 4" xfId="44959"/>
    <cellStyle name="Total 2 6 5" xfId="44960"/>
    <cellStyle name="Total 2 6 5 10" xfId="44961"/>
    <cellStyle name="Total 2 6 5 11" xfId="44962"/>
    <cellStyle name="Total 2 6 5 2" xfId="44963"/>
    <cellStyle name="Total 2 6 5 2 2" xfId="44964"/>
    <cellStyle name="Total 2 6 5 2 2 2" xfId="44965"/>
    <cellStyle name="Total 2 6 5 2 3" xfId="44966"/>
    <cellStyle name="Total 2 6 5 2 3 2" xfId="44967"/>
    <cellStyle name="Total 2 6 5 2 4" xfId="44968"/>
    <cellStyle name="Total 2 6 5 2 4 2" xfId="44969"/>
    <cellStyle name="Total 2 6 5 2 5" xfId="44970"/>
    <cellStyle name="Total 2 6 5 2 6" xfId="44971"/>
    <cellStyle name="Total 2 6 5 2 7" xfId="44972"/>
    <cellStyle name="Total 2 6 5 3" xfId="44973"/>
    <cellStyle name="Total 2 6 5 3 2" xfId="44974"/>
    <cellStyle name="Total 2 6 5 3 3" xfId="44975"/>
    <cellStyle name="Total 2 6 5 3 4" xfId="44976"/>
    <cellStyle name="Total 2 6 5 4" xfId="44977"/>
    <cellStyle name="Total 2 6 5 4 2" xfId="44978"/>
    <cellStyle name="Total 2 6 5 5" xfId="44979"/>
    <cellStyle name="Total 2 6 5 5 2" xfId="44980"/>
    <cellStyle name="Total 2 6 5 6" xfId="44981"/>
    <cellStyle name="Total 2 6 5 7" xfId="44982"/>
    <cellStyle name="Total 2 6 5 8" xfId="44983"/>
    <cellStyle name="Total 2 6 5 9" xfId="44984"/>
    <cellStyle name="Total 2 6 6" xfId="44985"/>
    <cellStyle name="Total 2 6 6 10" xfId="44986"/>
    <cellStyle name="Total 2 6 6 2" xfId="44987"/>
    <cellStyle name="Total 2 6 6 2 2" xfId="44988"/>
    <cellStyle name="Total 2 6 6 2 2 2" xfId="44989"/>
    <cellStyle name="Total 2 6 6 2 3" xfId="44990"/>
    <cellStyle name="Total 2 6 6 2 3 2" xfId="44991"/>
    <cellStyle name="Total 2 6 6 2 4" xfId="44992"/>
    <cellStyle name="Total 2 6 6 2 4 2" xfId="44993"/>
    <cellStyle name="Total 2 6 6 2 5" xfId="44994"/>
    <cellStyle name="Total 2 6 6 2 6" xfId="44995"/>
    <cellStyle name="Total 2 6 6 2 7" xfId="44996"/>
    <cellStyle name="Total 2 6 6 3" xfId="44997"/>
    <cellStyle name="Total 2 6 6 3 2" xfId="44998"/>
    <cellStyle name="Total 2 6 6 4" xfId="44999"/>
    <cellStyle name="Total 2 6 6 4 2" xfId="45000"/>
    <cellStyle name="Total 2 6 6 5" xfId="45001"/>
    <cellStyle name="Total 2 6 6 5 2" xfId="45002"/>
    <cellStyle name="Total 2 6 6 6" xfId="45003"/>
    <cellStyle name="Total 2 6 6 7" xfId="45004"/>
    <cellStyle name="Total 2 6 6 8" xfId="45005"/>
    <cellStyle name="Total 2 6 6 9" xfId="45006"/>
    <cellStyle name="Total 2 6 7" xfId="45007"/>
    <cellStyle name="Total 2 7" xfId="45008"/>
    <cellStyle name="Total 2 7 2" xfId="45009"/>
    <cellStyle name="Total 2 7 2 2" xfId="45010"/>
    <cellStyle name="Total 2 7 2 2 2" xfId="45011"/>
    <cellStyle name="Total 2 7 2 2 2 10" xfId="45012"/>
    <cellStyle name="Total 2 7 2 2 2 2" xfId="45013"/>
    <cellStyle name="Total 2 7 2 2 2 2 2" xfId="45014"/>
    <cellStyle name="Total 2 7 2 2 2 2 2 2" xfId="45015"/>
    <cellStyle name="Total 2 7 2 2 2 2 3" xfId="45016"/>
    <cellStyle name="Total 2 7 2 2 2 2 3 2" xfId="45017"/>
    <cellStyle name="Total 2 7 2 2 2 2 4" xfId="45018"/>
    <cellStyle name="Total 2 7 2 2 2 2 4 2" xfId="45019"/>
    <cellStyle name="Total 2 7 2 2 2 2 5" xfId="45020"/>
    <cellStyle name="Total 2 7 2 2 2 2 6" xfId="45021"/>
    <cellStyle name="Total 2 7 2 2 2 2 7" xfId="45022"/>
    <cellStyle name="Total 2 7 2 2 2 3" xfId="45023"/>
    <cellStyle name="Total 2 7 2 2 2 3 2" xfId="45024"/>
    <cellStyle name="Total 2 7 2 2 2 4" xfId="45025"/>
    <cellStyle name="Total 2 7 2 2 2 4 2" xfId="45026"/>
    <cellStyle name="Total 2 7 2 2 2 5" xfId="45027"/>
    <cellStyle name="Total 2 7 2 2 2 5 2" xfId="45028"/>
    <cellStyle name="Total 2 7 2 2 2 6" xfId="45029"/>
    <cellStyle name="Total 2 7 2 2 2 7" xfId="45030"/>
    <cellStyle name="Total 2 7 2 2 2 8" xfId="45031"/>
    <cellStyle name="Total 2 7 2 2 2 9" xfId="45032"/>
    <cellStyle name="Total 2 7 2 2 3" xfId="45033"/>
    <cellStyle name="Total 2 7 2 2 3 2" xfId="45034"/>
    <cellStyle name="Total 2 7 2 2 3 2 2" xfId="45035"/>
    <cellStyle name="Total 2 7 2 2 3 3" xfId="45036"/>
    <cellStyle name="Total 2 7 2 2 3 3 2" xfId="45037"/>
    <cellStyle name="Total 2 7 2 2 3 4" xfId="45038"/>
    <cellStyle name="Total 2 7 2 2 3 4 2" xfId="45039"/>
    <cellStyle name="Total 2 7 2 2 3 5" xfId="45040"/>
    <cellStyle name="Total 2 7 2 2 3 6" xfId="45041"/>
    <cellStyle name="Total 2 7 2 2 3 7" xfId="45042"/>
    <cellStyle name="Total 2 7 2 2 4" xfId="45043"/>
    <cellStyle name="Total 2 7 3" xfId="45044"/>
    <cellStyle name="Total 2 7 4" xfId="45045"/>
    <cellStyle name="Total 2 7 4 2" xfId="45046"/>
    <cellStyle name="Total 2 7 4 2 10" xfId="45047"/>
    <cellStyle name="Total 2 7 4 2 2" xfId="45048"/>
    <cellStyle name="Total 2 7 4 2 2 2" xfId="45049"/>
    <cellStyle name="Total 2 7 4 2 2 2 2" xfId="45050"/>
    <cellStyle name="Total 2 7 4 2 2 3" xfId="45051"/>
    <cellStyle name="Total 2 7 4 2 2 3 2" xfId="45052"/>
    <cellStyle name="Total 2 7 4 2 2 4" xfId="45053"/>
    <cellStyle name="Total 2 7 4 2 2 4 2" xfId="45054"/>
    <cellStyle name="Total 2 7 4 2 2 5" xfId="45055"/>
    <cellStyle name="Total 2 7 4 2 2 6" xfId="45056"/>
    <cellStyle name="Total 2 7 4 2 2 7" xfId="45057"/>
    <cellStyle name="Total 2 7 4 2 3" xfId="45058"/>
    <cellStyle name="Total 2 7 4 2 3 2" xfId="45059"/>
    <cellStyle name="Total 2 7 4 2 4" xfId="45060"/>
    <cellStyle name="Total 2 7 4 2 4 2" xfId="45061"/>
    <cellStyle name="Total 2 7 4 2 5" xfId="45062"/>
    <cellStyle name="Total 2 7 4 2 5 2" xfId="45063"/>
    <cellStyle name="Total 2 7 4 2 6" xfId="45064"/>
    <cellStyle name="Total 2 7 4 2 7" xfId="45065"/>
    <cellStyle name="Total 2 7 4 2 8" xfId="45066"/>
    <cellStyle name="Total 2 7 4 2 9" xfId="45067"/>
    <cellStyle name="Total 2 7 4 3" xfId="45068"/>
    <cellStyle name="Total 2 7 4 3 2" xfId="45069"/>
    <cellStyle name="Total 2 7 4 3 2 2" xfId="45070"/>
    <cellStyle name="Total 2 7 4 3 3" xfId="45071"/>
    <cellStyle name="Total 2 7 4 3 3 2" xfId="45072"/>
    <cellStyle name="Total 2 7 4 3 4" xfId="45073"/>
    <cellStyle name="Total 2 7 4 3 4 2" xfId="45074"/>
    <cellStyle name="Total 2 7 4 3 5" xfId="45075"/>
    <cellStyle name="Total 2 7 4 3 6" xfId="45076"/>
    <cellStyle name="Total 2 7 4 3 7" xfId="45077"/>
    <cellStyle name="Total 2 7 4 4" xfId="45078"/>
    <cellStyle name="Total 2 7 5" xfId="45079"/>
    <cellStyle name="Total 2 7 5 10" xfId="45080"/>
    <cellStyle name="Total 2 7 5 11" xfId="45081"/>
    <cellStyle name="Total 2 7 5 2" xfId="45082"/>
    <cellStyle name="Total 2 7 5 2 2" xfId="45083"/>
    <cellStyle name="Total 2 7 5 2 2 2" xfId="45084"/>
    <cellStyle name="Total 2 7 5 2 3" xfId="45085"/>
    <cellStyle name="Total 2 7 5 2 3 2" xfId="45086"/>
    <cellStyle name="Total 2 7 5 2 4" xfId="45087"/>
    <cellStyle name="Total 2 7 5 2 4 2" xfId="45088"/>
    <cellStyle name="Total 2 7 5 2 5" xfId="45089"/>
    <cellStyle name="Total 2 7 5 2 6" xfId="45090"/>
    <cellStyle name="Total 2 7 5 2 7" xfId="45091"/>
    <cellStyle name="Total 2 7 5 3" xfId="45092"/>
    <cellStyle name="Total 2 7 5 3 2" xfId="45093"/>
    <cellStyle name="Total 2 7 5 3 3" xfId="45094"/>
    <cellStyle name="Total 2 7 5 3 4" xfId="45095"/>
    <cellStyle name="Total 2 7 5 4" xfId="45096"/>
    <cellStyle name="Total 2 7 5 4 2" xfId="45097"/>
    <cellStyle name="Total 2 7 5 5" xfId="45098"/>
    <cellStyle name="Total 2 7 5 5 2" xfId="45099"/>
    <cellStyle name="Total 2 7 5 6" xfId="45100"/>
    <cellStyle name="Total 2 7 5 7" xfId="45101"/>
    <cellStyle name="Total 2 7 5 8" xfId="45102"/>
    <cellStyle name="Total 2 7 5 9" xfId="45103"/>
    <cellStyle name="Total 2 7 6" xfId="45104"/>
    <cellStyle name="Total 2 7 6 10" xfId="45105"/>
    <cellStyle name="Total 2 7 6 2" xfId="45106"/>
    <cellStyle name="Total 2 7 6 2 2" xfId="45107"/>
    <cellStyle name="Total 2 7 6 2 2 2" xfId="45108"/>
    <cellStyle name="Total 2 7 6 2 3" xfId="45109"/>
    <cellStyle name="Total 2 7 6 2 3 2" xfId="45110"/>
    <cellStyle name="Total 2 7 6 2 4" xfId="45111"/>
    <cellStyle name="Total 2 7 6 2 4 2" xfId="45112"/>
    <cellStyle name="Total 2 7 6 2 5" xfId="45113"/>
    <cellStyle name="Total 2 7 6 2 6" xfId="45114"/>
    <cellStyle name="Total 2 7 6 2 7" xfId="45115"/>
    <cellStyle name="Total 2 7 6 3" xfId="45116"/>
    <cellStyle name="Total 2 7 6 3 2" xfId="45117"/>
    <cellStyle name="Total 2 7 6 4" xfId="45118"/>
    <cellStyle name="Total 2 7 6 4 2" xfId="45119"/>
    <cellStyle name="Total 2 7 6 5" xfId="45120"/>
    <cellStyle name="Total 2 7 6 5 2" xfId="45121"/>
    <cellStyle name="Total 2 7 6 6" xfId="45122"/>
    <cellStyle name="Total 2 7 6 7" xfId="45123"/>
    <cellStyle name="Total 2 7 6 8" xfId="45124"/>
    <cellStyle name="Total 2 7 6 9" xfId="45125"/>
    <cellStyle name="Total 2 7 7" xfId="45126"/>
    <cellStyle name="Total 2 8" xfId="45127"/>
    <cellStyle name="Total 2 8 2" xfId="45128"/>
    <cellStyle name="Total 2 8 2 2" xfId="45129"/>
    <cellStyle name="Total 2 8 2 2 10" xfId="45130"/>
    <cellStyle name="Total 2 8 2 2 2" xfId="45131"/>
    <cellStyle name="Total 2 8 2 2 2 2" xfId="45132"/>
    <cellStyle name="Total 2 8 2 2 2 2 2" xfId="45133"/>
    <cellStyle name="Total 2 8 2 2 2 3" xfId="45134"/>
    <cellStyle name="Total 2 8 2 2 2 3 2" xfId="45135"/>
    <cellStyle name="Total 2 8 2 2 2 4" xfId="45136"/>
    <cellStyle name="Total 2 8 2 2 2 4 2" xfId="45137"/>
    <cellStyle name="Total 2 8 2 2 2 5" xfId="45138"/>
    <cellStyle name="Total 2 8 2 2 2 6" xfId="45139"/>
    <cellStyle name="Total 2 8 2 2 2 7" xfId="45140"/>
    <cellStyle name="Total 2 8 2 2 3" xfId="45141"/>
    <cellStyle name="Total 2 8 2 2 3 2" xfId="45142"/>
    <cellStyle name="Total 2 8 2 2 4" xfId="45143"/>
    <cellStyle name="Total 2 8 2 2 4 2" xfId="45144"/>
    <cellStyle name="Total 2 8 2 2 5" xfId="45145"/>
    <cellStyle name="Total 2 8 2 2 5 2" xfId="45146"/>
    <cellStyle name="Total 2 8 2 2 6" xfId="45147"/>
    <cellStyle name="Total 2 8 2 2 7" xfId="45148"/>
    <cellStyle name="Total 2 8 2 2 8" xfId="45149"/>
    <cellStyle name="Total 2 8 2 2 9" xfId="45150"/>
    <cellStyle name="Total 2 8 2 3" xfId="45151"/>
    <cellStyle name="Total 2 8 2 3 2" xfId="45152"/>
    <cellStyle name="Total 2 8 2 3 2 2" xfId="45153"/>
    <cellStyle name="Total 2 8 2 3 3" xfId="45154"/>
    <cellStyle name="Total 2 8 2 3 3 2" xfId="45155"/>
    <cellStyle name="Total 2 8 2 3 4" xfId="45156"/>
    <cellStyle name="Total 2 8 2 3 4 2" xfId="45157"/>
    <cellStyle name="Total 2 8 2 3 5" xfId="45158"/>
    <cellStyle name="Total 2 8 2 3 6" xfId="45159"/>
    <cellStyle name="Total 2 8 2 3 7" xfId="45160"/>
    <cellStyle name="Total 2 8 2 4" xfId="45161"/>
    <cellStyle name="Total 2 8 3" xfId="45162"/>
    <cellStyle name="Total 2 8 3 10" xfId="45163"/>
    <cellStyle name="Total 2 8 3 11" xfId="45164"/>
    <cellStyle name="Total 2 8 3 2" xfId="45165"/>
    <cellStyle name="Total 2 8 3 2 2" xfId="45166"/>
    <cellStyle name="Total 2 8 3 2 2 2" xfId="45167"/>
    <cellStyle name="Total 2 8 3 2 3" xfId="45168"/>
    <cellStyle name="Total 2 8 3 2 3 2" xfId="45169"/>
    <cellStyle name="Total 2 8 3 2 4" xfId="45170"/>
    <cellStyle name="Total 2 8 3 2 4 2" xfId="45171"/>
    <cellStyle name="Total 2 8 3 2 5" xfId="45172"/>
    <cellStyle name="Total 2 8 3 2 6" xfId="45173"/>
    <cellStyle name="Total 2 8 3 2 7" xfId="45174"/>
    <cellStyle name="Total 2 8 3 3" xfId="45175"/>
    <cellStyle name="Total 2 8 3 3 2" xfId="45176"/>
    <cellStyle name="Total 2 8 3 3 3" xfId="45177"/>
    <cellStyle name="Total 2 8 3 3 4" xfId="45178"/>
    <cellStyle name="Total 2 8 3 4" xfId="45179"/>
    <cellStyle name="Total 2 8 3 4 2" xfId="45180"/>
    <cellStyle name="Total 2 8 3 5" xfId="45181"/>
    <cellStyle name="Total 2 8 3 5 2" xfId="45182"/>
    <cellStyle name="Total 2 8 3 6" xfId="45183"/>
    <cellStyle name="Total 2 8 3 7" xfId="45184"/>
    <cellStyle name="Total 2 8 3 8" xfId="45185"/>
    <cellStyle name="Total 2 8 3 9" xfId="45186"/>
    <cellStyle name="Total 2 8 4" xfId="45187"/>
    <cellStyle name="Total 2 8 4 10" xfId="45188"/>
    <cellStyle name="Total 2 8 4 2" xfId="45189"/>
    <cellStyle name="Total 2 8 4 2 2" xfId="45190"/>
    <cellStyle name="Total 2 8 4 2 2 2" xfId="45191"/>
    <cellStyle name="Total 2 8 4 2 3" xfId="45192"/>
    <cellStyle name="Total 2 8 4 2 3 2" xfId="45193"/>
    <cellStyle name="Total 2 8 4 2 4" xfId="45194"/>
    <cellStyle name="Total 2 8 4 2 4 2" xfId="45195"/>
    <cellStyle name="Total 2 8 4 2 5" xfId="45196"/>
    <cellStyle name="Total 2 8 4 2 6" xfId="45197"/>
    <cellStyle name="Total 2 8 4 2 7" xfId="45198"/>
    <cellStyle name="Total 2 8 4 3" xfId="45199"/>
    <cellStyle name="Total 2 8 4 3 2" xfId="45200"/>
    <cellStyle name="Total 2 8 4 4" xfId="45201"/>
    <cellStyle name="Total 2 8 4 4 2" xfId="45202"/>
    <cellStyle name="Total 2 8 4 5" xfId="45203"/>
    <cellStyle name="Total 2 8 4 5 2" xfId="45204"/>
    <cellStyle name="Total 2 8 4 6" xfId="45205"/>
    <cellStyle name="Total 2 8 4 7" xfId="45206"/>
    <cellStyle name="Total 2 8 4 8" xfId="45207"/>
    <cellStyle name="Total 2 8 4 9" xfId="45208"/>
    <cellStyle name="Total 2 8 5" xfId="45209"/>
    <cellStyle name="Total 2 9" xfId="45210"/>
    <cellStyle name="Total 2 9 2" xfId="45211"/>
    <cellStyle name="Total 2 9 2 2" xfId="45212"/>
    <cellStyle name="Total 2 9 2 2 10" xfId="45213"/>
    <cellStyle name="Total 2 9 2 2 2" xfId="45214"/>
    <cellStyle name="Total 2 9 2 2 2 2" xfId="45215"/>
    <cellStyle name="Total 2 9 2 2 2 2 2" xfId="45216"/>
    <cellStyle name="Total 2 9 2 2 2 3" xfId="45217"/>
    <cellStyle name="Total 2 9 2 2 2 3 2" xfId="45218"/>
    <cellStyle name="Total 2 9 2 2 2 4" xfId="45219"/>
    <cellStyle name="Total 2 9 2 2 2 4 2" xfId="45220"/>
    <cellStyle name="Total 2 9 2 2 2 5" xfId="45221"/>
    <cellStyle name="Total 2 9 2 2 2 6" xfId="45222"/>
    <cellStyle name="Total 2 9 2 2 2 7" xfId="45223"/>
    <cellStyle name="Total 2 9 2 2 3" xfId="45224"/>
    <cellStyle name="Total 2 9 2 2 3 2" xfId="45225"/>
    <cellStyle name="Total 2 9 2 2 4" xfId="45226"/>
    <cellStyle name="Total 2 9 2 2 4 2" xfId="45227"/>
    <cellStyle name="Total 2 9 2 2 5" xfId="45228"/>
    <cellStyle name="Total 2 9 2 2 5 2" xfId="45229"/>
    <cellStyle name="Total 2 9 2 2 6" xfId="45230"/>
    <cellStyle name="Total 2 9 2 2 7" xfId="45231"/>
    <cellStyle name="Total 2 9 2 2 8" xfId="45232"/>
    <cellStyle name="Total 2 9 2 2 9" xfId="45233"/>
    <cellStyle name="Total 2 9 2 3" xfId="45234"/>
    <cellStyle name="Total 2 9 2 3 2" xfId="45235"/>
    <cellStyle name="Total 2 9 2 3 2 2" xfId="45236"/>
    <cellStyle name="Total 2 9 2 3 3" xfId="45237"/>
    <cellStyle name="Total 2 9 2 3 3 2" xfId="45238"/>
    <cellStyle name="Total 2 9 2 3 4" xfId="45239"/>
    <cellStyle name="Total 2 9 2 3 4 2" xfId="45240"/>
    <cellStyle name="Total 2 9 2 3 5" xfId="45241"/>
    <cellStyle name="Total 2 9 2 3 6" xfId="45242"/>
    <cellStyle name="Total 2 9 2 3 7" xfId="45243"/>
    <cellStyle name="Total 2 9 2 4" xfId="45244"/>
    <cellStyle name="Total 2 9 3" xfId="45245"/>
    <cellStyle name="Total 2 9 3 10" xfId="45246"/>
    <cellStyle name="Total 2 9 3 11" xfId="45247"/>
    <cellStyle name="Total 2 9 3 2" xfId="45248"/>
    <cellStyle name="Total 2 9 3 2 2" xfId="45249"/>
    <cellStyle name="Total 2 9 3 2 2 2" xfId="45250"/>
    <cellStyle name="Total 2 9 3 2 3" xfId="45251"/>
    <cellStyle name="Total 2 9 3 2 3 2" xfId="45252"/>
    <cellStyle name="Total 2 9 3 2 4" xfId="45253"/>
    <cellStyle name="Total 2 9 3 2 4 2" xfId="45254"/>
    <cellStyle name="Total 2 9 3 2 5" xfId="45255"/>
    <cellStyle name="Total 2 9 3 2 6" xfId="45256"/>
    <cellStyle name="Total 2 9 3 2 7" xfId="45257"/>
    <cellStyle name="Total 2 9 3 3" xfId="45258"/>
    <cellStyle name="Total 2 9 3 3 2" xfId="45259"/>
    <cellStyle name="Total 2 9 3 3 3" xfId="45260"/>
    <cellStyle name="Total 2 9 3 3 4" xfId="45261"/>
    <cellStyle name="Total 2 9 3 4" xfId="45262"/>
    <cellStyle name="Total 2 9 3 4 2" xfId="45263"/>
    <cellStyle name="Total 2 9 3 5" xfId="45264"/>
    <cellStyle name="Total 2 9 3 5 2" xfId="45265"/>
    <cellStyle name="Total 2 9 3 6" xfId="45266"/>
    <cellStyle name="Total 2 9 3 7" xfId="45267"/>
    <cellStyle name="Total 2 9 3 8" xfId="45268"/>
    <cellStyle name="Total 2 9 3 9" xfId="45269"/>
    <cellStyle name="Total 2 9 4" xfId="45270"/>
    <cellStyle name="Total 2 9 4 10" xfId="45271"/>
    <cellStyle name="Total 2 9 4 2" xfId="45272"/>
    <cellStyle name="Total 2 9 4 2 2" xfId="45273"/>
    <cellStyle name="Total 2 9 4 2 2 2" xfId="45274"/>
    <cellStyle name="Total 2 9 4 2 3" xfId="45275"/>
    <cellStyle name="Total 2 9 4 2 3 2" xfId="45276"/>
    <cellStyle name="Total 2 9 4 2 4" xfId="45277"/>
    <cellStyle name="Total 2 9 4 2 4 2" xfId="45278"/>
    <cellStyle name="Total 2 9 4 2 5" xfId="45279"/>
    <cellStyle name="Total 2 9 4 2 6" xfId="45280"/>
    <cellStyle name="Total 2 9 4 2 7" xfId="45281"/>
    <cellStyle name="Total 2 9 4 3" xfId="45282"/>
    <cellStyle name="Total 2 9 4 3 2" xfId="45283"/>
    <cellStyle name="Total 2 9 4 4" xfId="45284"/>
    <cellStyle name="Total 2 9 4 4 2" xfId="45285"/>
    <cellStyle name="Total 2 9 4 5" xfId="45286"/>
    <cellStyle name="Total 2 9 4 5 2" xfId="45287"/>
    <cellStyle name="Total 2 9 4 6" xfId="45288"/>
    <cellStyle name="Total 2 9 4 7" xfId="45289"/>
    <cellStyle name="Total 2 9 4 8" xfId="45290"/>
    <cellStyle name="Total 2 9 4 9" xfId="45291"/>
    <cellStyle name="Total 2 9 5" xfId="45292"/>
    <cellStyle name="Total 20" xfId="45293"/>
    <cellStyle name="Total 20 2" xfId="45294"/>
    <cellStyle name="Total 21" xfId="45295"/>
    <cellStyle name="Total 21 2" xfId="45296"/>
    <cellStyle name="Total 22" xfId="45297"/>
    <cellStyle name="Total 22 2" xfId="45298"/>
    <cellStyle name="Total 23" xfId="45299"/>
    <cellStyle name="Total 23 2" xfId="45300"/>
    <cellStyle name="Total 24" xfId="45301"/>
    <cellStyle name="Total 24 2" xfId="45302"/>
    <cellStyle name="Total 25" xfId="45303"/>
    <cellStyle name="Total 25 2" xfId="45304"/>
    <cellStyle name="Total 26" xfId="45305"/>
    <cellStyle name="Total 26 2" xfId="45306"/>
    <cellStyle name="Total 27" xfId="45307"/>
    <cellStyle name="Total 27 2" xfId="45308"/>
    <cellStyle name="Total 28" xfId="45309"/>
    <cellStyle name="Total 28 2" xfId="45310"/>
    <cellStyle name="Total 29" xfId="45311"/>
    <cellStyle name="Total 29 2" xfId="45312"/>
    <cellStyle name="Total 3" xfId="45313"/>
    <cellStyle name="Total 3 2" xfId="45314"/>
    <cellStyle name="Total 3 2 2" xfId="45315"/>
    <cellStyle name="Total 3 2 2 2" xfId="45316"/>
    <cellStyle name="Total 3 2 3" xfId="45317"/>
    <cellStyle name="Total 30" xfId="45318"/>
    <cellStyle name="Total 30 2" xfId="45319"/>
    <cellStyle name="Total 31" xfId="45320"/>
    <cellStyle name="Total 31 2" xfId="45321"/>
    <cellStyle name="Total 32" xfId="45322"/>
    <cellStyle name="Total 32 2" xfId="45323"/>
    <cellStyle name="Total 33" xfId="45324"/>
    <cellStyle name="Total 33 2" xfId="45325"/>
    <cellStyle name="Total 34" xfId="45326"/>
    <cellStyle name="Total 34 2" xfId="45327"/>
    <cellStyle name="Total 35" xfId="45328"/>
    <cellStyle name="Total 35 2" xfId="45329"/>
    <cellStyle name="Total 36" xfId="45330"/>
    <cellStyle name="Total 36 2" xfId="45331"/>
    <cellStyle name="Total 37" xfId="45332"/>
    <cellStyle name="Total 37 2" xfId="45333"/>
    <cellStyle name="Total 38" xfId="45334"/>
    <cellStyle name="Total 38 2" xfId="45335"/>
    <cellStyle name="Total 39" xfId="45336"/>
    <cellStyle name="Total 39 2" xfId="45337"/>
    <cellStyle name="Total 4" xfId="45338"/>
    <cellStyle name="Total 4 2" xfId="45339"/>
    <cellStyle name="Total 4 2 2" xfId="45340"/>
    <cellStyle name="Total 4 2 2 2" xfId="45341"/>
    <cellStyle name="Total 4 2 3" xfId="45342"/>
    <cellStyle name="Total 40" xfId="45343"/>
    <cellStyle name="Total 40 2" xfId="45344"/>
    <cellStyle name="Total 41" xfId="45345"/>
    <cellStyle name="Total 41 2" xfId="45346"/>
    <cellStyle name="Total 42" xfId="45347"/>
    <cellStyle name="Total 42 2" xfId="45348"/>
    <cellStyle name="Total 43" xfId="45349"/>
    <cellStyle name="Total 43 2" xfId="45350"/>
    <cellStyle name="Total 44" xfId="45351"/>
    <cellStyle name="Total 44 2" xfId="45352"/>
    <cellStyle name="Total 45" xfId="45353"/>
    <cellStyle name="Total 45 2" xfId="45354"/>
    <cellStyle name="Total 46" xfId="45355"/>
    <cellStyle name="Total 47" xfId="45356"/>
    <cellStyle name="Total 48" xfId="45357"/>
    <cellStyle name="Total 49" xfId="45358"/>
    <cellStyle name="Total 5" xfId="45359"/>
    <cellStyle name="Total 5 2" xfId="45360"/>
    <cellStyle name="Total 5 2 2" xfId="45361"/>
    <cellStyle name="Total 5 2 2 2" xfId="45362"/>
    <cellStyle name="Total 5 2 3" xfId="45363"/>
    <cellStyle name="Total 6" xfId="45364"/>
    <cellStyle name="Total 6 2" xfId="45365"/>
    <cellStyle name="Total 6 2 2" xfId="45366"/>
    <cellStyle name="Total 6 2 2 2" xfId="45367"/>
    <cellStyle name="Total 6 2 3" xfId="45368"/>
    <cellStyle name="Total 7" xfId="45369"/>
    <cellStyle name="Total 7 2" xfId="45370"/>
    <cellStyle name="Total 7 2 2" xfId="45371"/>
    <cellStyle name="Total 7 2 2 2" xfId="45372"/>
    <cellStyle name="Total 7 2 3" xfId="45373"/>
    <cellStyle name="Total 8" xfId="45374"/>
    <cellStyle name="Total 8 2" xfId="45375"/>
    <cellStyle name="Total 8 2 2" xfId="45376"/>
    <cellStyle name="Total 8 2 2 2" xfId="45377"/>
    <cellStyle name="Total 8 2 3" xfId="45378"/>
    <cellStyle name="Total 9" xfId="45379"/>
    <cellStyle name="Total 9 2" xfId="45380"/>
    <cellStyle name="Total 9 2 2" xfId="45381"/>
    <cellStyle name="Total 9 2 2 2" xfId="45382"/>
    <cellStyle name="Total 9 2 3" xfId="45383"/>
    <cellStyle name="Vírgula" xfId="1" builtinId="3"/>
    <cellStyle name="Vírgula 2" xfId="45384"/>
    <cellStyle name="Vírgula 2 2" xfId="45385"/>
    <cellStyle name="Vírgula 2 2 2" xfId="45386"/>
    <cellStyle name="Vírgula 2 2 2 2" xfId="45387"/>
    <cellStyle name="Vírgula 2 2 2 2 2" xfId="45388"/>
    <cellStyle name="Vírgula 2 2 2 2 2 2" xfId="45389"/>
    <cellStyle name="Vírgula 2 2 2 2 3" xfId="45390"/>
    <cellStyle name="Vírgula 2 2 2 3" xfId="45391"/>
    <cellStyle name="Vírgula 2 2 2 3 2" xfId="45392"/>
    <cellStyle name="Vírgula 2 2 2 4" xfId="45393"/>
    <cellStyle name="Vírgula 2 2 3" xfId="45394"/>
    <cellStyle name="Vírgula 2 2 3 2" xfId="45395"/>
    <cellStyle name="Vírgula 2 2 3 2 2" xfId="45396"/>
    <cellStyle name="Vírgula 2 2 3 2 2 2" xfId="45397"/>
    <cellStyle name="Vírgula 2 2 3 2 3" xfId="45398"/>
    <cellStyle name="Vírgula 2 2 3 3" xfId="45399"/>
    <cellStyle name="Vírgula 2 2 3 3 2" xfId="45400"/>
    <cellStyle name="Vírgula 2 2 3 4" xfId="45401"/>
    <cellStyle name="Vírgula 2 2 4" xfId="45402"/>
    <cellStyle name="Vírgula 2 2 4 2" xfId="45403"/>
    <cellStyle name="Vírgula 2 2 4 2 2" xfId="45404"/>
    <cellStyle name="Vírgula 2 2 4 3" xfId="45405"/>
    <cellStyle name="Vírgula 2 2 5" xfId="45406"/>
    <cellStyle name="Vírgula 2 2 5 2" xfId="45407"/>
    <cellStyle name="Vírgula 2 2 6" xfId="45408"/>
    <cellStyle name="Vírgula 2 3" xfId="45409"/>
    <cellStyle name="Vírgula 2 3 2" xfId="45410"/>
    <cellStyle name="Vírgula 2 3 2 2" xfId="45411"/>
    <cellStyle name="Vírgula 2 3 2 3" xfId="45412"/>
    <cellStyle name="Vírgula 2 3 3" xfId="45413"/>
    <cellStyle name="Vírgula 2 3 4" xfId="45414"/>
    <cellStyle name="Vírgula 2 4" xfId="45415"/>
    <cellStyle name="Vírgula 2 4 2" xfId="45416"/>
    <cellStyle name="Vírgula 2 4 2 2" xfId="45417"/>
    <cellStyle name="Vírgula 2 4 2 2 2" xfId="45418"/>
    <cellStyle name="Vírgula 2 4 2 2 2 2" xfId="45419"/>
    <cellStyle name="Vírgula 2 4 2 2 3" xfId="45420"/>
    <cellStyle name="Vírgula 2 4 2 3" xfId="45421"/>
    <cellStyle name="Vírgula 2 4 2 3 2" xfId="45422"/>
    <cellStyle name="Vírgula 2 4 2 4" xfId="45423"/>
    <cellStyle name="Vírgula 2 4 3" xfId="45424"/>
    <cellStyle name="Vírgula 2 4 3 2" xfId="45425"/>
    <cellStyle name="Vírgula 2 4 3 2 2" xfId="45426"/>
    <cellStyle name="Vírgula 2 4 3 3" xfId="45427"/>
    <cellStyle name="Vírgula 2 4 4" xfId="45428"/>
    <cellStyle name="Vírgula 2 4 4 2" xfId="45429"/>
    <cellStyle name="Vírgula 2 4 5" xfId="45430"/>
    <cellStyle name="Vírgula 2 5" xfId="45431"/>
    <cellStyle name="Vírgula 2 6" xfId="45432"/>
    <cellStyle name="Vírgula 2 6 2" xfId="45433"/>
    <cellStyle name="Vírgula 2 7" xfId="45434"/>
    <cellStyle name="Vírgula 3" xfId="45435"/>
    <cellStyle name="Vírgula 3 2" xfId="45436"/>
    <cellStyle name="Vírgula 3 2 2" xfId="45437"/>
    <cellStyle name="Vírgula 3 2 2 2" xfId="45438"/>
    <cellStyle name="Vírgula 3 2 3" xfId="45439"/>
    <cellStyle name="Vírgula 3 3" xfId="45440"/>
    <cellStyle name="Vírgula 3 3 2" xfId="45441"/>
    <cellStyle name="Vírgula 3 3 3" xfId="45442"/>
    <cellStyle name="Vírgula 3 3 4" xfId="45443"/>
    <cellStyle name="Vírgula 3 4" xfId="45444"/>
    <cellStyle name="Vírgula 3 4 10" xfId="45445"/>
    <cellStyle name="Vírgula 3 4 2" xfId="45446"/>
    <cellStyle name="Vírgula 3 4 2 2" xfId="45447"/>
    <cellStyle name="Vírgula 3 4 2 2 2" xfId="45448"/>
    <cellStyle name="Vírgula 3 4 2 2 2 2" xfId="45449"/>
    <cellStyle name="Vírgula 3 4 2 2 3" xfId="45450"/>
    <cellStyle name="Vírgula 3 4 2 2 4" xfId="45451"/>
    <cellStyle name="Vírgula 3 4 2 2 5" xfId="45452"/>
    <cellStyle name="Vírgula 3 4 2 2 6" xfId="45453"/>
    <cellStyle name="Vírgula 3 4 2 3" xfId="45454"/>
    <cellStyle name="Vírgula 3 4 2 3 2" xfId="45455"/>
    <cellStyle name="Vírgula 3 4 2 3 3" xfId="45456"/>
    <cellStyle name="Vírgula 3 4 2 4" xfId="45457"/>
    <cellStyle name="Vírgula 3 4 2 5" xfId="45458"/>
    <cellStyle name="Vírgula 3 4 2 6" xfId="45459"/>
    <cellStyle name="Vírgula 3 4 2 7" xfId="45460"/>
    <cellStyle name="Vírgula 3 4 2 8" xfId="45461"/>
    <cellStyle name="Vírgula 3 4 3" xfId="45462"/>
    <cellStyle name="Vírgula 3 4 3 2" xfId="45463"/>
    <cellStyle name="Vírgula 3 4 3 2 2" xfId="45464"/>
    <cellStyle name="Vírgula 3 4 3 3" xfId="45465"/>
    <cellStyle name="Vírgula 3 4 3 4" xfId="45466"/>
    <cellStyle name="Vírgula 3 4 3 5" xfId="45467"/>
    <cellStyle name="Vírgula 3 4 3 6" xfId="45468"/>
    <cellStyle name="Vírgula 3 4 4" xfId="45469"/>
    <cellStyle name="Vírgula 3 4 4 2" xfId="45470"/>
    <cellStyle name="Vírgula 3 4 4 3" xfId="45471"/>
    <cellStyle name="Vírgula 3 4 4 4" xfId="45472"/>
    <cellStyle name="Vírgula 3 4 5" xfId="45473"/>
    <cellStyle name="Vírgula 3 4 6" xfId="45474"/>
    <cellStyle name="Vírgula 3 4 7" xfId="45475"/>
    <cellStyle name="Vírgula 3 4 8" xfId="45476"/>
    <cellStyle name="Vírgula 3 4 9" xfId="45477"/>
    <cellStyle name="Vírgula 4" xfId="45478"/>
    <cellStyle name="Vírgula 4 2" xfId="45479"/>
    <cellStyle name="Vírgula 4 2 2" xfId="45480"/>
    <cellStyle name="Vírgula 4 3" xfId="45481"/>
    <cellStyle name="Vírgula 5" xfId="45482"/>
    <cellStyle name="Vírgula0" xfId="45483"/>
    <cellStyle name="Warning Text" xfId="45484"/>
  </cellStyles>
  <dxfs count="219"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b/>
        <i val="0"/>
      </font>
      <fill>
        <patternFill>
          <bgColor rgb="FFC0C0C0"/>
        </patternFill>
      </fill>
    </dxf>
    <dxf>
      <font>
        <b/>
        <i val="0"/>
      </font>
      <fill>
        <patternFill>
          <bgColor rgb="FF969696"/>
        </patternFill>
      </fill>
    </dxf>
    <dxf>
      <font>
        <color theme="1"/>
      </font>
    </dxf>
    <dxf>
      <font>
        <b/>
        <i val="0"/>
      </font>
      <fill>
        <patternFill>
          <bgColor rgb="FFC0C0C0"/>
        </patternFill>
      </fill>
    </dxf>
    <dxf>
      <font>
        <b/>
        <i val="0"/>
      </font>
      <fill>
        <patternFill>
          <bgColor rgb="FF969696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F99CC"/>
      <color rgb="FFFF99FF"/>
      <color rgb="FFCCFF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10</xdr:row>
      <xdr:rowOff>38100</xdr:rowOff>
    </xdr:from>
    <xdr:to>
      <xdr:col>13</xdr:col>
      <xdr:colOff>42182</xdr:colOff>
      <xdr:row>11</xdr:row>
      <xdr:rowOff>287111</xdr:rowOff>
    </xdr:to>
    <xdr:sp macro="" textlink="">
      <xdr:nvSpPr>
        <xdr:cNvPr id="2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 bwMode="auto">
        <a:xfrm>
          <a:off x="57150" y="38100"/>
          <a:ext cx="17907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0</xdr:colOff>
          <xdr:row>10</xdr:row>
          <xdr:rowOff>66675</xdr:rowOff>
        </xdr:from>
        <xdr:to>
          <xdr:col>22</xdr:col>
          <xdr:colOff>0</xdr:colOff>
          <xdr:row>11</xdr:row>
          <xdr:rowOff>0</xdr:rowOff>
        </xdr:to>
        <xdr:pic>
          <xdr:nvPicPr>
            <xdr:cNvPr id="8" name="Picture 141357">
              <a:extLst>
                <a:ext uri="{FF2B5EF4-FFF2-40B4-BE49-F238E27FC236}">
                  <a16:creationId xmlns="" xmlns:a16="http://schemas.microsoft.com/office/drawing/2014/main" id="{00000000-0008-0000-0B00-000008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[15]PO!$T$1:$T$2" spid="_x0000_s7794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383750" y="66675"/>
              <a:ext cx="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0</xdr:colOff>
          <xdr:row>10</xdr:row>
          <xdr:rowOff>66675</xdr:rowOff>
        </xdr:from>
        <xdr:to>
          <xdr:col>22</xdr:col>
          <xdr:colOff>0</xdr:colOff>
          <xdr:row>11</xdr:row>
          <xdr:rowOff>0</xdr:rowOff>
        </xdr:to>
        <xdr:pic>
          <xdr:nvPicPr>
            <xdr:cNvPr id="10" name="Picture 141359">
              <a:extLst>
                <a:ext uri="{FF2B5EF4-FFF2-40B4-BE49-F238E27FC236}">
                  <a16:creationId xmlns="" xmlns:a16="http://schemas.microsoft.com/office/drawing/2014/main" id="{00000000-0008-0000-0B00-00000A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[15]PO!$T$1:$T$2" spid="_x0000_s779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383750" y="66675"/>
              <a:ext cx="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0</xdr:colOff>
          <xdr:row>10</xdr:row>
          <xdr:rowOff>66675</xdr:rowOff>
        </xdr:from>
        <xdr:to>
          <xdr:col>22</xdr:col>
          <xdr:colOff>0</xdr:colOff>
          <xdr:row>11</xdr:row>
          <xdr:rowOff>0</xdr:rowOff>
        </xdr:to>
        <xdr:pic>
          <xdr:nvPicPr>
            <xdr:cNvPr id="12" name="Picture 141361">
              <a:extLst>
                <a:ext uri="{FF2B5EF4-FFF2-40B4-BE49-F238E27FC236}">
                  <a16:creationId xmlns="" xmlns:a16="http://schemas.microsoft.com/office/drawing/2014/main" id="{00000000-0008-0000-0B00-00000C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[15]PO!$T$1:$T$2" spid="_x0000_s779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383750" y="66675"/>
              <a:ext cx="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0</xdr:colOff>
          <xdr:row>10</xdr:row>
          <xdr:rowOff>66675</xdr:rowOff>
        </xdr:from>
        <xdr:to>
          <xdr:col>22</xdr:col>
          <xdr:colOff>0</xdr:colOff>
          <xdr:row>11</xdr:row>
          <xdr:rowOff>0</xdr:rowOff>
        </xdr:to>
        <xdr:pic>
          <xdr:nvPicPr>
            <xdr:cNvPr id="14" name="Picture 141363">
              <a:extLst>
                <a:ext uri="{FF2B5EF4-FFF2-40B4-BE49-F238E27FC236}">
                  <a16:creationId xmlns="" xmlns:a16="http://schemas.microsoft.com/office/drawing/2014/main" id="{00000000-0008-0000-0B00-00000E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[15]PO!$T$1:$T$2" spid="_x0000_s779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383750" y="66675"/>
              <a:ext cx="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0</xdr:colOff>
          <xdr:row>10</xdr:row>
          <xdr:rowOff>66675</xdr:rowOff>
        </xdr:from>
        <xdr:to>
          <xdr:col>22</xdr:col>
          <xdr:colOff>0</xdr:colOff>
          <xdr:row>11</xdr:row>
          <xdr:rowOff>0</xdr:rowOff>
        </xdr:to>
        <xdr:pic>
          <xdr:nvPicPr>
            <xdr:cNvPr id="16" name="Picture 141365">
              <a:extLst>
                <a:ext uri="{FF2B5EF4-FFF2-40B4-BE49-F238E27FC236}">
                  <a16:creationId xmlns="" xmlns:a16="http://schemas.microsoft.com/office/drawing/2014/main" id="{00000000-0008-0000-0B00-000010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[15]PO!$T$1:$T$2" spid="_x0000_s7794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383750" y="66675"/>
              <a:ext cx="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437695</xdr:colOff>
      <xdr:row>1</xdr:row>
      <xdr:rowOff>151645</xdr:rowOff>
    </xdr:from>
    <xdr:to>
      <xdr:col>8</xdr:col>
      <xdr:colOff>362858</xdr:colOff>
      <xdr:row>4</xdr:row>
      <xdr:rowOff>120384</xdr:rowOff>
    </xdr:to>
    <xdr:pic>
      <xdr:nvPicPr>
        <xdr:cNvPr id="19" name="Picture 1">
          <a:extLst>
            <a:ext uri="{FF2B5EF4-FFF2-40B4-BE49-F238E27FC236}">
              <a16:creationId xmlns=""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49820" y="342145"/>
          <a:ext cx="2020663" cy="1206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10</xdr:row>
      <xdr:rowOff>38100</xdr:rowOff>
    </xdr:from>
    <xdr:to>
      <xdr:col>13</xdr:col>
      <xdr:colOff>1226004</xdr:colOff>
      <xdr:row>11</xdr:row>
      <xdr:rowOff>287111</xdr:rowOff>
    </xdr:to>
    <xdr:sp macro="" textlink="">
      <xdr:nvSpPr>
        <xdr:cNvPr id="20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4000000}"/>
            </a:ext>
          </a:extLst>
        </xdr:cNvPr>
        <xdr:cNvSpPr/>
      </xdr:nvSpPr>
      <xdr:spPr bwMode="auto">
        <a:xfrm>
          <a:off x="18821400" y="2541814"/>
          <a:ext cx="1168854" cy="4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57150</xdr:colOff>
      <xdr:row>10</xdr:row>
      <xdr:rowOff>38100</xdr:rowOff>
    </xdr:from>
    <xdr:to>
      <xdr:col>15</xdr:col>
      <xdr:colOff>178254</xdr:colOff>
      <xdr:row>11</xdr:row>
      <xdr:rowOff>287111</xdr:rowOff>
    </xdr:to>
    <xdr:sp macro="" textlink="">
      <xdr:nvSpPr>
        <xdr:cNvPr id="21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5000000}"/>
            </a:ext>
          </a:extLst>
        </xdr:cNvPr>
        <xdr:cNvSpPr/>
      </xdr:nvSpPr>
      <xdr:spPr bwMode="auto">
        <a:xfrm>
          <a:off x="18821400" y="2541814"/>
          <a:ext cx="1168854" cy="4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57150</xdr:colOff>
      <xdr:row>10</xdr:row>
      <xdr:rowOff>38100</xdr:rowOff>
    </xdr:from>
    <xdr:to>
      <xdr:col>16</xdr:col>
      <xdr:colOff>178254</xdr:colOff>
      <xdr:row>11</xdr:row>
      <xdr:rowOff>287111</xdr:rowOff>
    </xdr:to>
    <xdr:sp macro="" textlink="">
      <xdr:nvSpPr>
        <xdr:cNvPr id="22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6000000}"/>
            </a:ext>
          </a:extLst>
        </xdr:cNvPr>
        <xdr:cNvSpPr/>
      </xdr:nvSpPr>
      <xdr:spPr bwMode="auto">
        <a:xfrm>
          <a:off x="19869150" y="2541814"/>
          <a:ext cx="1168854" cy="4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57150</xdr:colOff>
      <xdr:row>10</xdr:row>
      <xdr:rowOff>38100</xdr:rowOff>
    </xdr:from>
    <xdr:to>
      <xdr:col>16</xdr:col>
      <xdr:colOff>178254</xdr:colOff>
      <xdr:row>11</xdr:row>
      <xdr:rowOff>287111</xdr:rowOff>
    </xdr:to>
    <xdr:sp macro="" textlink="">
      <xdr:nvSpPr>
        <xdr:cNvPr id="23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7000000}"/>
            </a:ext>
          </a:extLst>
        </xdr:cNvPr>
        <xdr:cNvSpPr/>
      </xdr:nvSpPr>
      <xdr:spPr bwMode="auto">
        <a:xfrm>
          <a:off x="18821400" y="2541814"/>
          <a:ext cx="1168854" cy="4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57150</xdr:colOff>
      <xdr:row>10</xdr:row>
      <xdr:rowOff>38100</xdr:rowOff>
    </xdr:from>
    <xdr:to>
      <xdr:col>17</xdr:col>
      <xdr:colOff>178254</xdr:colOff>
      <xdr:row>11</xdr:row>
      <xdr:rowOff>287111</xdr:rowOff>
    </xdr:to>
    <xdr:sp macro="" textlink="">
      <xdr:nvSpPr>
        <xdr:cNvPr id="24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8000000}"/>
            </a:ext>
          </a:extLst>
        </xdr:cNvPr>
        <xdr:cNvSpPr/>
      </xdr:nvSpPr>
      <xdr:spPr bwMode="auto">
        <a:xfrm>
          <a:off x="19869150" y="2541814"/>
          <a:ext cx="1168854" cy="4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57150</xdr:colOff>
      <xdr:row>10</xdr:row>
      <xdr:rowOff>38100</xdr:rowOff>
    </xdr:from>
    <xdr:to>
      <xdr:col>17</xdr:col>
      <xdr:colOff>178254</xdr:colOff>
      <xdr:row>11</xdr:row>
      <xdr:rowOff>287111</xdr:rowOff>
    </xdr:to>
    <xdr:sp macro="" textlink="">
      <xdr:nvSpPr>
        <xdr:cNvPr id="25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9000000}"/>
            </a:ext>
          </a:extLst>
        </xdr:cNvPr>
        <xdr:cNvSpPr/>
      </xdr:nvSpPr>
      <xdr:spPr bwMode="auto">
        <a:xfrm>
          <a:off x="18821400" y="2541814"/>
          <a:ext cx="1168854" cy="4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57150</xdr:colOff>
      <xdr:row>10</xdr:row>
      <xdr:rowOff>38100</xdr:rowOff>
    </xdr:from>
    <xdr:to>
      <xdr:col>18</xdr:col>
      <xdr:colOff>1362</xdr:colOff>
      <xdr:row>11</xdr:row>
      <xdr:rowOff>287111</xdr:rowOff>
    </xdr:to>
    <xdr:sp macro="" textlink="">
      <xdr:nvSpPr>
        <xdr:cNvPr id="26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A000000}"/>
            </a:ext>
          </a:extLst>
        </xdr:cNvPr>
        <xdr:cNvSpPr/>
      </xdr:nvSpPr>
      <xdr:spPr bwMode="auto">
        <a:xfrm>
          <a:off x="19869150" y="2541814"/>
          <a:ext cx="1168854" cy="4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57150</xdr:colOff>
      <xdr:row>10</xdr:row>
      <xdr:rowOff>38100</xdr:rowOff>
    </xdr:from>
    <xdr:to>
      <xdr:col>18</xdr:col>
      <xdr:colOff>1362</xdr:colOff>
      <xdr:row>11</xdr:row>
      <xdr:rowOff>287111</xdr:rowOff>
    </xdr:to>
    <xdr:sp macro="" textlink="">
      <xdr:nvSpPr>
        <xdr:cNvPr id="27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B000000}"/>
            </a:ext>
          </a:extLst>
        </xdr:cNvPr>
        <xdr:cNvSpPr/>
      </xdr:nvSpPr>
      <xdr:spPr bwMode="auto">
        <a:xfrm>
          <a:off x="18821400" y="2541814"/>
          <a:ext cx="1168854" cy="4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57150</xdr:colOff>
      <xdr:row>10</xdr:row>
      <xdr:rowOff>38100</xdr:rowOff>
    </xdr:from>
    <xdr:to>
      <xdr:col>19</xdr:col>
      <xdr:colOff>178254</xdr:colOff>
      <xdr:row>11</xdr:row>
      <xdr:rowOff>287111</xdr:rowOff>
    </xdr:to>
    <xdr:sp macro="" textlink="">
      <xdr:nvSpPr>
        <xdr:cNvPr id="28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C000000}"/>
            </a:ext>
          </a:extLst>
        </xdr:cNvPr>
        <xdr:cNvSpPr/>
      </xdr:nvSpPr>
      <xdr:spPr bwMode="auto">
        <a:xfrm>
          <a:off x="19869150" y="2541814"/>
          <a:ext cx="1168854" cy="4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57150</xdr:colOff>
      <xdr:row>10</xdr:row>
      <xdr:rowOff>38100</xdr:rowOff>
    </xdr:from>
    <xdr:to>
      <xdr:col>19</xdr:col>
      <xdr:colOff>178254</xdr:colOff>
      <xdr:row>11</xdr:row>
      <xdr:rowOff>287111</xdr:rowOff>
    </xdr:to>
    <xdr:sp macro="" textlink="">
      <xdr:nvSpPr>
        <xdr:cNvPr id="29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D000000}"/>
            </a:ext>
          </a:extLst>
        </xdr:cNvPr>
        <xdr:cNvSpPr/>
      </xdr:nvSpPr>
      <xdr:spPr bwMode="auto">
        <a:xfrm>
          <a:off x="18821400" y="2541814"/>
          <a:ext cx="1168854" cy="4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57150</xdr:colOff>
      <xdr:row>10</xdr:row>
      <xdr:rowOff>38100</xdr:rowOff>
    </xdr:from>
    <xdr:to>
      <xdr:col>21</xdr:col>
      <xdr:colOff>1226004</xdr:colOff>
      <xdr:row>11</xdr:row>
      <xdr:rowOff>287111</xdr:rowOff>
    </xdr:to>
    <xdr:sp macro="" textlink="">
      <xdr:nvSpPr>
        <xdr:cNvPr id="30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E000000}"/>
            </a:ext>
          </a:extLst>
        </xdr:cNvPr>
        <xdr:cNvSpPr/>
      </xdr:nvSpPr>
      <xdr:spPr bwMode="auto">
        <a:xfrm>
          <a:off x="19869150" y="2541814"/>
          <a:ext cx="1168854" cy="41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57150</xdr:colOff>
      <xdr:row>10</xdr:row>
      <xdr:rowOff>38100</xdr:rowOff>
    </xdr:from>
    <xdr:to>
      <xdr:col>19</xdr:col>
      <xdr:colOff>1226004</xdr:colOff>
      <xdr:row>11</xdr:row>
      <xdr:rowOff>287111</xdr:rowOff>
    </xdr:to>
    <xdr:sp macro="" textlink="">
      <xdr:nvSpPr>
        <xdr:cNvPr id="31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E000000}"/>
            </a:ext>
          </a:extLst>
        </xdr:cNvPr>
        <xdr:cNvSpPr/>
      </xdr:nvSpPr>
      <xdr:spPr bwMode="auto">
        <a:xfrm>
          <a:off x="24377650" y="3498850"/>
          <a:ext cx="1168854" cy="407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20</xdr:col>
      <xdr:colOff>57150</xdr:colOff>
      <xdr:row>10</xdr:row>
      <xdr:rowOff>38100</xdr:rowOff>
    </xdr:from>
    <xdr:to>
      <xdr:col>20</xdr:col>
      <xdr:colOff>1226004</xdr:colOff>
      <xdr:row>11</xdr:row>
      <xdr:rowOff>287111</xdr:rowOff>
    </xdr:to>
    <xdr:sp macro="" textlink="">
      <xdr:nvSpPr>
        <xdr:cNvPr id="32" name="Object 125890" hidden="1">
          <a:extLst>
            <a:ext uri="{63B3BB69-23CF-44E3-9099-C40C66FF867C}">
              <a14:compatExt xmlns:a14="http://schemas.microsoft.com/office/drawing/2010/main" spid="_x0000_s193474"/>
            </a:ext>
            <a:ext uri="{FF2B5EF4-FFF2-40B4-BE49-F238E27FC236}">
              <a16:creationId xmlns="" xmlns:a16="http://schemas.microsoft.com/office/drawing/2014/main" id="{00000000-0008-0000-0B00-00001E000000}"/>
            </a:ext>
          </a:extLst>
        </xdr:cNvPr>
        <xdr:cNvSpPr/>
      </xdr:nvSpPr>
      <xdr:spPr bwMode="auto">
        <a:xfrm>
          <a:off x="26155650" y="3498850"/>
          <a:ext cx="1168854" cy="407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3</xdr:col>
      <xdr:colOff>828675</xdr:colOff>
      <xdr:row>0</xdr:row>
      <xdr:rowOff>628650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19050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2425213</xdr:colOff>
      <xdr:row>0</xdr:row>
      <xdr:rowOff>36636</xdr:rowOff>
    </xdr:from>
    <xdr:to>
      <xdr:col>8</xdr:col>
      <xdr:colOff>175847</xdr:colOff>
      <xdr:row>0</xdr:row>
      <xdr:rowOff>649978</xdr:rowOff>
    </xdr:to>
    <xdr:pic>
      <xdr:nvPicPr>
        <xdr:cNvPr id="3" name="Imagem 2" descr="SINESP.pn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39638" y="36636"/>
          <a:ext cx="1751134" cy="6133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3</xdr:col>
      <xdr:colOff>828675</xdr:colOff>
      <xdr:row>0</xdr:row>
      <xdr:rowOff>628650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19050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2425213</xdr:colOff>
      <xdr:row>0</xdr:row>
      <xdr:rowOff>29308</xdr:rowOff>
    </xdr:from>
    <xdr:to>
      <xdr:col>8</xdr:col>
      <xdr:colOff>175847</xdr:colOff>
      <xdr:row>0</xdr:row>
      <xdr:rowOff>642650</xdr:rowOff>
    </xdr:to>
    <xdr:pic>
      <xdr:nvPicPr>
        <xdr:cNvPr id="3" name="Imagem 2" descr="SINESP.pn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39638" y="29308"/>
          <a:ext cx="1751134" cy="6133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</xdr:col>
      <xdr:colOff>983038</xdr:colOff>
      <xdr:row>43</xdr:row>
      <xdr:rowOff>131381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224" t="19346" r="25445" b="10526"/>
        <a:stretch>
          <a:fillRect/>
        </a:stretch>
      </xdr:blipFill>
      <xdr:spPr bwMode="auto">
        <a:xfrm rot="16200000">
          <a:off x="-1341059" y="1588709"/>
          <a:ext cx="9323006" cy="66408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03\Gilmar\OR&#199;AMENTOS\AJL%20Constru&#231;&#245;es\COMPOSI&#199;&#213;ES%20PARA%20LICITA&#199;&#213;ES\Cal&#231;adas%20Bras&#237;lia\CAL&#199;ADAS%20BRAS&#205;LIA%20-%20lote%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5gm\Meus%20documentos\2915\Excel\Compra\Prodasen-CC_01-08_completa_custo_F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yara.mendes/Downloads/RESPOSTAS%20PARA%20CAIXA%20E%20SPM%20-%20NOVACAP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e-seor&#231;a/Users/Eduardo/01%20-%20TRABALHOS/01_PROJETOS/2009.06%20-%20CAIXA%20IGUATU/IGUATU/04_PE/PLO/3716-08-CAIXA-AGE-IGUATU-PE-PLO-0101-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03\de-seor&#231;a\Users\Eduardo\01%20-%20TRABALHOS\01_PROJETOS\2009.06%20-%20CAIXA%20IGUATU\IGUATU\04_PE\PLO\3716-08-CAIXA-AGE-IGUATU-PE-PLO-0101-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vemail2.terra.com.br/cgi-bin/webmail.exe/5-CSANEO%20ENGENHARIA/Vila%20Ol&#237;mpica/Samambaia/DrenaCalc5j_VOSamambaiar_DRN-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yara.mendes/AppData/Local/Temp/Rar$DIa5628.46518/MO27476008_PO-PLANILHA%20OR&#199;AMENT&#193;RIA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07-SEOR&#199;A/RELAT&#211;RIO%20E%20ANEXOS/Anexo%20III%20-%20Demonstrativo%20BDI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ose.neto.NOVACAP-SEDE\Downloads\PROJ-DE-037-17-OR&#199;-DT-111-17-SEOR&#199;A-PLA-CLP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se.neto.NOVACAP-SEDE/Downloads/PROJ-DE-037-17-OR&#199;-DT-111-17-SEOR&#199;A-PLA-CL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servidor%20(d)\de-seor&#231;a\USU&#193;RIOS\JUCELINO\POLICLINICA\Users\ctis\Documents\SARA\GERENCIA%20ADMINISTRATIV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servidor%20(d)\de-seor&#231;a\USU&#193;RIOS\JUCELINO\POLICLINICA\escolasigmarr%20instala&#231;&#245;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servidor%20(d)\de-seor&#231;a\USU&#193;RIOS\JUCELINO\POLICLINICA\funda&#231;&#227;oPC-05(07)-ESCOLA-49-TAGUATINGA-DF.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7-SEOR&#199;A\USU&#193;RIOS\UYARA\2021\TEATRO%20NACIONAL\Justificativas\Curva%20ABC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yara.mendes/AppData/Local/Temp/Temp1_PLANILHA%20OR&#199;AMENT&#193;RIA_08-2021.zip/PLANILHA%20OR&#199;AMENT&#193;RIA_08-2021/MO27476008_PO-PLANILHA%20OR&#199;AMENT&#193;RIA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yara.mendes/AppData/Local/Microsoft/Windows/INetCache/Content.Outlook/07JO8NIO/MO27476008_PO-PLANILHA%20OR&#199;AMENT&#193;RIA_SPM-R0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I-OBRAS"/>
      <sheetName val="Encargos"/>
      <sheetName val="CRONGRAMA"/>
      <sheetName val="ORÇAMENTO"/>
      <sheetName val="CPU's"/>
      <sheetName val="CPA'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trica"/>
      <sheetName val="Hidro"/>
      <sheetName val="C-Incendio"/>
      <sheetName val="cabeamento"/>
      <sheetName val="SSCP"/>
      <sheetName val="acesso"/>
      <sheetName val="CFTV"/>
      <sheetName val="AC"/>
      <sheetName val="inst edital Definitiva"/>
      <sheetName val="unit arq"/>
      <sheetName val="ARQ"/>
      <sheetName val="CRONOGRAMA"/>
      <sheetName val="b.d.i"/>
    </sheetNames>
    <sheetDataSet>
      <sheetData sheetId="0">
        <row r="5">
          <cell r="L5">
            <v>0.6</v>
          </cell>
        </row>
        <row r="6">
          <cell r="L6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L4">
            <v>0.8</v>
          </cell>
        </row>
        <row r="5">
          <cell r="L5">
            <v>0.5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IL 21 JULHO 21"/>
      <sheetName val="EMAIL 06 AGOSTO 21"/>
      <sheetName val="ANEXOCE1347 21GIGOVBR CR 894800"/>
      <sheetName val="CR 8948 - Anexo I"/>
      <sheetName val="CR 8948 - Anexo II"/>
      <sheetName val="NOVACAP"/>
      <sheetName val="COTAÇÕES NOVACAP"/>
      <sheetName val="RESPOSTAS E-MAIL SPM"/>
      <sheetName val="RESPOSTAS E-MAIL SPM."/>
      <sheetName val="RASTREABILIDADE QTD. DAS CCU'S"/>
      <sheetName val="STATUS DO TRABALHO"/>
      <sheetName val="JUSTIFICATIVA DAS COTAÇÕES"/>
      <sheetName val="Reajustamento INCC"/>
      <sheetName val="PROPOSTA DAS EMPRESAS"/>
      <sheetName val="FORNECEDORES CONSULTADOS"/>
      <sheetName val="COTAÇÃO"/>
      <sheetName val="AGENDA UYARA"/>
      <sheetName val="www"/>
      <sheetName val="COTAÇÕES JUST CIVIL"/>
      <sheetName val="COTAÇÕES CEF"/>
      <sheetName val="Plan6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0">
          <cell r="B20" t="str">
            <v>E051</v>
          </cell>
        </row>
        <row r="25">
          <cell r="B25" t="str">
            <v>E004</v>
          </cell>
        </row>
      </sheetData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ARA"/>
      <sheetName val="INSUMO"/>
      <sheetName val="Plan2"/>
    </sheetNames>
    <sheetDataSet>
      <sheetData sheetId="0"/>
      <sheetData sheetId="1">
        <row r="2">
          <cell r="B2" t="str">
            <v>ABERTURA DE VALA PARA PASSAGEM DAS TUBULAÇÕES 500x500 (LARG.x ALTURA)</v>
          </cell>
        </row>
        <row r="3">
          <cell r="B3" t="str">
            <v>ABRACADEIRA D Ø 1" C/ PARAFUSO"</v>
          </cell>
        </row>
        <row r="4">
          <cell r="B4" t="str">
            <v>ABRACADEIRA D Ø 3/4" C/ PARAFUSO"</v>
          </cell>
        </row>
        <row r="5">
          <cell r="B5" t="str">
            <v>ABRAÇADEIRA PARA POSTE DUPLO T</v>
          </cell>
        </row>
        <row r="6">
          <cell r="B6" t="str">
            <v>ACESSÓRIOS (LUVAS, CURVAS, BUCHAS/ARRUELAS)</v>
          </cell>
        </row>
        <row r="7">
          <cell r="B7" t="str">
            <v>ACOPLAMENTO EM PAINEL 150X50X3000mm</v>
          </cell>
        </row>
        <row r="8">
          <cell r="B8" t="str">
            <v>ACOPLAMENTO EM PAINEL 50X50X3000mm</v>
          </cell>
        </row>
        <row r="9">
          <cell r="B9" t="str">
            <v>ACOPLAMENTO EM PAINEL P/ ELETROCALHA 100x50mm</v>
          </cell>
        </row>
        <row r="10">
          <cell r="B10" t="str">
            <v>ALÇA PREFORMADA DE DISTRIBUIÇÃO PARA CONDUTOR DE ALUMÍNIO 2AWG (25mm²)</v>
          </cell>
        </row>
        <row r="11">
          <cell r="B11" t="str">
            <v>ALICATE GRANDE L-160/7201</v>
          </cell>
        </row>
        <row r="12">
          <cell r="B12" t="str">
            <v>ARANDELA  EXTERNA COM LAMPADA 60W INCANDESCENTE DA TASSU (ITAM).</v>
          </cell>
        </row>
        <row r="13">
          <cell r="B13" t="str">
            <v>ARRUELA QUADRADA 32X3mm COM FURO DE 18mm</v>
          </cell>
        </row>
        <row r="14">
          <cell r="B14" t="str">
            <v>ARRUELA QUADRADA 50X3mm COM FURO DE 18mm</v>
          </cell>
        </row>
        <row r="15">
          <cell r="B15" t="str">
            <v>BANDEJA PADRÃO 19''</v>
          </cell>
        </row>
        <row r="16">
          <cell r="B16" t="str">
            <v>BANDEJA VENTILAÇÃO</v>
          </cell>
        </row>
        <row r="17">
          <cell r="B17" t="str">
            <v>BLOCO AUTONOMO 2X11W/220V-MODELO BLL4VD AUREON</v>
          </cell>
        </row>
        <row r="18">
          <cell r="B18" t="str">
            <v>BOTÃO DE CHAMADA</v>
          </cell>
        </row>
        <row r="19">
          <cell r="B19" t="str">
            <v>BOTÃO DE EMERGENCIA</v>
          </cell>
        </row>
        <row r="20">
          <cell r="B20" t="str">
            <v>BOTOEIRA DE ACIONAMENTO</v>
          </cell>
        </row>
        <row r="21">
          <cell r="B21" t="str">
            <v xml:space="preserve">BUCHA E ARRUELA ALUMINIO FUNDIDO P/ ELETRODUTO 100MM (4'')  </v>
          </cell>
        </row>
        <row r="22">
          <cell r="B22" t="str">
            <v xml:space="preserve">BUCHA E ARRUELA ALUMINIO FUNDIDO P/ ELETRODUTO 15MM (1/2'') </v>
          </cell>
        </row>
        <row r="23">
          <cell r="B23" t="str">
            <v xml:space="preserve">BUCHA E ARRUELA ALUMINIO FUNDIDO P/ ELETRODUTO 20MM (3/4'')  </v>
          </cell>
        </row>
        <row r="24">
          <cell r="B24" t="str">
            <v xml:space="preserve">BUCHA E ARRUELA ALUMINIO FUNDIDO P/ ELETRODUTO 25MM (1'')  </v>
          </cell>
        </row>
        <row r="25">
          <cell r="B25" t="str">
            <v xml:space="preserve">BUCHA E ARRUELA ALUMINIO FUNDIDO P/ ELETRODUTO 32MM (1 1/4'')  </v>
          </cell>
        </row>
        <row r="26">
          <cell r="B26" t="str">
            <v xml:space="preserve">BUCHA E ARRUELA ALUMINIO FUNDIDO P/ ELETRODUTO 40MM (1 1/2'') </v>
          </cell>
        </row>
        <row r="27">
          <cell r="B27" t="str">
            <v xml:space="preserve">BUCHA E ARRUELA ALUMINIO FUNDIDO P/ ELETRODUTO 50MM (2'') </v>
          </cell>
        </row>
        <row r="28">
          <cell r="B28" t="str">
            <v xml:space="preserve">BUCHA E ARRUELA ALUMINIO FUNDIDO P/ ELETRODUTO 60MM (2 1/2'') </v>
          </cell>
        </row>
        <row r="29">
          <cell r="B29" t="str">
            <v xml:space="preserve">BUCHA E ARRUELA ALUMINIO FUNDIDO P/ ELETRODUTO 75MM (3'') </v>
          </cell>
        </row>
        <row r="30">
          <cell r="B30" t="str">
            <v>CABO COAXIAL RG59 75 OHMS</v>
          </cell>
        </row>
        <row r="31">
          <cell r="B31" t="str">
            <v>CABO DE AÇO COBREADO 7x10AWG</v>
          </cell>
        </row>
        <row r="32">
          <cell r="B32" t="str">
            <v>CABO DE COBRE FLEXÍVEL PROTEGIDO DE 50mm²</v>
          </cell>
        </row>
        <row r="33">
          <cell r="B33" t="str">
            <v xml:space="preserve">CABO DE COBRE ISOLAMENTO ANTI-CHAMA 0,6/1KV 10MM2 (1 CONDUTOR) TP SINTENAX PIRELLI OU EQUIV </v>
          </cell>
        </row>
        <row r="34">
          <cell r="B34" t="str">
            <v xml:space="preserve">CABO DE COBRE ISOLAMENTO ANTI-CHAMA 0,6/1KV 120MM2 (1 CONDUTOR) TP SINTENAX PIRELLI OU EQUIV </v>
          </cell>
        </row>
        <row r="35">
          <cell r="B35" t="str">
            <v xml:space="preserve">CABO DE COBRE ISOLAMENTO ANTI-CHAMA 0,6/1KV 150MM2 (1 CONDUTOR) TP SINTENAX PIRELLI OU EQUIV </v>
          </cell>
        </row>
        <row r="36">
          <cell r="B36" t="str">
            <v xml:space="preserve">CABO DE COBRE ISOLAMENTO ANTI-CHAMA 0,6/1KV 16MM2 (1 CONDUTOR) TP SINTENAX PIRELLI OU EQUIV </v>
          </cell>
        </row>
        <row r="37">
          <cell r="B37" t="str">
            <v xml:space="preserve">CABO DE COBRE ISOLAMENTO ANTI-CHAMA 0,6/1KV 185MM2 (1 CONDUTOR)TP SINTENAX PIRELLI OU EQUIV </v>
          </cell>
        </row>
        <row r="38">
          <cell r="B38" t="str">
            <v xml:space="preserve">CABO DE COBRE ISOLAMENTO ANTI-CHAMA 0,6/1KV 2,5MM2 (1 CONDUTOR) TP SINTENAX PIRELLI OU EQUIV </v>
          </cell>
        </row>
        <row r="39">
          <cell r="B39" t="str">
            <v xml:space="preserve">CABO DE COBRE ISOLAMENTO ANTI-CHAMA 0,6/1KV 240MM2 (1 CONDUTOR)TP SINTENAX PIRELLI OU EQUIV </v>
          </cell>
        </row>
        <row r="40">
          <cell r="B40" t="str">
            <v xml:space="preserve">CABO DE COBRE ISOLAMENTO ANTI-CHAMA 0,6/1KV 25MM2 (1 CONDUTOR) TP SINTENAX PIRELLI OU EQUIV </v>
          </cell>
        </row>
        <row r="41">
          <cell r="B41" t="str">
            <v xml:space="preserve">CABO DE COBRE ISOLAMENTO ANTI-CHAMA 0,6/1KV 300MM2 (1 CONDUTOR) TP SINTENAX PIRELLI OU EQUIV </v>
          </cell>
        </row>
        <row r="42">
          <cell r="B42" t="str">
            <v xml:space="preserve">CABO DE COBRE ISOLAMENTO ANTI-CHAMA 0,6/1KV 35MM2 (1 CONDUTOR) TP SINTENAX PIRELLI OU EQUIV </v>
          </cell>
        </row>
        <row r="43">
          <cell r="B43" t="str">
            <v xml:space="preserve">CABO DE COBRE ISOLAMENTO ANTI-CHAMA 0,6/1KV 4MM2 (1 CONDUTOR) TP SINTENAX PIRELLI OU EQUIV </v>
          </cell>
        </row>
        <row r="44">
          <cell r="B44" t="str">
            <v xml:space="preserve">CABO DE COBRE ISOLAMENTO ANTI-CHAMA 0,6/1KV 50MM2 (1 CONDUTOR) TP SINTENAX PIRELLI OU EQUIV </v>
          </cell>
        </row>
        <row r="45">
          <cell r="B45" t="str">
            <v xml:space="preserve">CABO DE COBRE ISOLAMENTO ANTI-CHAMA 0,6/1KV 6MM2 (1 CONDUTOR) TP SINTENAX PIRELLI OU EQUIV </v>
          </cell>
        </row>
        <row r="46">
          <cell r="B46" t="str">
            <v xml:space="preserve">CABO DE COBRE ISOLAMENTO ANTI-CHAMA 0,6/1KV 70MM2 (1 CONDUTOR) TP SINTENAX PIRELLI OU EQUIV </v>
          </cell>
        </row>
        <row r="47">
          <cell r="B47" t="str">
            <v xml:space="preserve">CABO DE COBRE ISOLAMENTO ANTI-CHAMA 0,6/1KV 95MM2 (1 CONDUTOR) TP SINTENAX PIRELLI OU EQUIV </v>
          </cell>
        </row>
        <row r="48">
          <cell r="B48" t="str">
            <v xml:space="preserve">CABO DE COBRE ISOLAMENTO ANTI-CHAMA 450/750V 0,75MM2, FLEXIVEL, TP FORESPLAST ALCOA OU EQUIV </v>
          </cell>
        </row>
        <row r="49">
          <cell r="B49" t="str">
            <v xml:space="preserve">CABO DE COBRE ISOLAMENTO ANTI-CHAMA 450/750V 1,5MM2, FLEXIVEL, TP FORESPLAST ALCOA OU EQUIV </v>
          </cell>
        </row>
        <row r="50">
          <cell r="B50" t="str">
            <v xml:space="preserve">CABO DE COBRE ISOLAMENTO ANTI-CHAMA 450/750V 1,5MM2, TP PIRASTIC PIRELLI OU EQUIV </v>
          </cell>
        </row>
        <row r="51">
          <cell r="B51" t="str">
            <v xml:space="preserve">CABO DE COBRE ISOLAMENTO ANTI-CHAMA 450/750V 10MM2, FLEXIVEL, TP FORESPLAST ALCOA OU EQUIV </v>
          </cell>
        </row>
        <row r="52">
          <cell r="B52" t="str">
            <v xml:space="preserve">CABO DE COBRE ISOLAMENTO ANTI-CHAMA 450/750V 10MM2, TP PIRASTIC PIRELLI OU EQUIV </v>
          </cell>
        </row>
        <row r="53">
          <cell r="B53" t="str">
            <v xml:space="preserve">CABO DE COBRE ISOLAMENTO ANTI-CHAMA 450/750V 120MM2, TP PIRASTIC PIRELLI OU EQUIV </v>
          </cell>
        </row>
        <row r="54">
          <cell r="B54" t="str">
            <v xml:space="preserve">CABO DE COBRE ISOLAMENTO ANTI-CHAMA 450/750V 150MM2, TP PIRASTIC PIRELLI OU EQUIV </v>
          </cell>
        </row>
        <row r="55">
          <cell r="B55" t="str">
            <v xml:space="preserve">CABO DE COBRE ISOLAMENTO ANTI-CHAMA 450/750V 16MM2, FLEXIVEL, TP FORESPLAST ALCOA OU EQUIV </v>
          </cell>
        </row>
        <row r="56">
          <cell r="B56" t="str">
            <v xml:space="preserve">CABO DE COBRE ISOLAMENTO ANTI-CHAMA 450/750V 16MM2, TP PIRASTIC PIRELLI OU EQUIV </v>
          </cell>
        </row>
        <row r="57">
          <cell r="B57" t="str">
            <v xml:space="preserve">CABO DE COBRE ISOLAMENTO ANTI-CHAMA 450/750V 185MM2, TP PIRASTIC PIRELLI OU EQUIV </v>
          </cell>
        </row>
        <row r="58">
          <cell r="B58" t="str">
            <v xml:space="preserve">CABO DE COBRE ISOLAMENTO ANTI-CHAMA 450/750V 2,5MM2, FLEXIVEL, TP FORESPLAST ALCOA OU EQUIV </v>
          </cell>
        </row>
        <row r="59">
          <cell r="B59" t="str">
            <v xml:space="preserve">CABO DE COBRE ISOLAMENTO ANTI-CHAMA 450/750V 2,5MM2, TP PIRASTIC PIRELLI OU EQUIV </v>
          </cell>
        </row>
        <row r="60">
          <cell r="B60" t="str">
            <v xml:space="preserve">CABO DE COBRE ISOLAMENTO ANTI-CHAMA 450/750V 240MM2, TP PIRASTIC PIRELLI OU EQUIV </v>
          </cell>
        </row>
        <row r="61">
          <cell r="B61" t="str">
            <v xml:space="preserve">CABO DE COBRE ISOLAMENTO ANTI-CHAMA 450/750V 25MM2, TP PIRASTIC PIRELLI OU EQUIV </v>
          </cell>
        </row>
        <row r="62">
          <cell r="B62" t="str">
            <v xml:space="preserve">CABO DE COBRE ISOLAMENTO ANTI-CHAMA 450/750V 3 X 10MM2, TP FICAP OU EQUIV </v>
          </cell>
        </row>
        <row r="63">
          <cell r="B63" t="str">
            <v>CABO DE COBRE ISOLAMENTO ANTI-CHAMA 450/750V 3 X 16MM2, TP FICAP OU EQUIV</v>
          </cell>
        </row>
        <row r="64">
          <cell r="B64" t="str">
            <v xml:space="preserve">CABO DE COBRE ISOLAMENTO ANTI-CHAMA 450/750V 3 X 25MM2, TP FICAP OU EQUIV </v>
          </cell>
        </row>
        <row r="65">
          <cell r="B65" t="str">
            <v>CABO DE COBRE ISOLAMENTO ANTI-CHAMA 450/750V 300MM2, TP PIRASTIC PIRELLI OU EQUIV</v>
          </cell>
        </row>
        <row r="66">
          <cell r="B66" t="str">
            <v>CABO DE COBRE ISOLAMENTO ANTI-CHAMA 450/750V 35MM2, TP PIRASTIC PIRELLI OU EQUIV</v>
          </cell>
        </row>
        <row r="67">
          <cell r="B67" t="str">
            <v xml:space="preserve">CABO DE COBRE ISOLAMENTO ANTI-CHAMA 450/750V 400MM2 TP PIRASTIC PIRELLI OU EQUIV </v>
          </cell>
        </row>
        <row r="68">
          <cell r="B68" t="str">
            <v xml:space="preserve">CABO DE COBRE ISOLAMENTO ANTI-CHAMA 450/750V 4MM2, FLEXIVEL, TP FORESPLAST ALCOA OU EQUIV </v>
          </cell>
        </row>
        <row r="69">
          <cell r="B69" t="str">
            <v xml:space="preserve">CABO DE COBRE ISOLAMENTO ANTI-CHAMA 450/750V 4MM2, TP PIRASTIC PIRELLI OU EQUIV </v>
          </cell>
        </row>
        <row r="70">
          <cell r="B70" t="str">
            <v>CABO DE COBRE ISOLAMENTO ANTI-CHAMA 450/750V 50MM2, TP PIRASTIC PIRELLI OU EQUIV</v>
          </cell>
        </row>
        <row r="71">
          <cell r="B71" t="str">
            <v>CABO DE COBRE ISOLAMENTO ANTI-CHAMA 450/750V 6MM2, FLEXIVEL, TP FORESPLAST ALCOA OU EQUIV</v>
          </cell>
        </row>
        <row r="72">
          <cell r="B72" t="str">
            <v xml:space="preserve">CABO DE COBRE ISOLAMENTO ANTI-CHAMA 450/750V 6MM2, TP PIRASTIC PIRELLI OU EQUIV </v>
          </cell>
        </row>
        <row r="73">
          <cell r="B73" t="str">
            <v xml:space="preserve">CABO DE COBRE ISOLAMENTO ANTI-CHAMA 450/750V 70MM2, TP PIRASTIC PIRELLI OU SIMILAR </v>
          </cell>
        </row>
        <row r="74">
          <cell r="B74" t="str">
            <v xml:space="preserve">CABO DE COBRE ISOLAMENTO ANTI-CHAMA 450/750V 95MM2, TP PIRASTIC PIRELLI OU EQUIV </v>
          </cell>
        </row>
        <row r="75">
          <cell r="B75" t="str">
            <v xml:space="preserve">CABO DE COBRE NU   6MM2 MEIO-DURO </v>
          </cell>
        </row>
        <row r="76">
          <cell r="B76" t="str">
            <v xml:space="preserve">CABO DE COBRE NU  10MM2 MEIO-DURO </v>
          </cell>
        </row>
        <row r="77">
          <cell r="B77" t="str">
            <v xml:space="preserve">CABO DE COBRE NU  16MM2 MEIO-DURO </v>
          </cell>
        </row>
        <row r="78">
          <cell r="B78" t="str">
            <v>CABO DE COBRE NU  25MM2 MEIO-DURO</v>
          </cell>
        </row>
        <row r="79">
          <cell r="B79" t="str">
            <v>CABO DE COBRE NU  35MM2 MEIO-DURO</v>
          </cell>
        </row>
        <row r="80">
          <cell r="B80" t="str">
            <v xml:space="preserve">CABO DE COBRE NU  50MM2 MEIO-DURO </v>
          </cell>
        </row>
        <row r="81">
          <cell r="B81" t="str">
            <v xml:space="preserve">CABO DE COBRE NU  70MM2 MEIO-DURO </v>
          </cell>
        </row>
        <row r="82">
          <cell r="B82" t="str">
            <v xml:space="preserve">CABO DE COBRE NU  95MM2 MEIO-DURO </v>
          </cell>
        </row>
        <row r="83">
          <cell r="B83" t="str">
            <v xml:space="preserve">CABO DE COBRE NU 120MM2 MEIO-DURO </v>
          </cell>
        </row>
        <row r="84">
          <cell r="B84" t="str">
            <v xml:space="preserve">CABO DE COBRE NU 150MM2 MEIO-DURO </v>
          </cell>
        </row>
        <row r="85">
          <cell r="B85" t="str">
            <v>CABO DE COBRE NÚ 25mm²</v>
          </cell>
        </row>
        <row r="86">
          <cell r="B86" t="str">
            <v xml:space="preserve">CABO DE COBRE NU 300MM2 MEIO-DURO </v>
          </cell>
        </row>
        <row r="87">
          <cell r="B87" t="str">
            <v xml:space="preserve">CABO DE COBRE NU 500MM2 MEIO-DURO </v>
          </cell>
        </row>
        <row r="88">
          <cell r="B88" t="str">
            <v>CABO FLEXIVEL ISOLADO EM PVC 450/750V 2,5mm²</v>
          </cell>
        </row>
        <row r="89">
          <cell r="B89" t="str">
            <v>CABO MANGA DE 4 VIAS</v>
          </cell>
        </row>
        <row r="90">
          <cell r="B90" t="str">
            <v>CABO MULTIPLO 3 VIAS 0,6/1,0KV 2,5mm²</v>
          </cell>
        </row>
        <row r="91">
          <cell r="B91" t="str">
            <v>CABO SINTENAX FLEX, 0,6/1,0kV, SEÇÃO NOMINAL   2,5 mm²</v>
          </cell>
        </row>
        <row r="92">
          <cell r="B92" t="str">
            <v>CABO SINTENAX FLEX, 0,6/1,0kV, SEÇÃO NOMINAL   4,0 mm²</v>
          </cell>
        </row>
        <row r="93">
          <cell r="B93" t="str">
            <v>CABO SINTENAX FLEX, 0,6/1,0kV, SEÇÃO NOMINAL   6,0 mm²</v>
          </cell>
        </row>
        <row r="94">
          <cell r="B94" t="str">
            <v>CABO SINTENAX FLEX, 0,6/1,0kV, SEÇÃO NOMINAL  10,00 mm²</v>
          </cell>
        </row>
        <row r="95">
          <cell r="B95" t="str">
            <v>CABO SINTENAX FLEX, 0,6/1,0kV, SEÇÃO NOMINAL  16,0 mm²</v>
          </cell>
        </row>
        <row r="96">
          <cell r="B96" t="str">
            <v>CABO SINTENAX FLEX, 0,6/1,0kV, SEÇÃO NOMINAL  25,00 mm²</v>
          </cell>
        </row>
        <row r="97">
          <cell r="B97" t="str">
            <v>CABO SINTENAX FLEX, 0,6/1,0kV, SEÇÃO NOMINAL  50,00 mm²</v>
          </cell>
        </row>
        <row r="98">
          <cell r="B98" t="str">
            <v>CABO SINTENAX FLEX, 0,6/1,0kV, SEÇÃO NOMINAL  95,00 mm²</v>
          </cell>
        </row>
        <row r="99">
          <cell r="B99" t="str">
            <v>CABO SINTENAX FLEX, 0,6/1,0kV, SEÇÃO NOMINAL 120,00 mm²</v>
          </cell>
        </row>
        <row r="100">
          <cell r="B100" t="str">
            <v>CABO SINTENAX FLEX, 0,6/1,0kV, SEÇÃO NOMINAL 240,00 mm²</v>
          </cell>
        </row>
        <row r="101">
          <cell r="B101" t="str">
            <v xml:space="preserve">CABO TELEFONICO S/ BLINDAGEM INT CCI 1 PAR </v>
          </cell>
        </row>
        <row r="102">
          <cell r="B102" t="str">
            <v xml:space="preserve">CABO TELEFONICO S/ BLINDAGEM INT CCI 2 PARES </v>
          </cell>
        </row>
        <row r="103">
          <cell r="B103" t="str">
            <v xml:space="preserve">CABO TELEFONICO S/ BLINDAGEM INT CCI 3 PARES </v>
          </cell>
        </row>
        <row r="104">
          <cell r="B104" t="str">
            <v xml:space="preserve">CABO TELEFONICO S/ BLINDAGEM INT CCI 4 PARES </v>
          </cell>
        </row>
        <row r="105">
          <cell r="B105" t="str">
            <v xml:space="preserve">CABO TELEFONICO S/ BLINDAGEM INT CCI 5 PARES </v>
          </cell>
        </row>
        <row r="106">
          <cell r="B106" t="str">
            <v xml:space="preserve">CABO TELEFONICO S/ BLINDAGEM INT CCI 6 PARES </v>
          </cell>
        </row>
        <row r="107">
          <cell r="B107" t="str">
            <v>CABO TELEFONICO TP CT 0,50 PARA 100 PARES</v>
          </cell>
        </row>
        <row r="108">
          <cell r="B108" t="str">
            <v xml:space="preserve">CABO TELEFONICO TP CTP-APL 0,50 PARA 10 PARES </v>
          </cell>
        </row>
        <row r="109">
          <cell r="B109" t="str">
            <v>CABO TELEFONICO TP CTP-APL 0,50 PARA 20 PARES</v>
          </cell>
        </row>
        <row r="110">
          <cell r="B110" t="str">
            <v xml:space="preserve">CABO TELEFONICO TP CTP-APL 0,50 PARA 30 PARES </v>
          </cell>
        </row>
        <row r="111">
          <cell r="B111" t="str">
            <v xml:space="preserve">CABO TELEFONICO USO INTERNO TP CI PARA 10 PARES </v>
          </cell>
        </row>
        <row r="112">
          <cell r="B112" t="str">
            <v xml:space="preserve">CABO TELEFONICO USO INTERNO TP CI PARA 20 PARES </v>
          </cell>
        </row>
        <row r="113">
          <cell r="B113" t="str">
            <v xml:space="preserve">CABO TELEFONICO USO INTERNO TP CI PARA 200 PARES </v>
          </cell>
        </row>
        <row r="114">
          <cell r="B114" t="str">
            <v xml:space="preserve">CABO TELEFONICO USO INTERNO TP CI PARA 30 PARES </v>
          </cell>
        </row>
        <row r="115">
          <cell r="B115" t="str">
            <v xml:space="preserve">CABO TELEFONICO USO INTERNO TP CI PARA 50 PARES </v>
          </cell>
        </row>
        <row r="116">
          <cell r="B116" t="str">
            <v xml:space="preserve">CABO TELEFONICO USO INTERNO TP CI PARA 75 PARES </v>
          </cell>
        </row>
        <row r="117">
          <cell r="B117" t="str">
            <v>CABO UTP CATEGORIA 6</v>
          </cell>
        </row>
        <row r="118">
          <cell r="B118" t="str">
            <v>CAIXA DE AREIA P/ ÁGUAS PLUVIAIS</v>
          </cell>
        </row>
        <row r="119">
          <cell r="B119" t="str">
            <v>CAIXA DE DERIVAÇÃO 10X10CM REVESTIDA EM EPOXI</v>
          </cell>
        </row>
        <row r="120">
          <cell r="B120" t="str">
            <v>CAIXA DE DERIVAÇÃO 15X15CM REVESTIDA EM EPOXI</v>
          </cell>
        </row>
        <row r="121">
          <cell r="B121" t="str">
            <v>CAIXA DE DERIVAÇÃO 20X20CM REVESTIDA EM EPOXI</v>
          </cell>
        </row>
        <row r="122">
          <cell r="B122" t="str">
            <v>CAIXA DE DERIVAÇÃO EM PVC 4X2'</v>
          </cell>
        </row>
        <row r="123">
          <cell r="B123" t="str">
            <v>CAIXA DE DERIVAÇÃO EM PVC 4X4'</v>
          </cell>
        </row>
        <row r="124">
          <cell r="B124" t="str">
            <v>CAIXA DE EQUALIZAÇÃO C/ BARRAMENTO DIM. 38X32X17CM</v>
          </cell>
        </row>
        <row r="125">
          <cell r="B125" t="str">
            <v>CAIXA DE LIGAÇÃO EM ALUMINIO SILÍCIO INJETADO 1'' C/ TAMPA</v>
          </cell>
        </row>
        <row r="126">
          <cell r="B126" t="str">
            <v>CAIXA DE LIGAÇÃO EM ALUMINIO SILÍCIO INJETADO 1.1/4'' C/ TAMPA</v>
          </cell>
        </row>
        <row r="127">
          <cell r="B127" t="str">
            <v>CAIXA DE LIGACAO EM ALUMINIO SILICIO INJETADO 2'' C/ TAMPA</v>
          </cell>
        </row>
        <row r="128">
          <cell r="B128" t="str">
            <v>CAIXA DE LIGAÇÃO EM ALUMINIO SILÍCIO INJETADO 3/4'' C/ TAMPA</v>
          </cell>
        </row>
        <row r="129">
          <cell r="B129" t="str">
            <v>CAIXA DE PASSAGEM EM ALUMINIO 10X10CM</v>
          </cell>
        </row>
        <row r="130">
          <cell r="B130" t="str">
            <v>CAIXA DE PASSAGEM EM ALUMINIO 15X15CM</v>
          </cell>
        </row>
        <row r="131">
          <cell r="B131" t="str">
            <v>CAIXA DE PASSAGEM EM ALUMINIO 20X20CM</v>
          </cell>
        </row>
        <row r="132">
          <cell r="B132" t="str">
            <v>CAIXA DE PASSAGEM EM ALVENARIA - COM TAMPÃO T-16</v>
          </cell>
        </row>
        <row r="133">
          <cell r="B133" t="str">
            <v>CAIXA DE PASSAGEM EM ALVENARIA - COM TAMPÃO T-33</v>
          </cell>
        </row>
        <row r="134">
          <cell r="B134" t="str">
            <v>CAIXA DE PASSAGEM EM ALVENARIA - TIPO CB1</v>
          </cell>
        </row>
        <row r="135">
          <cell r="B135" t="str">
            <v>CAIXA DE PISO P/ 02 CONECTORES PADRÃO RJ-45 EM ALUMÍNIO 4X4''</v>
          </cell>
        </row>
        <row r="136">
          <cell r="B136" t="str">
            <v xml:space="preserve">CAIXA DE PISO P/ 02 TOMADAS 2P+T EM ALUMINIO 4X4' </v>
          </cell>
        </row>
        <row r="137">
          <cell r="B137" t="str">
            <v>CAIXA DE PISO P/ 02 TOMADAS 2P+T EM ALUMINIO 4X4'  REDE COMUM</v>
          </cell>
        </row>
        <row r="138">
          <cell r="B138" t="str">
            <v>CAIXA DE PISO P/ 02 TOMADAS 2P+T EM ALUMINIO 4X4'  REDE NO-BREAK</v>
          </cell>
        </row>
        <row r="139">
          <cell r="B139" t="str">
            <v>CAIXA DE PISO P/ 1 CONECTOR PADRÃO RJ45 EM ALUMÍNIO 4x4''</v>
          </cell>
        </row>
        <row r="140">
          <cell r="B140" t="str">
            <v>CAIXA OCTOGONAL C/ FUNDO MOVEL 4X2'</v>
          </cell>
        </row>
        <row r="141">
          <cell r="B141" t="str">
            <v xml:space="preserve">CAIXA PVC 4" X 4" P/ ELETRODUTO " </v>
          </cell>
        </row>
        <row r="142">
          <cell r="B142" t="str">
            <v>CAIXA RETENTORA DE GORDURA EM PVC C/ CESTA DE LIMPEZA</v>
          </cell>
        </row>
        <row r="143">
          <cell r="B143" t="str">
            <v>CAIXA SIFONADA PVC MONTADA C/ TAMPA BRANCA 250X230X75mm</v>
          </cell>
        </row>
        <row r="144">
          <cell r="B144" t="str">
            <v>CAIXA SIFONADA PVC RIGIDO C/ GRELHA 100X100X50mm</v>
          </cell>
        </row>
        <row r="145">
          <cell r="B145" t="str">
            <v xml:space="preserve">CAIXILHO FIXO ALUMINIO SERIE 25 COMPLETO 60 X 80CM </v>
          </cell>
        </row>
        <row r="146">
          <cell r="B146" t="str">
            <v xml:space="preserve">CAIXILHO FIXO CHAPA DOBRADA ACO C/ ADICAO DE COBRE PRE-ZINCADO 60 X 80CM </v>
          </cell>
        </row>
        <row r="147">
          <cell r="B147" t="str">
            <v xml:space="preserve">CAIXILHO FIXO EM CANTONEIRA DE FERRO 5/8" X 1/8" - 100 X 100 CM </v>
          </cell>
        </row>
        <row r="148">
          <cell r="B148" t="str">
            <v>CANALETA EM ALUMÍNIO MEDINDO  25x 73, REF. DUTOTEC</v>
          </cell>
        </row>
        <row r="149">
          <cell r="B149" t="str">
            <v>CERTIFICAÇÃO DO CABEAMENTO ESTRUTURADO</v>
          </cell>
        </row>
        <row r="150">
          <cell r="B150" t="str">
            <v>CERTIFICAÇÃO DO CABEAMENTO ESTRUTURADO</v>
          </cell>
        </row>
        <row r="151">
          <cell r="B151" t="str">
            <v>CHAVE DE ACIONAMENTO</v>
          </cell>
        </row>
        <row r="152">
          <cell r="B152" t="str">
            <v>CHAVE FUSÍVEL INDICADORA UNIPOLAR DE 15KV / 300A, CORRENTE DE RUPTURA 10KA</v>
          </cell>
        </row>
        <row r="153">
          <cell r="B153" t="str">
            <v xml:space="preserve">CONDULETE  EM LIGA ALUMINIO P/ ELETRODUTO ROSCADO 1 1/2" </v>
          </cell>
        </row>
        <row r="154">
          <cell r="B154" t="str">
            <v xml:space="preserve">CONDULETE  EM LIGA ALUMINIO P/ ELETRODUTO ROSCADO 1 1/2" </v>
          </cell>
        </row>
        <row r="155">
          <cell r="B155" t="str">
            <v xml:space="preserve">CONDULETE  EM LIGA ALUMINIO P/ ELETRODUTO ROSCADO 1 1/4" </v>
          </cell>
        </row>
        <row r="156">
          <cell r="B156" t="str">
            <v xml:space="preserve">CONDULETE  EM LIGA ALUMINIO P/ ELETRODUTO ROSCADO 1" </v>
          </cell>
        </row>
        <row r="157">
          <cell r="B157" t="str">
            <v xml:space="preserve">CONDULETE  EM LIGA ALUMINIO P/ ELETRODUTO ROSCADO 1/2" </v>
          </cell>
        </row>
        <row r="158">
          <cell r="B158" t="str">
            <v xml:space="preserve">CONDULETE  EM LIGA ALUMINIO P/ ELETRODUTO ROSCADO 2" </v>
          </cell>
        </row>
        <row r="159">
          <cell r="B159" t="str">
            <v xml:space="preserve">CONDULETE  EM LIGA ALUMINIO P/ ELETRODUTO ROSCADO 3" </v>
          </cell>
        </row>
        <row r="160">
          <cell r="B160" t="str">
            <v xml:space="preserve">CONDULETE  EM LIGA ALUMINIO P/ ELETRODUTO ROSCADO 3/4" </v>
          </cell>
        </row>
        <row r="161">
          <cell r="B161" t="str">
            <v xml:space="preserve">CONDULETE  EM LIGA ALUMINIO P/ ELETRODUTO ROSCADO 3/4" </v>
          </cell>
        </row>
        <row r="162">
          <cell r="B162" t="str">
            <v xml:space="preserve">CONDULETE  EM LIGA ALUMINIO P/ ELETRODUTO ROSCADO 4" </v>
          </cell>
        </row>
        <row r="163">
          <cell r="B163" t="str">
            <v>CONECTOR METÁLICO TIPO BOX RETO 1''</v>
          </cell>
        </row>
        <row r="164">
          <cell r="B164" t="str">
            <v>CONECTOR METÁLICO TIPO BOX RETO 1 1/4''</v>
          </cell>
        </row>
        <row r="165">
          <cell r="B165" t="str">
            <v>CONECTOR METÁLICO TIPO BOX RETO 2''</v>
          </cell>
        </row>
        <row r="166">
          <cell r="B166" t="str">
            <v>CONECTOR METÁLICO TIPO BOX RETO 3/4''</v>
          </cell>
        </row>
        <row r="167">
          <cell r="B167" t="str">
            <v>CONECTOR MODULAR DE 8 VIAS FEMEA RJ-45 CATEGORIA 6</v>
          </cell>
        </row>
        <row r="168">
          <cell r="B168" t="str">
            <v>CONECTOR PARA CONDUTOR DE AÇO COBREADO 7X10AWG.</v>
          </cell>
        </row>
        <row r="169">
          <cell r="B169" t="str">
            <v xml:space="preserve">CONECTOR RETO 1 1/2" EM FERRO GALV OU ALUMINIO P/ ADAPTAR ENTRADA DE ELETRODUTO EM QUADROS </v>
          </cell>
        </row>
        <row r="170">
          <cell r="B170" t="str">
            <v xml:space="preserve">CONECTOR RETO 1 1/4" EM FERRO GALV OU ALUMINIO P/ ADAPTAR ENTRADA DE ELETRODUTO EM QUADROS </v>
          </cell>
        </row>
        <row r="171">
          <cell r="B171" t="str">
            <v xml:space="preserve">CONECTOR RETO 1" EM FERRO GALV OU ALUMINIO P/ ADAPTAR ENTRADA DE ELETRODUTO EM QUADROS </v>
          </cell>
        </row>
        <row r="172">
          <cell r="B172" t="str">
            <v xml:space="preserve">CONECTOR RETO 1/2" EM FERRO GALV OU ALUMINIO P/ ADAPTAR ENTRADA DE ELETRODUTO EM QUADROS </v>
          </cell>
        </row>
        <row r="173">
          <cell r="B173" t="str">
            <v xml:space="preserve">CONECTOR RETO 2 1/2" EM FERRO GALV OU ALUMINIO P/ ADAPTAR ENTRADA DE ELETRODUTO EM QUADROS </v>
          </cell>
        </row>
        <row r="174">
          <cell r="B174" t="str">
            <v xml:space="preserve">CONECTOR RETO 2" EM FERRO GALV OU ALUMINIO P/ ADAPTAR ENTRADA DE ELETRODUTO EM QUADROS </v>
          </cell>
        </row>
        <row r="175">
          <cell r="B175" t="str">
            <v xml:space="preserve">CONECTOR RETO 3" EM FERRO GALV OU ALUMINIO P/ ADAPTAR ENTRADA DE ELETRODUTO EM QUADROS </v>
          </cell>
        </row>
        <row r="176">
          <cell r="B176" t="str">
            <v xml:space="preserve">CONECTOR RETO 3/4" EM FERRO GALV OU ALUMINIO P/ ADAPTAR ENTRADA DE ELETRODUTO EM QUADROS </v>
          </cell>
        </row>
        <row r="177">
          <cell r="B177" t="str">
            <v xml:space="preserve">CONECTOR RETO 4" EM FERRO GALV OU ALUMINIO P/ ADAPTAR ENTRADA DE ELETRODUTO EM QUADROS </v>
          </cell>
        </row>
        <row r="178">
          <cell r="B178" t="str">
            <v>CONECTOR TIPO GP 1426 PARA CABO DE 6,00mm²</v>
          </cell>
        </row>
        <row r="179">
          <cell r="B179" t="str">
            <v>CORDOALHA COBRE NU.  6mm²</v>
          </cell>
        </row>
        <row r="180">
          <cell r="B180" t="str">
            <v>CORDOALHA COBRE NU. 10mm²</v>
          </cell>
        </row>
        <row r="181">
          <cell r="B181" t="str">
            <v>CORDOALHA COBRE NU. 16mm²</v>
          </cell>
        </row>
        <row r="182">
          <cell r="B182" t="str">
            <v>CORDOALHA COBRE NU. 25mm²</v>
          </cell>
        </row>
        <row r="183">
          <cell r="B183" t="str">
            <v>CORDOALHA COBRE NU. 50mm²</v>
          </cell>
        </row>
        <row r="184">
          <cell r="B184" t="str">
            <v>CRUZETA DE CONCRETO ARMADO 1900mm TIPO NORMAL</v>
          </cell>
        </row>
        <row r="185">
          <cell r="B185" t="str">
            <v>CRUZETA HORIZONTAL PARA ELETROCALHA 100X50mm COM T MPA</v>
          </cell>
        </row>
        <row r="186">
          <cell r="B186" t="str">
            <v>CRUZETA HORIZONTAL PARA ELETROCALHA 150X50mm COM T MPA</v>
          </cell>
        </row>
        <row r="187">
          <cell r="B187" t="str">
            <v xml:space="preserve">CURVA 135G FERRO GALV ELETROLITICO 1 1/2" P/ ELETRODUTO </v>
          </cell>
        </row>
        <row r="188">
          <cell r="B188" t="str">
            <v xml:space="preserve">CURVA 135G FERRO GALV ELETROLITICO 1 1/4" P/ ELETRODUTO </v>
          </cell>
        </row>
        <row r="189">
          <cell r="B189" t="str">
            <v xml:space="preserve">CURVA 135G FERRO GALV ELETROLITICO 1" P/ ELETRODUTO </v>
          </cell>
        </row>
        <row r="190">
          <cell r="B190" t="str">
            <v xml:space="preserve">CURVA 135G FERRO GALV ELETROLITICO 1/2" P/ ELETRODUTO </v>
          </cell>
        </row>
        <row r="191">
          <cell r="B191" t="str">
            <v xml:space="preserve">CURVA 135G FERRO GALV ELETROLITICO 2 1/2" P/ ELETRODUTO </v>
          </cell>
        </row>
        <row r="192">
          <cell r="B192" t="str">
            <v xml:space="preserve">CURVA 135G FERRO GALV ELETROLITICO 2" P/ ELETRODUTO </v>
          </cell>
        </row>
        <row r="193">
          <cell r="B193" t="str">
            <v xml:space="preserve">CURVA 135G FERRO GALV ELETROLITICO 3" P/ ELETRODUTO </v>
          </cell>
        </row>
        <row r="194">
          <cell r="B194" t="str">
            <v xml:space="preserve">CURVA 135G FERRO GALV ELETROLITICO 3/4" P/ ELETRODUTO </v>
          </cell>
        </row>
        <row r="195">
          <cell r="B195" t="str">
            <v xml:space="preserve">CURVA 135G FERRO GALV ELETROLITICO 4" P/ ELETRODUTO </v>
          </cell>
        </row>
        <row r="196">
          <cell r="B196" t="str">
            <v xml:space="preserve">CURVA 45G FERRO GALV ELETROLITICO 1 1/2" P/ ELETRODUTO </v>
          </cell>
        </row>
        <row r="197">
          <cell r="B197" t="str">
            <v xml:space="preserve">CURVA 45G FERRO GALV ELETROLITICO 1" P/ ELETRODUTO </v>
          </cell>
        </row>
        <row r="198">
          <cell r="B198" t="str">
            <v xml:space="preserve">CURVA 45G FERRO GALV ELETROLITICO 1/2" P/ ELETRODUTO </v>
          </cell>
        </row>
        <row r="199">
          <cell r="B199" t="str">
            <v xml:space="preserve">CURVA 45G FERRO GALV ELETROLITICO 2 1/2" P/ ELETRODUTO </v>
          </cell>
        </row>
        <row r="200">
          <cell r="B200" t="str">
            <v xml:space="preserve">CURVA 45G FERRO GALV ELETROLITICO 2" P/ ELETRODUTO </v>
          </cell>
        </row>
        <row r="201">
          <cell r="B201" t="str">
            <v xml:space="preserve">CURVA 45G FERRO GALV ELETROLITICO 3" P/ ELETRODUTO </v>
          </cell>
        </row>
        <row r="202">
          <cell r="B202" t="str">
            <v xml:space="preserve">CURVA 45G FERRO GALV ELETROLITICO 3/4" P/ ELETRODUTO </v>
          </cell>
        </row>
        <row r="203">
          <cell r="B203" t="str">
            <v xml:space="preserve">CURVA 45G FERRO GALV ELETROLITICO 4" PARA ELETRODUTO </v>
          </cell>
        </row>
        <row r="204">
          <cell r="B204" t="str">
            <v xml:space="preserve">CURVA 90G FERRO GALV ELETROLITICO 1 1/2" P/ ELETRODUTO </v>
          </cell>
        </row>
        <row r="205">
          <cell r="B205" t="str">
            <v xml:space="preserve">CURVA 90G FERRO GALV ELETROLITICO 1 1/4" P/ ELETRODUTO </v>
          </cell>
        </row>
        <row r="206">
          <cell r="B206" t="str">
            <v xml:space="preserve">CURVA 90G FERRO GALV ELETROLITICO 1" P/ ELETRODUTO </v>
          </cell>
        </row>
        <row r="207">
          <cell r="B207" t="str">
            <v>CURVA 90G FERRO GALV ELETROLITICO 1/2" P/ ELETRODUTO</v>
          </cell>
        </row>
        <row r="208">
          <cell r="B208" t="str">
            <v xml:space="preserve">CURVA 90G FERRO GALV ELETROLITICO 2 1/2" P/ ELETRODUTO </v>
          </cell>
        </row>
        <row r="209">
          <cell r="B209" t="str">
            <v xml:space="preserve">CURVA 90G FERRO GALV ELETROLITICO 2" P/ ELETRODUTO </v>
          </cell>
        </row>
        <row r="210">
          <cell r="B210" t="str">
            <v xml:space="preserve">CURVA 90G FERRO GALV ELETROLITICO 3" P/ ELETRODUTO </v>
          </cell>
        </row>
        <row r="211">
          <cell r="B211" t="str">
            <v xml:space="preserve">CURVA 90G FERRO GALV ELETROLITICO 4" P/ ELETRODUTO </v>
          </cell>
        </row>
        <row r="212">
          <cell r="B212" t="str">
            <v xml:space="preserve">CURVA 90G FERRO GALV ELETROTILICO 3/4" P/ ELETRODUTO </v>
          </cell>
        </row>
        <row r="213">
          <cell r="B213" t="str">
            <v>CURVA HORIZONTAL 90° PARA ELETROCALHA 100X50mm COM TAMPA</v>
          </cell>
        </row>
        <row r="214">
          <cell r="B214" t="str">
            <v>CURVA HORIZONTAL 90° PARA ELETROCALHA 150X50MM COM TAMPA</v>
          </cell>
        </row>
        <row r="215">
          <cell r="B215" t="str">
            <v>CURVA HORIZONTAL 90° PARA ELETROCALHA 50X50mm COM TAMPA</v>
          </cell>
        </row>
        <row r="216">
          <cell r="B216" t="str">
            <v>CURVA VERTICAL EXTERNA P/ ELETROCALHA 100x50mm</v>
          </cell>
        </row>
        <row r="217">
          <cell r="B217" t="str">
            <v>CURVA VERTICAL EXTERNA P/ ELETROCALHA 150x50mm</v>
          </cell>
        </row>
        <row r="218">
          <cell r="B218" t="str">
            <v>CURVA VERTICAL INTERNA 90° 100X50mm</v>
          </cell>
        </row>
        <row r="219">
          <cell r="B219" t="str">
            <v>CURVA VERTICAL INTERNA 90° 50X50mm</v>
          </cell>
        </row>
        <row r="220">
          <cell r="B220" t="str">
            <v>CURVA VERTICAL INTERNA, PARA ELETROCALHA 150X50mm</v>
          </cell>
        </row>
        <row r="221">
          <cell r="B221" t="str">
            <v>DIVISOR INTERNO PARA ELETROCALHA PERFURADA 100x50mm</v>
          </cell>
        </row>
        <row r="222">
          <cell r="B222" t="str">
            <v>DIVISOR INTERNO PARA ELETROCALHA PERFURADA 200x50mm</v>
          </cell>
        </row>
        <row r="223">
          <cell r="B223" t="str">
            <v>ELETROCALHA PERFURADA C/ TAMPA 100x50mm</v>
          </cell>
        </row>
        <row r="224">
          <cell r="B224" t="str">
            <v>ELETROCALHA PERFURADA C/ TAMPA 150x50mm</v>
          </cell>
        </row>
        <row r="225">
          <cell r="B225" t="str">
            <v>ELETROCALHA PERFURADA C/ TAMPA 50x50mm</v>
          </cell>
        </row>
        <row r="226">
          <cell r="B226" t="str">
            <v>ELETROCALHA PERFURADA OU LISA C/ TAMPA 200x50mm</v>
          </cell>
        </row>
        <row r="227">
          <cell r="B227" t="str">
            <v>ELETRODUTO DE AÇO GALVANIZADO DE 1”</v>
          </cell>
        </row>
        <row r="228">
          <cell r="B228" t="str">
            <v xml:space="preserve">ELETRODUTO FERRO GALV OU ZINCADO ELETROLIT PESADO PAREDE 2,25MM - 4" NBR 13057 </v>
          </cell>
        </row>
        <row r="229">
          <cell r="B229" t="str">
            <v xml:space="preserve">ELETRODUTO FERRO GALV OU ZINCADO ELETROLIT SEMI-PESADO PAREDE 1,52MM - 2.1/2" NBR 13057  </v>
          </cell>
        </row>
        <row r="230">
          <cell r="B230" t="str">
            <v>ELETRODUTO FLEXIVEL COM ALMA DE AÇO REVESTIDO EM PVC 1''</v>
          </cell>
        </row>
        <row r="231">
          <cell r="B231" t="str">
            <v>ELETRODUTO FLEXIVEL COM ALMA DE AÇO REVESTIDO EM PVC 2''</v>
          </cell>
        </row>
        <row r="232">
          <cell r="B232" t="str">
            <v>ELETRODUTO FLEXIVEL COM ALMA DE AÇO REVESTIDO EM PVC 3/4''</v>
          </cell>
        </row>
        <row r="233">
          <cell r="B233" t="str">
            <v>ELETRODUTO GALVANIZADO 1 1/2'' C/ ACESSÓRIOS E CONEXÕES</v>
          </cell>
        </row>
        <row r="234">
          <cell r="B234" t="str">
            <v>ELETRODUTO GALVANIZADO 1 1/4'' C/ ACESSÓRIOS E CONEXÕES</v>
          </cell>
        </row>
        <row r="235">
          <cell r="B235" t="str">
            <v>ELETRODUTO GALVANIZADO 1'' C/ ACESSÓRIOS E CONEXÕES</v>
          </cell>
        </row>
        <row r="236">
          <cell r="B236" t="str">
            <v>ELETRODUTO GALVANIZADO 2'' C/ ACESSÓRIOS E CONEXÕES</v>
          </cell>
        </row>
        <row r="237">
          <cell r="B237" t="str">
            <v>ELETRODUTO GALVANIZADO 3'' C/ ACESSÓRIOS E CONEXÕES</v>
          </cell>
        </row>
        <row r="238">
          <cell r="B238" t="str">
            <v>ELETRODUTO GALVANIZADO 3/4'' C/ ACESSÓRIOS E CONEXÕES</v>
          </cell>
        </row>
        <row r="239">
          <cell r="B239" t="str">
            <v>ELETRODUTO METALICO FLEXIVEL REV EXT PVC PRETO 15MM TIPO COPEX OU EQUIV</v>
          </cell>
        </row>
        <row r="240">
          <cell r="B240" t="str">
            <v xml:space="preserve">ELETRODUTO METALICO FLEXIVEL REV EXT PVC PRETO 25MM TIPO COPEX OU EQUIV </v>
          </cell>
        </row>
        <row r="241">
          <cell r="B241" t="str">
            <v>ELETRODUTO METALICO FLEXIVEL REV EXT PVC PRETO 32MM TIPO COPEX OU EQUIV</v>
          </cell>
        </row>
        <row r="242">
          <cell r="B242" t="str">
            <v xml:space="preserve">ELETRODUTO METALICO FLEXIVEL REV EXT PVC PRETO 40MM TIPO COPEX OU EQUIV </v>
          </cell>
        </row>
        <row r="243">
          <cell r="B243" t="str">
            <v xml:space="preserve">ELETRODUTO METALICO FLEXIVEL REV EXT PVC PRETO 50MM TIPO COPEX OU EQUIV </v>
          </cell>
        </row>
        <row r="244">
          <cell r="B244" t="str">
            <v xml:space="preserve">ELETRODUTO METALICO FLEXIVEL REV EXT PVC PRETO 60MM TIPO COPEX OU EQUIV </v>
          </cell>
        </row>
        <row r="245">
          <cell r="B245" t="str">
            <v xml:space="preserve">ELETRODUTO METALICO FLEXIVEL TIPO CONDUITE D = 1 1/4" </v>
          </cell>
        </row>
        <row r="246">
          <cell r="B246" t="str">
            <v xml:space="preserve">ELETRODUTO METALICO FLEXIVEL TIPO CONDUITE D = 1" </v>
          </cell>
        </row>
        <row r="247">
          <cell r="B247" t="str">
            <v xml:space="preserve">ELETRODUTO METALICO FLEXIVEL TIPO CONDUITE D = 1/2" </v>
          </cell>
        </row>
        <row r="248">
          <cell r="B248" t="str">
            <v xml:space="preserve">ELETRODUTO METALICO FLEXIVEL TIPO CONDUITE D = 2 1/2" </v>
          </cell>
        </row>
        <row r="249">
          <cell r="B249" t="str">
            <v xml:space="preserve">ELETRODUTO METALICO FLEXIVEL TIPO CONDUITE D = 2" </v>
          </cell>
        </row>
        <row r="250">
          <cell r="B250" t="str">
            <v xml:space="preserve">ELETRODUTO METALICO FLEXIVEL TIPO CONDUITE D = 3" </v>
          </cell>
        </row>
        <row r="251">
          <cell r="B251" t="str">
            <v>ELETRODUTO PVC ROSC. 1' C/ ACESSÓRIOS E CONEXÕES</v>
          </cell>
        </row>
        <row r="252">
          <cell r="B252" t="str">
            <v>ELETRODUTO PVC ROSC. 1' C/ ACESSÓRIOS E CONEXÕES</v>
          </cell>
        </row>
        <row r="253">
          <cell r="B253" t="str">
            <v>ELETRODUTO PVC ROSC. 3/4' C/ ACESSÓRIOS E CONEXÕES</v>
          </cell>
        </row>
        <row r="254">
          <cell r="B254" t="str">
            <v xml:space="preserve">ELETRODUTO PVC ROSCA S/LUVA 100MM - 4" </v>
          </cell>
        </row>
        <row r="255">
          <cell r="B255" t="str">
            <v xml:space="preserve">ELETRODUTO PVC ROSCA S/LUVA 15MM - 1/2" </v>
          </cell>
        </row>
        <row r="256">
          <cell r="B256" t="str">
            <v xml:space="preserve">ELETRODUTO PVC ROSCA S/LUVA 20MM - 3/4" </v>
          </cell>
        </row>
        <row r="257">
          <cell r="B257" t="str">
            <v xml:space="preserve">ELETRODUTO PVC ROSCA S/LUVA 25MM - 1" </v>
          </cell>
        </row>
        <row r="258">
          <cell r="B258" t="str">
            <v xml:space="preserve">ELETRODUTO PVC ROSCA S/LUVA 32MM - 1 1/4" </v>
          </cell>
        </row>
        <row r="259">
          <cell r="B259" t="str">
            <v xml:space="preserve">ELETRODUTO PVC ROSCA S/LUVA 40MM - 1 1/2" </v>
          </cell>
        </row>
        <row r="260">
          <cell r="B260" t="str">
            <v xml:space="preserve">ELETRODUTO PVC ROSCA S/LUVA 50MM - 2" </v>
          </cell>
        </row>
        <row r="261">
          <cell r="B261" t="str">
            <v>ELETRODUTO PVC ROSCA S/LUVA 60MM - 2 1/2"</v>
          </cell>
        </row>
        <row r="262">
          <cell r="B262" t="str">
            <v xml:space="preserve">ELETRODUTO PVC ROSCA S/LUVA 75MM - 3" </v>
          </cell>
        </row>
        <row r="263">
          <cell r="B263" t="str">
            <v>ELO FUSÍVEL DE 10K</v>
          </cell>
        </row>
        <row r="264">
          <cell r="B264" t="str">
            <v>ESCAVAÇÃO DA BASE DO POSTE, ASSENTAMENTO, CHUMBAÇÃO E ACABAMENTO DA INSTALAÇÃO DO POSTE</v>
          </cell>
        </row>
        <row r="265">
          <cell r="B265" t="str">
            <v>ESPELHO COM FURO CENTRAL EM PVC 4X2'</v>
          </cell>
        </row>
        <row r="266">
          <cell r="B266" t="str">
            <v>ESTABILIZADOR TRIFÁSICO,  DE 7,5kVA PARA SALA TÉCNICA – QFEE</v>
          </cell>
        </row>
        <row r="267">
          <cell r="B267" t="str">
            <v>FECHADURA ELETROMAGNÉTICA</v>
          </cell>
        </row>
        <row r="268">
          <cell r="B268" t="str">
            <v>FECHADURA ELETROMECANICA</v>
          </cell>
        </row>
        <row r="269">
          <cell r="B269" t="str">
            <v>FECHADURA MECANICA DO COFRE</v>
          </cell>
        </row>
        <row r="270">
          <cell r="B270" t="str">
            <v>FECHADURA MODULO TECLADO NÃO PARTICIPATIVO</v>
          </cell>
        </row>
        <row r="271">
          <cell r="B271" t="str">
            <v>FECHADURA MODULO TECLADO PARTICIPATIVO</v>
          </cell>
        </row>
        <row r="272">
          <cell r="B272" t="str">
            <v>FECHADURA MODULO TECLADO PARTICIPATIVO C/ RETARDO</v>
          </cell>
        </row>
        <row r="273">
          <cell r="B273" t="str">
            <v>FECHADURA SOLENOIDE</v>
          </cell>
        </row>
        <row r="274">
          <cell r="B274" t="str">
            <v>FECHADURA TETRA</v>
          </cell>
        </row>
        <row r="275">
          <cell r="B275" t="str">
            <v>FIO DE COBRE NÚ 35mm²</v>
          </cell>
        </row>
        <row r="276">
          <cell r="B276" t="str">
            <v>GANCHO OLHAL</v>
          </cell>
        </row>
        <row r="277">
          <cell r="B277" t="str">
            <v>HASTE COOPERWELD 5/8'' x 3,00M</v>
          </cell>
        </row>
        <row r="278">
          <cell r="B278" t="str">
            <v>HASTE DE TERRA EM AÇO COBREADO, COM SEÇÃO CIRCULAR MÍNIMA DE 23,2 X 3000mm</v>
          </cell>
        </row>
        <row r="279">
          <cell r="B279" t="str">
            <v xml:space="preserve">HASTE DE TERRA EM ACO REVESTIDO DE COBRE DN 3/4" X 3000MM C/ CONECTOR" </v>
          </cell>
        </row>
        <row r="280">
          <cell r="B280" t="str">
            <v xml:space="preserve">HASTE DE TERRA EM ACO REVESTIDO DE COBRE DN 5/8'' X 3000MM C/ CONECTOR </v>
          </cell>
        </row>
        <row r="281">
          <cell r="B281" t="str">
            <v>INTERRUPTOR UMA TECLA DUPLA, EMBUTIDO EM ALVENARIA EM CAIXA 4x2''.</v>
          </cell>
        </row>
        <row r="282">
          <cell r="B282" t="str">
            <v>INTERRUPTOR UMA TECLA SIMPLES, EMBUTIDO EM ALVENARIA EM CAIXA 4x2''.</v>
          </cell>
        </row>
        <row r="283">
          <cell r="B283" t="str">
            <v>ISOLADOR DE SUSPENSÃO, VIDRO OU PORCELANA DE 15kV</v>
          </cell>
        </row>
        <row r="284">
          <cell r="B284" t="str">
            <v>JUNÇÃO INTEGRAL P/ ELETROCALHA 100x100mm</v>
          </cell>
        </row>
        <row r="285">
          <cell r="B285" t="str">
            <v>JUNÇÃO INTEGRAL P/ ELETROCALHA 100x50mm</v>
          </cell>
        </row>
        <row r="286">
          <cell r="B286" t="str">
            <v>JUNÇÃO INTEGRAL P/ ELETROCALHA 150x50mm</v>
          </cell>
        </row>
        <row r="287">
          <cell r="B287" t="str">
            <v>JUNÇÃO INTEGRAL P/ ELETROCALHA 200x50mm</v>
          </cell>
        </row>
        <row r="288">
          <cell r="B288" t="str">
            <v>JUNÇÃO INTEGRAL P/ ELETROCALHA 50X50X3000mm</v>
          </cell>
        </row>
        <row r="289">
          <cell r="B289" t="str">
            <v>LAMPADA FLUORESCENTE TUBULAR DE 16W. MODELO DE REF ERÊNCIA TLD SUPER 80 DA PHILIPS OU SIMILAR</v>
          </cell>
        </row>
        <row r="290">
          <cell r="B290" t="str">
            <v>LIMPEZA E DESOBSTRUÇÃO DE INSTALAÇÕES DE ÁGUAS PLUVIAIS</v>
          </cell>
        </row>
        <row r="291">
          <cell r="B291" t="str">
            <v>LINE CORD EM CABO EXTRA UTP CATEGORIA 5E</v>
          </cell>
        </row>
        <row r="292">
          <cell r="B292" t="str">
            <v>LUMINARIA CIRCULAR EMBUTIR 2X26W/220V ITAIM ÂMBAR – COMPLETA COM REATOR E LÂMPADAS</v>
          </cell>
        </row>
        <row r="293">
          <cell r="B293" t="str">
            <v>LUMINARIA DE EMBUTIR  2X14W/220V-COMPLETA MODELO ITAIM 2005</v>
          </cell>
        </row>
        <row r="294">
          <cell r="B294" t="str">
            <v>LUMINARIA DE EMBUTIR  2X14W/220V-COMPLETA MODELO ITAIM 2007</v>
          </cell>
        </row>
        <row r="295">
          <cell r="B295" t="str">
            <v>LUMINARIA DE EMBUTIR  2X28W/220V-COMPLETA MODELO ITAIM 2005</v>
          </cell>
        </row>
        <row r="296">
          <cell r="B296" t="str">
            <v>LUMINARIA DE EMBUTIR  2X28W/220V-COMPLETA MODELO ITAIM 2007</v>
          </cell>
        </row>
        <row r="297">
          <cell r="B297" t="str">
            <v>LUMINARIA DE SOBREPOR, MOD. 3007 ITAM</v>
          </cell>
        </row>
        <row r="298">
          <cell r="B298" t="str">
            <v>LUMINARIA DE SOBREPOR, MOD. LPT18 DA ITAIM</v>
          </cell>
        </row>
        <row r="299">
          <cell r="B299" t="str">
            <v>LUMINARIA EMBUTIR 1X100W/220V-MODELO TASSU ITAIM COMPLETA</v>
          </cell>
        </row>
        <row r="300">
          <cell r="B300" t="str">
            <v xml:space="preserve">LUVA REDUCAO FERRO GALV ROSCA 1" X 1/2" </v>
          </cell>
        </row>
        <row r="301">
          <cell r="B301" t="str">
            <v xml:space="preserve">LUVA REDUCAO FERRO GALV ROSCA 1" X 3/4" </v>
          </cell>
        </row>
        <row r="302">
          <cell r="B302" t="str">
            <v xml:space="preserve">LUVA REDUCAO FERRO GALV ROSCA 1.1/2" X 1" </v>
          </cell>
        </row>
        <row r="303">
          <cell r="B303" t="str">
            <v xml:space="preserve">LUVA REDUCAO FERRO GALV ROSCA 1.1/2" X 1.1/4" </v>
          </cell>
        </row>
        <row r="304">
          <cell r="B304" t="str">
            <v xml:space="preserve">LUVA REDUCAO FERRO GALV ROSCA 1.1/2" X 1/2" </v>
          </cell>
        </row>
        <row r="305">
          <cell r="B305" t="str">
            <v xml:space="preserve">LUVA REDUCAO FERRO GALV ROSCA 1.1/2" X 3/4" </v>
          </cell>
        </row>
        <row r="306">
          <cell r="B306" t="str">
            <v xml:space="preserve">LUVA REDUCAO FERRO GALV ROSCA 1.1/4" X 1" </v>
          </cell>
        </row>
        <row r="307">
          <cell r="B307" t="str">
            <v xml:space="preserve">LUVA REDUCAO FERRO GALV ROSCA 1.1/4" X 1/2" </v>
          </cell>
        </row>
        <row r="308">
          <cell r="B308" t="str">
            <v xml:space="preserve">LUVA REDUCAO FERRO GALV ROSCA 1.1/4" X 3/4" </v>
          </cell>
        </row>
        <row r="309">
          <cell r="B309" t="str">
            <v xml:space="preserve">LUVA REDUCAO FERRO GALV ROSCA 1.1/4" X 3/4" </v>
          </cell>
        </row>
        <row r="310">
          <cell r="B310" t="str">
            <v xml:space="preserve">LUVA REDUCAO FERRO GALV ROSCA 2.1/2" X 1.1/2" </v>
          </cell>
        </row>
        <row r="311">
          <cell r="B311" t="str">
            <v>LUVA REDUCAO FERRO GALV ROSCA 2.1/2" X 2"</v>
          </cell>
        </row>
        <row r="312">
          <cell r="B312" t="str">
            <v xml:space="preserve">LUVA REDUCAO FERRO GALV ROSCA 3" X 2.1/2" </v>
          </cell>
        </row>
        <row r="313">
          <cell r="B313" t="str">
            <v>MANILHA SAPATILHA PARA ALÇA PREFORMADA</v>
          </cell>
        </row>
        <row r="314">
          <cell r="B314" t="str">
            <v>MIUDEZAS</v>
          </cell>
        </row>
        <row r="315">
          <cell r="B315" t="str">
            <v>MIUDEZAS (BUCHAS, PARAFUSOS, TAMPAS, ETC)</v>
          </cell>
        </row>
        <row r="316">
          <cell r="B316" t="str">
            <v>MOLDE HCT 5/8''X3,00M</v>
          </cell>
        </row>
        <row r="317">
          <cell r="B317" t="str">
            <v>OLHAL PARA PARAFUSO</v>
          </cell>
        </row>
        <row r="318">
          <cell r="B318" t="str">
            <v>ORGANIZADORES DE CABO</v>
          </cell>
        </row>
        <row r="319">
          <cell r="B319" t="str">
            <v>PARAFUSO CABEÇA QUADRADA M16X2 C-350, R220</v>
          </cell>
        </row>
        <row r="320">
          <cell r="B320" t="str">
            <v>PARAFUSO CABEÇA QUADRADA M16X2 C-400, R320</v>
          </cell>
        </row>
        <row r="321">
          <cell r="B321" t="str">
            <v>PÁRA-RAIO TIPO VÁLVULA PARA SISTEMA DE DISTRIBUIÇÃO DE 12KVA</v>
          </cell>
        </row>
        <row r="322">
          <cell r="B322" t="str">
            <v>PATCH CORD EM CABO EXTRA UTP CATEGORIA 5E</v>
          </cell>
        </row>
        <row r="323">
          <cell r="B323" t="str">
            <v>PATCH CORD EM CABO EXTRA UTP CATEGORIA 5E</v>
          </cell>
        </row>
        <row r="324">
          <cell r="B324" t="str">
            <v>PATCH CORD FLEXÍVEL COM CONECTOR BNC/BNC, CABO RG 59 NA COR BRANCA</v>
          </cell>
        </row>
        <row r="325">
          <cell r="B325" t="str">
            <v>PATCH PANEL CATEGORIA 5E-12 POSIÇÕES</v>
          </cell>
        </row>
        <row r="326">
          <cell r="B326" t="str">
            <v>PATCH PANEL CATEGORIA 5E-24 POSIÇÕES</v>
          </cell>
        </row>
        <row r="327">
          <cell r="B327" t="str">
            <v>PATCH PANEL CATEGORIA 5E-48 POSIÇÕES C/ CONECTOR BNC</v>
          </cell>
        </row>
        <row r="328">
          <cell r="B328" t="str">
            <v>PORCA QUADRADA PARA PARAFUSO M16X2</v>
          </cell>
        </row>
        <row r="329">
          <cell r="B329" t="str">
            <v xml:space="preserve">POSTE DE CONCRETO DUPLO "T" , 200KG, H = 11M </v>
          </cell>
        </row>
        <row r="330">
          <cell r="B330" t="str">
            <v xml:space="preserve">POSTE DE CONCRETO DUPLO "T" , 400KG,H = 12M </v>
          </cell>
        </row>
        <row r="331">
          <cell r="B331" t="str">
            <v>POSTE DUPLO T DE 10,5 m DE 300daN</v>
          </cell>
        </row>
        <row r="332">
          <cell r="B332" t="str">
            <v>POSTE DUPLO T DE 11m E 600daN</v>
          </cell>
        </row>
        <row r="333">
          <cell r="B333" t="str">
            <v>PRESILHA EM LATÃO ESTANHADO PARA FIXAÇÃO DIRETA DE CABOS COM DIAMETRO 6mm² EM ELETROCALHAS</v>
          </cell>
        </row>
        <row r="334">
          <cell r="B334" t="str">
            <v>PROJETOR ORIENTÁVEL COMPLETO 50W/220V</v>
          </cell>
        </row>
        <row r="335">
          <cell r="B335" t="str">
            <v xml:space="preserve">QUADRO 160 X 66CM PADRAO LIGHT TR-4 </v>
          </cell>
        </row>
        <row r="336">
          <cell r="B336" t="str">
            <v xml:space="preserve">QUADRO DE DISTRIBUICAO DE EMBUTIR C/ BARRAMENTO MONOFASICO P/ 6 DISJUNTORES UNIPOLARES EM CHAPA DE ACO GALV </v>
          </cell>
        </row>
        <row r="337">
          <cell r="B337" t="str">
            <v xml:space="preserve">QUADRO DE DISTRIBUICAO DE EMBUTIR C/ BARRAMENTO NEUTRO P/ 18 DISJUNTORES UNIPOLARES EM CHAPA DE ACO GALV </v>
          </cell>
        </row>
        <row r="338">
          <cell r="B338" t="str">
            <v xml:space="preserve">QUADRO DE DISTRIBUICAO DE EMBUTIR C/ BARRAMENTO TRIFASICO P/ 12 DISJUNTORES UNIPOLARES EM CHAPA DE ACO GALV </v>
          </cell>
        </row>
        <row r="339">
          <cell r="B339" t="str">
            <v>QUADRO DE DISTRIBUICAO DE EMBUTIR C/ BARRAMENTO TRIFASICO P/ 15 DISJUNTORES UNIPOLARES EM CHAPA DE ACO GALV</v>
          </cell>
        </row>
        <row r="340">
          <cell r="B340" t="str">
            <v xml:space="preserve">QUADRO DE DISTRIBUICAO DE EMBUTIR C/ BARRAMENTO TRIFASICO P/ 18 DISJUNTORES UNIPOLARES EM CHAPA DE ACO GALV </v>
          </cell>
        </row>
        <row r="341">
          <cell r="B341" t="str">
            <v xml:space="preserve">QUADRO DE DISTRIBUICAO DE EMBUTIR C/ BARRAMENTO TRIFASICO P/ 24 DISJUNTORES UNIPOLARES EM CHAPA DE ACO GALV </v>
          </cell>
        </row>
        <row r="342">
          <cell r="B342" t="str">
            <v xml:space="preserve">QUADRO DE DISTRIBUICAO DE EMBUTIR C/ BARRAMENTO TRIFASICO P/ 27 DISJUNTORES UNIPOLARES EM CHAPA DE ACO GALV </v>
          </cell>
        </row>
        <row r="343">
          <cell r="B343" t="str">
            <v xml:space="preserve">QUADRO DE DISTRIBUICAO DE EMBUTIR C/ BARRAMENTO TRIFASICO P/ 30 DISJUNTORES UNIPOLARES EM CHAPA DE ACO GALV </v>
          </cell>
        </row>
        <row r="344">
          <cell r="B344" t="str">
            <v xml:space="preserve">QUADRO DE DISTRIBUICAO DE EMBUTIR C/ BARRAMENTO TRIFASICO P/ 30 DISJUNTORES UNIPOLARES EM CHAPA DE FERRO GALV </v>
          </cell>
        </row>
        <row r="345">
          <cell r="B345" t="str">
            <v xml:space="preserve">QUADRO DE DISTRIBUICAO DE EMBUTIR C/ BARRAMENTO TRIFASICO P/ 32 DISJUNTORES UNIPOLARES EM CHAPA DE ACO GALV </v>
          </cell>
        </row>
        <row r="346">
          <cell r="B346" t="str">
            <v xml:space="preserve">QUADRO DE DISTRIBUICAO DE EMBUTIR C/ BARRAMENTO TRIFASICO P/ 40 DISJUNTORES UNIPOLARES EM CHAPA DE ACO GALV COM CHAVE GERAL TRIFASICA </v>
          </cell>
        </row>
        <row r="347">
          <cell r="B347" t="str">
            <v xml:space="preserve">QUADRO DE DISTRIBUICAO DE EMBUTIR C/ BARRAMENTO TRIFASICO P/ 40 DISJUNTORES UNIPOLARES EM CHAPA DE FERRO GALV </v>
          </cell>
        </row>
        <row r="348">
          <cell r="B348" t="str">
            <v xml:space="preserve">QUADRO DE DISTRIBUICAO DE EMBUTIR C/ BARRAMENTO TRIFASICO P/ 50 DISJUNTORES UNIPOLARES EM CHAPA DE ACO GALV </v>
          </cell>
        </row>
        <row r="349">
          <cell r="B349" t="str">
            <v xml:space="preserve">QUADRO DE DISTRIBUICAO DE EMBUTIR C/ BARRAMENTO TRIFASICO P/ 60 DISJUNTORES UNIPOLARES EM CHAPA DE ACO GALV </v>
          </cell>
        </row>
        <row r="350">
          <cell r="B350" t="str">
            <v xml:space="preserve">QUADRO DE DISTRIBUICAO DE EMBUTIR SEM BARRAMENTO P/ 3 DISJUNTORES UNIPOLARES, COM PORTA EM CHAPA DE ACO GALV </v>
          </cell>
        </row>
        <row r="351">
          <cell r="B351" t="str">
            <v xml:space="preserve">QUADRO DE DISTRIBUICAO DE EMBUTIR SEM BARRAMENTO P/ 3 DISJUNTORES UNIPOLARES, EM CHAPA DE ACO GALV </v>
          </cell>
        </row>
        <row r="352">
          <cell r="B352" t="str">
            <v xml:space="preserve">QUADRO DE DISTRIBUICAO DE EMBUTIR SEM BARRAMENTO P/ 3 DISJUNTORES UNIPOLARES, S/ PORTA, EM CHAPA DE ACO GALV </v>
          </cell>
        </row>
        <row r="353">
          <cell r="B353" t="str">
            <v xml:space="preserve">QUADRO DE DISTRIBUICAO DE EMBUTIR SEM BARRAMENTO, P/12 DISJUNTORES UNIPOLARES, S/ PORTA EM CHAPA DE ACO GALV </v>
          </cell>
        </row>
        <row r="354">
          <cell r="B354" t="str">
            <v>QUADRO DE DISTRIBUICAO DE SOBREPOR C/ BARRAMENTO TRIFASICO P/ 18 DISJUNTORES UNIPOLARES, EM CHAPA DE ACO GALV</v>
          </cell>
        </row>
        <row r="355">
          <cell r="B355" t="str">
            <v xml:space="preserve">QUADRO DE DISTRIBUICAO DE SOBREPOR C/ BARRAMENTO TRIFASICO P/ 24 DISJUNTORES UNIPOLARES, EM CHAPA DE ACO GALV </v>
          </cell>
        </row>
        <row r="356">
          <cell r="B356" t="str">
            <v xml:space="preserve">QUADRO EM CHAPA ACO GALVANIZADO 18 USG, 40X60CM P/ INSTALACAO DE PONTO DE FORCA PARA ELEVADOR </v>
          </cell>
        </row>
        <row r="357">
          <cell r="B357" t="str">
            <v xml:space="preserve">QUADRO METALICO P/ MONT ELETRO-ELETRONICO 48 X 38 X 22CM CEMAR OU EQUIV </v>
          </cell>
        </row>
        <row r="358">
          <cell r="B358" t="str">
            <v>RACK PADRÃO 19'' 36U</v>
          </cell>
        </row>
        <row r="359">
          <cell r="B359" t="str">
            <v>RACK PADRÃO 19'' 44U</v>
          </cell>
        </row>
        <row r="360">
          <cell r="B360" t="str">
            <v>RALO HERMÉTICO EM PVC 100X140X50mm</v>
          </cell>
        </row>
        <row r="361">
          <cell r="B361" t="str">
            <v>REATOR ELETRONICO DE PARTIDA INSTANTANEA 2X16W ALTO FATOR DE POTENCIA PHILIPS, OSRAM OU SIMILAR</v>
          </cell>
        </row>
        <row r="362">
          <cell r="B362" t="str">
            <v xml:space="preserve">REDUÇÃO CONCENTRICA 150X100 MM </v>
          </cell>
        </row>
        <row r="363">
          <cell r="B363" t="str">
            <v>REDUÇÃO CONCÊNTRICA EM AÇO, 150mm PARA 100mm, ALTU A DE 50mm</v>
          </cell>
        </row>
        <row r="364">
          <cell r="B364" t="str">
            <v>REDUCAO CONCENTRICA PARA ELETROCALHA DE 150mm PARA 100x150mm</v>
          </cell>
        </row>
        <row r="365">
          <cell r="B365" t="str">
            <v>RÉGUA DE TOMADAS</v>
          </cell>
        </row>
        <row r="366">
          <cell r="B366" t="str">
            <v>RÉGUA DE TOMADAS</v>
          </cell>
        </row>
        <row r="367">
          <cell r="B367" t="str">
            <v>RELÉ FOTOCELULA - PIAL LEGRAND</v>
          </cell>
        </row>
        <row r="368">
          <cell r="B368" t="str">
            <v>SAÍDA HORIZONTAL ELETROCALHA P/ ELETRODUTO Ø1''</v>
          </cell>
        </row>
        <row r="369">
          <cell r="B369" t="str">
            <v>SAÍDA HORIZONTAL ELETROCALHA P/ ELETRODUTO Ø1 1/4''</v>
          </cell>
        </row>
        <row r="370">
          <cell r="B370" t="str">
            <v>SAÍDA HORIZONTAL ELETROCALHA P/ ELETRODUTO Ø2''</v>
          </cell>
        </row>
        <row r="371">
          <cell r="B371" t="str">
            <v>SAÍDA HORIZONTAL ELETROCALHA P/ ELETRODUTO Ø3/4''</v>
          </cell>
        </row>
        <row r="372">
          <cell r="B372" t="str">
            <v>SENSOR DE PRESENÇA</v>
          </cell>
        </row>
        <row r="373">
          <cell r="B373" t="str">
            <v>SINALIZADOR DE ABERTURA</v>
          </cell>
        </row>
        <row r="374">
          <cell r="B374" t="str">
            <v>SOLDA EXOTÉRMICA CARTUCHO 115</v>
          </cell>
        </row>
        <row r="375">
          <cell r="B375" t="str">
            <v>SUPORTE PARA ELETROCALHA DE 100 X 50mm</v>
          </cell>
        </row>
        <row r="376">
          <cell r="B376" t="str">
            <v>SUPORTE PARA ELETROCALHA DE 150 X 50mm</v>
          </cell>
        </row>
        <row r="377">
          <cell r="B377" t="str">
            <v>TE DE INSPECAO CURTO EM FOFO. D=100X75mm (4X3')</v>
          </cell>
        </row>
        <row r="378">
          <cell r="B378" t="str">
            <v>TÊ HORIZONTAL 90° C/ TAMPA P/ ELETROCALHA 100x50mm</v>
          </cell>
        </row>
        <row r="379">
          <cell r="B379" t="str">
            <v>TÊ HORIZONTAL 90° C/ TAMPA P/ ELETROCALHA 150X50mm</v>
          </cell>
        </row>
        <row r="380">
          <cell r="B380" t="str">
            <v>TE VERTICAL DE INVERSÃO EM AÇO 100X50mm</v>
          </cell>
        </row>
        <row r="381">
          <cell r="B381" t="str">
            <v>TERMINAL DE COMPRESSÃO EM LATÃO PARA CABO  6mm²</v>
          </cell>
        </row>
        <row r="382">
          <cell r="B382" t="str">
            <v>TERMINAL DE COMPRESSÃO EM LATÃO PARA CABO 16mm²</v>
          </cell>
        </row>
        <row r="383">
          <cell r="B383" t="str">
            <v>TERMINAL DE COMPRESSÃO EM LATÃO PARA CABO 25mm²</v>
          </cell>
        </row>
        <row r="384">
          <cell r="B384" t="str">
            <v>TERMINAL DE COMPRESSÃO EM LATÃO PARA CABO 50mm²</v>
          </cell>
        </row>
        <row r="385">
          <cell r="B385" t="str">
            <v>TERMINAL DE COMPRESSÃO EM LATÃO PARA CABO 95mm²</v>
          </cell>
        </row>
        <row r="386">
          <cell r="B386" t="str">
            <v>TERMINAL DE FECHAMENTO 100x50mm</v>
          </cell>
        </row>
        <row r="387">
          <cell r="B387" t="str">
            <v>TERMINAL DE FECHAMENTO 150x50mm</v>
          </cell>
        </row>
        <row r="388">
          <cell r="B388" t="str">
            <v>TERMINAL DE FECHAMENTO 50x50mm</v>
          </cell>
        </row>
        <row r="389">
          <cell r="B389" t="str">
            <v>TOMADA DOIS POLOS MAIS TERRA 20A 250V</v>
          </cell>
        </row>
        <row r="390">
          <cell r="B390" t="str">
            <v>TOMADA DOIS POLOS.MAIS TERRA P/ REDE COMUM</v>
          </cell>
        </row>
        <row r="391">
          <cell r="B391" t="str">
            <v>TOMADA DOIS POLOS.MAIS TERRA P/ REDE NO BREAK</v>
          </cell>
        </row>
        <row r="392">
          <cell r="B392" t="str">
            <v>TRANSFORMADOR TRIFÁSICO A SECO DE 150KVA, Dyn1, Classe de Tensão de 15kV – para Subestação em Abrigada</v>
          </cell>
        </row>
        <row r="393">
          <cell r="B393" t="str">
            <v>TUBO PVC BRANCO P/ESGOTO D=100mm (4') C/ ACESSÓRIO</v>
          </cell>
        </row>
        <row r="394">
          <cell r="B394" t="str">
            <v>QUADRO GERAL DE BAIXA TENSÃO - QGBT</v>
          </cell>
        </row>
        <row r="395">
          <cell r="B395" t="str">
            <v>QUADRO DE DISTRIBUIÇÃO DE FORÇA E LUZ - QDFL</v>
          </cell>
        </row>
        <row r="396">
          <cell r="B396" t="str">
            <v>QUADRO DE ENERGIA ININTERRUPTA – QNB</v>
          </cell>
        </row>
        <row r="397">
          <cell r="B397" t="str">
            <v>QUADRO DE FORÇA DE ENERGIA ESTABILIZADA – QEST</v>
          </cell>
        </row>
        <row r="398">
          <cell r="B398" t="str">
            <v>QUADRO DE SEGURANÇA NO-BREAK - QSNB</v>
          </cell>
        </row>
        <row r="399">
          <cell r="B399" t="str">
            <v>QUADRO DE ACIONAMENTO E CONTROLE REMOTO - QACR</v>
          </cell>
        </row>
        <row r="400">
          <cell r="B400" t="str">
            <v>QUADRO DE FORÇA DO AR CONDICIONADO QFAC</v>
          </cell>
        </row>
        <row r="401">
          <cell r="B401" t="str">
            <v>QUADROS DE CONTROLE DAS CONDENSADORAS QS1 A QS8</v>
          </cell>
        </row>
        <row r="402">
          <cell r="B402" t="str">
            <v>QUADRO DE ILUMINAÇÃO DO AUTO-ATENDIMENTO - QDL-AA</v>
          </cell>
        </row>
        <row r="403">
          <cell r="B403" t="str">
            <v>UPS MONOFÁSICO, DUPLA CONVERSÃO, ON-LINE,  DE 8kVA PARA SALA SEGURA – QSNB, AUTONOMIA DE 60min.</v>
          </cell>
        </row>
        <row r="404">
          <cell r="B404" t="str">
            <v>UPS MONOFÁSICO, DUPLA CONVERSÃO, ON-LINE,  DE 8kVA PARA SALA NO BREAK – QNB, AUTONOMIA DE 30min.</v>
          </cell>
        </row>
        <row r="405">
          <cell r="B405" t="str">
            <v>ESTABILIZADOR TRIFÁSICO,  DE 10kVA PARA SALA NO-BREAK – QEST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ARA"/>
      <sheetName val="INSUMO"/>
      <sheetName val="Plan2"/>
    </sheetNames>
    <sheetDataSet>
      <sheetData sheetId="0"/>
      <sheetData sheetId="1">
        <row r="2">
          <cell r="B2" t="str">
            <v>ABERTURA DE VALA PARA PASSAGEM DAS TUBULAÇÕES 500x500 (LARG.x ALTURA)</v>
          </cell>
        </row>
        <row r="3">
          <cell r="B3" t="str">
            <v>ABRACADEIRA D Ø 1" C/ PARAFUSO"</v>
          </cell>
        </row>
        <row r="4">
          <cell r="B4" t="str">
            <v>ABRACADEIRA D Ø 3/4" C/ PARAFUSO"</v>
          </cell>
        </row>
        <row r="5">
          <cell r="B5" t="str">
            <v>ABRAÇADEIRA PARA POSTE DUPLO T</v>
          </cell>
        </row>
        <row r="6">
          <cell r="B6" t="str">
            <v>ACESSÓRIOS (LUVAS, CURVAS, BUCHAS/ARRUELAS)</v>
          </cell>
        </row>
        <row r="7">
          <cell r="B7" t="str">
            <v>ACOPLAMENTO EM PAINEL 150X50X3000mm</v>
          </cell>
        </row>
        <row r="8">
          <cell r="B8" t="str">
            <v>ACOPLAMENTO EM PAINEL 50X50X3000mm</v>
          </cell>
        </row>
        <row r="9">
          <cell r="B9" t="str">
            <v>ACOPLAMENTO EM PAINEL P/ ELETROCALHA 100x50mm</v>
          </cell>
        </row>
        <row r="10">
          <cell r="B10" t="str">
            <v>ALÇA PREFORMADA DE DISTRIBUIÇÃO PARA CONDUTOR DE ALUMÍNIO 2AWG (25mm²)</v>
          </cell>
        </row>
        <row r="11">
          <cell r="B11" t="str">
            <v>ALICATE GRANDE L-160/7201</v>
          </cell>
        </row>
        <row r="12">
          <cell r="B12" t="str">
            <v>ARANDELA  EXTERNA COM LAMPADA 60W INCANDESCENTE DA TASSU (ITAM).</v>
          </cell>
        </row>
        <row r="13">
          <cell r="B13" t="str">
            <v>ARRUELA QUADRADA 32X3mm COM FURO DE 18mm</v>
          </cell>
        </row>
        <row r="14">
          <cell r="B14" t="str">
            <v>ARRUELA QUADRADA 50X3mm COM FURO DE 18mm</v>
          </cell>
        </row>
        <row r="15">
          <cell r="B15" t="str">
            <v>BANDEJA PADRÃO 19''</v>
          </cell>
        </row>
        <row r="16">
          <cell r="B16" t="str">
            <v>BANDEJA VENTILAÇÃO</v>
          </cell>
        </row>
        <row r="17">
          <cell r="B17" t="str">
            <v>BLOCO AUTONOMO 2X11W/220V-MODELO BLL4VD AUREON</v>
          </cell>
        </row>
        <row r="18">
          <cell r="B18" t="str">
            <v>BOTÃO DE CHAMADA</v>
          </cell>
        </row>
        <row r="19">
          <cell r="B19" t="str">
            <v>BOTÃO DE EMERGENCIA</v>
          </cell>
        </row>
        <row r="20">
          <cell r="B20" t="str">
            <v>BOTOEIRA DE ACIONAMENTO</v>
          </cell>
        </row>
        <row r="21">
          <cell r="B21" t="str">
            <v xml:space="preserve">BUCHA E ARRUELA ALUMINIO FUNDIDO P/ ELETRODUTO 100MM (4'')  </v>
          </cell>
        </row>
        <row r="22">
          <cell r="B22" t="str">
            <v xml:space="preserve">BUCHA E ARRUELA ALUMINIO FUNDIDO P/ ELETRODUTO 15MM (1/2'') </v>
          </cell>
        </row>
        <row r="23">
          <cell r="B23" t="str">
            <v xml:space="preserve">BUCHA E ARRUELA ALUMINIO FUNDIDO P/ ELETRODUTO 20MM (3/4'')  </v>
          </cell>
        </row>
        <row r="24">
          <cell r="B24" t="str">
            <v xml:space="preserve">BUCHA E ARRUELA ALUMINIO FUNDIDO P/ ELETRODUTO 25MM (1'')  </v>
          </cell>
        </row>
        <row r="25">
          <cell r="B25" t="str">
            <v xml:space="preserve">BUCHA E ARRUELA ALUMINIO FUNDIDO P/ ELETRODUTO 32MM (1 1/4'')  </v>
          </cell>
        </row>
        <row r="26">
          <cell r="B26" t="str">
            <v xml:space="preserve">BUCHA E ARRUELA ALUMINIO FUNDIDO P/ ELETRODUTO 40MM (1 1/2'') </v>
          </cell>
        </row>
        <row r="27">
          <cell r="B27" t="str">
            <v xml:space="preserve">BUCHA E ARRUELA ALUMINIO FUNDIDO P/ ELETRODUTO 50MM (2'') </v>
          </cell>
        </row>
        <row r="28">
          <cell r="B28" t="str">
            <v xml:space="preserve">BUCHA E ARRUELA ALUMINIO FUNDIDO P/ ELETRODUTO 60MM (2 1/2'') </v>
          </cell>
        </row>
        <row r="29">
          <cell r="B29" t="str">
            <v xml:space="preserve">BUCHA E ARRUELA ALUMINIO FUNDIDO P/ ELETRODUTO 75MM (3'') </v>
          </cell>
        </row>
        <row r="30">
          <cell r="B30" t="str">
            <v>CABO COAXIAL RG59 75 OHMS</v>
          </cell>
        </row>
        <row r="31">
          <cell r="B31" t="str">
            <v>CABO DE AÇO COBREADO 7x10AWG</v>
          </cell>
        </row>
        <row r="32">
          <cell r="B32" t="str">
            <v>CABO DE COBRE FLEXÍVEL PROTEGIDO DE 50mm²</v>
          </cell>
        </row>
        <row r="33">
          <cell r="B33" t="str">
            <v xml:space="preserve">CABO DE COBRE ISOLAMENTO ANTI-CHAMA 0,6/1KV 10MM2 (1 CONDUTOR) TP SINTENAX PIRELLI OU EQUIV </v>
          </cell>
        </row>
        <row r="34">
          <cell r="B34" t="str">
            <v xml:space="preserve">CABO DE COBRE ISOLAMENTO ANTI-CHAMA 0,6/1KV 120MM2 (1 CONDUTOR) TP SINTENAX PIRELLI OU EQUIV </v>
          </cell>
        </row>
        <row r="35">
          <cell r="B35" t="str">
            <v xml:space="preserve">CABO DE COBRE ISOLAMENTO ANTI-CHAMA 0,6/1KV 150MM2 (1 CONDUTOR) TP SINTENAX PIRELLI OU EQUIV </v>
          </cell>
        </row>
        <row r="36">
          <cell r="B36" t="str">
            <v xml:space="preserve">CABO DE COBRE ISOLAMENTO ANTI-CHAMA 0,6/1KV 16MM2 (1 CONDUTOR) TP SINTENAX PIRELLI OU EQUIV </v>
          </cell>
        </row>
        <row r="37">
          <cell r="B37" t="str">
            <v xml:space="preserve">CABO DE COBRE ISOLAMENTO ANTI-CHAMA 0,6/1KV 185MM2 (1 CONDUTOR)TP SINTENAX PIRELLI OU EQUIV </v>
          </cell>
        </row>
        <row r="38">
          <cell r="B38" t="str">
            <v xml:space="preserve">CABO DE COBRE ISOLAMENTO ANTI-CHAMA 0,6/1KV 2,5MM2 (1 CONDUTOR) TP SINTENAX PIRELLI OU EQUIV </v>
          </cell>
        </row>
        <row r="39">
          <cell r="B39" t="str">
            <v xml:space="preserve">CABO DE COBRE ISOLAMENTO ANTI-CHAMA 0,6/1KV 240MM2 (1 CONDUTOR)TP SINTENAX PIRELLI OU EQUIV </v>
          </cell>
        </row>
        <row r="40">
          <cell r="B40" t="str">
            <v xml:space="preserve">CABO DE COBRE ISOLAMENTO ANTI-CHAMA 0,6/1KV 25MM2 (1 CONDUTOR) TP SINTENAX PIRELLI OU EQUIV </v>
          </cell>
        </row>
        <row r="41">
          <cell r="B41" t="str">
            <v xml:space="preserve">CABO DE COBRE ISOLAMENTO ANTI-CHAMA 0,6/1KV 300MM2 (1 CONDUTOR) TP SINTENAX PIRELLI OU EQUIV </v>
          </cell>
        </row>
        <row r="42">
          <cell r="B42" t="str">
            <v xml:space="preserve">CABO DE COBRE ISOLAMENTO ANTI-CHAMA 0,6/1KV 35MM2 (1 CONDUTOR) TP SINTENAX PIRELLI OU EQUIV </v>
          </cell>
        </row>
        <row r="43">
          <cell r="B43" t="str">
            <v xml:space="preserve">CABO DE COBRE ISOLAMENTO ANTI-CHAMA 0,6/1KV 4MM2 (1 CONDUTOR) TP SINTENAX PIRELLI OU EQUIV </v>
          </cell>
        </row>
        <row r="44">
          <cell r="B44" t="str">
            <v xml:space="preserve">CABO DE COBRE ISOLAMENTO ANTI-CHAMA 0,6/1KV 50MM2 (1 CONDUTOR) TP SINTENAX PIRELLI OU EQUIV </v>
          </cell>
        </row>
        <row r="45">
          <cell r="B45" t="str">
            <v xml:space="preserve">CABO DE COBRE ISOLAMENTO ANTI-CHAMA 0,6/1KV 6MM2 (1 CONDUTOR) TP SINTENAX PIRELLI OU EQUIV </v>
          </cell>
        </row>
        <row r="46">
          <cell r="B46" t="str">
            <v xml:space="preserve">CABO DE COBRE ISOLAMENTO ANTI-CHAMA 0,6/1KV 70MM2 (1 CONDUTOR) TP SINTENAX PIRELLI OU EQUIV </v>
          </cell>
        </row>
        <row r="47">
          <cell r="B47" t="str">
            <v xml:space="preserve">CABO DE COBRE ISOLAMENTO ANTI-CHAMA 0,6/1KV 95MM2 (1 CONDUTOR) TP SINTENAX PIRELLI OU EQUIV </v>
          </cell>
        </row>
        <row r="48">
          <cell r="B48" t="str">
            <v xml:space="preserve">CABO DE COBRE ISOLAMENTO ANTI-CHAMA 450/750V 0,75MM2, FLEXIVEL, TP FORESPLAST ALCOA OU EQUIV </v>
          </cell>
        </row>
        <row r="49">
          <cell r="B49" t="str">
            <v xml:space="preserve">CABO DE COBRE ISOLAMENTO ANTI-CHAMA 450/750V 1,5MM2, FLEXIVEL, TP FORESPLAST ALCOA OU EQUIV </v>
          </cell>
        </row>
        <row r="50">
          <cell r="B50" t="str">
            <v xml:space="preserve">CABO DE COBRE ISOLAMENTO ANTI-CHAMA 450/750V 1,5MM2, TP PIRASTIC PIRELLI OU EQUIV </v>
          </cell>
        </row>
        <row r="51">
          <cell r="B51" t="str">
            <v xml:space="preserve">CABO DE COBRE ISOLAMENTO ANTI-CHAMA 450/750V 10MM2, FLEXIVEL, TP FORESPLAST ALCOA OU EQUIV </v>
          </cell>
        </row>
        <row r="52">
          <cell r="B52" t="str">
            <v xml:space="preserve">CABO DE COBRE ISOLAMENTO ANTI-CHAMA 450/750V 10MM2, TP PIRASTIC PIRELLI OU EQUIV </v>
          </cell>
        </row>
        <row r="53">
          <cell r="B53" t="str">
            <v xml:space="preserve">CABO DE COBRE ISOLAMENTO ANTI-CHAMA 450/750V 120MM2, TP PIRASTIC PIRELLI OU EQUIV </v>
          </cell>
        </row>
        <row r="54">
          <cell r="B54" t="str">
            <v xml:space="preserve">CABO DE COBRE ISOLAMENTO ANTI-CHAMA 450/750V 150MM2, TP PIRASTIC PIRELLI OU EQUIV </v>
          </cell>
        </row>
        <row r="55">
          <cell r="B55" t="str">
            <v xml:space="preserve">CABO DE COBRE ISOLAMENTO ANTI-CHAMA 450/750V 16MM2, FLEXIVEL, TP FORESPLAST ALCOA OU EQUIV </v>
          </cell>
        </row>
        <row r="56">
          <cell r="B56" t="str">
            <v xml:space="preserve">CABO DE COBRE ISOLAMENTO ANTI-CHAMA 450/750V 16MM2, TP PIRASTIC PIRELLI OU EQUIV </v>
          </cell>
        </row>
        <row r="57">
          <cell r="B57" t="str">
            <v xml:space="preserve">CABO DE COBRE ISOLAMENTO ANTI-CHAMA 450/750V 185MM2, TP PIRASTIC PIRELLI OU EQUIV </v>
          </cell>
        </row>
        <row r="58">
          <cell r="B58" t="str">
            <v xml:space="preserve">CABO DE COBRE ISOLAMENTO ANTI-CHAMA 450/750V 2,5MM2, FLEXIVEL, TP FORESPLAST ALCOA OU EQUIV </v>
          </cell>
        </row>
        <row r="59">
          <cell r="B59" t="str">
            <v xml:space="preserve">CABO DE COBRE ISOLAMENTO ANTI-CHAMA 450/750V 2,5MM2, TP PIRASTIC PIRELLI OU EQUIV </v>
          </cell>
        </row>
        <row r="60">
          <cell r="B60" t="str">
            <v xml:space="preserve">CABO DE COBRE ISOLAMENTO ANTI-CHAMA 450/750V 240MM2, TP PIRASTIC PIRELLI OU EQUIV </v>
          </cell>
        </row>
        <row r="61">
          <cell r="B61" t="str">
            <v xml:space="preserve">CABO DE COBRE ISOLAMENTO ANTI-CHAMA 450/750V 25MM2, TP PIRASTIC PIRELLI OU EQUIV </v>
          </cell>
        </row>
        <row r="62">
          <cell r="B62" t="str">
            <v xml:space="preserve">CABO DE COBRE ISOLAMENTO ANTI-CHAMA 450/750V 3 X 10MM2, TP FICAP OU EQUIV </v>
          </cell>
        </row>
        <row r="63">
          <cell r="B63" t="str">
            <v>CABO DE COBRE ISOLAMENTO ANTI-CHAMA 450/750V 3 X 16MM2, TP FICAP OU EQUIV</v>
          </cell>
        </row>
        <row r="64">
          <cell r="B64" t="str">
            <v xml:space="preserve">CABO DE COBRE ISOLAMENTO ANTI-CHAMA 450/750V 3 X 25MM2, TP FICAP OU EQUIV </v>
          </cell>
        </row>
        <row r="65">
          <cell r="B65" t="str">
            <v>CABO DE COBRE ISOLAMENTO ANTI-CHAMA 450/750V 300MM2, TP PIRASTIC PIRELLI OU EQUIV</v>
          </cell>
        </row>
        <row r="66">
          <cell r="B66" t="str">
            <v>CABO DE COBRE ISOLAMENTO ANTI-CHAMA 450/750V 35MM2, TP PIRASTIC PIRELLI OU EQUIV</v>
          </cell>
        </row>
        <row r="67">
          <cell r="B67" t="str">
            <v xml:space="preserve">CABO DE COBRE ISOLAMENTO ANTI-CHAMA 450/750V 400MM2 TP PIRASTIC PIRELLI OU EQUIV </v>
          </cell>
        </row>
        <row r="68">
          <cell r="B68" t="str">
            <v xml:space="preserve">CABO DE COBRE ISOLAMENTO ANTI-CHAMA 450/750V 4MM2, FLEXIVEL, TP FORESPLAST ALCOA OU EQUIV </v>
          </cell>
        </row>
        <row r="69">
          <cell r="B69" t="str">
            <v xml:space="preserve">CABO DE COBRE ISOLAMENTO ANTI-CHAMA 450/750V 4MM2, TP PIRASTIC PIRELLI OU EQUIV </v>
          </cell>
        </row>
        <row r="70">
          <cell r="B70" t="str">
            <v>CABO DE COBRE ISOLAMENTO ANTI-CHAMA 450/750V 50MM2, TP PIRASTIC PIRELLI OU EQUIV</v>
          </cell>
        </row>
        <row r="71">
          <cell r="B71" t="str">
            <v>CABO DE COBRE ISOLAMENTO ANTI-CHAMA 450/750V 6MM2, FLEXIVEL, TP FORESPLAST ALCOA OU EQUIV</v>
          </cell>
        </row>
        <row r="72">
          <cell r="B72" t="str">
            <v xml:space="preserve">CABO DE COBRE ISOLAMENTO ANTI-CHAMA 450/750V 6MM2, TP PIRASTIC PIRELLI OU EQUIV </v>
          </cell>
        </row>
        <row r="73">
          <cell r="B73" t="str">
            <v xml:space="preserve">CABO DE COBRE ISOLAMENTO ANTI-CHAMA 450/750V 70MM2, TP PIRASTIC PIRELLI OU SIMILAR </v>
          </cell>
        </row>
        <row r="74">
          <cell r="B74" t="str">
            <v xml:space="preserve">CABO DE COBRE ISOLAMENTO ANTI-CHAMA 450/750V 95MM2, TP PIRASTIC PIRELLI OU EQUIV </v>
          </cell>
        </row>
        <row r="75">
          <cell r="B75" t="str">
            <v xml:space="preserve">CABO DE COBRE NU   6MM2 MEIO-DURO </v>
          </cell>
        </row>
        <row r="76">
          <cell r="B76" t="str">
            <v xml:space="preserve">CABO DE COBRE NU  10MM2 MEIO-DURO </v>
          </cell>
        </row>
        <row r="77">
          <cell r="B77" t="str">
            <v xml:space="preserve">CABO DE COBRE NU  16MM2 MEIO-DURO </v>
          </cell>
        </row>
        <row r="78">
          <cell r="B78" t="str">
            <v>CABO DE COBRE NU  25MM2 MEIO-DURO</v>
          </cell>
        </row>
        <row r="79">
          <cell r="B79" t="str">
            <v>CABO DE COBRE NU  35MM2 MEIO-DURO</v>
          </cell>
        </row>
        <row r="80">
          <cell r="B80" t="str">
            <v xml:space="preserve">CABO DE COBRE NU  50MM2 MEIO-DURO </v>
          </cell>
        </row>
        <row r="81">
          <cell r="B81" t="str">
            <v xml:space="preserve">CABO DE COBRE NU  70MM2 MEIO-DURO </v>
          </cell>
        </row>
        <row r="82">
          <cell r="B82" t="str">
            <v xml:space="preserve">CABO DE COBRE NU  95MM2 MEIO-DURO </v>
          </cell>
        </row>
        <row r="83">
          <cell r="B83" t="str">
            <v xml:space="preserve">CABO DE COBRE NU 120MM2 MEIO-DURO </v>
          </cell>
        </row>
        <row r="84">
          <cell r="B84" t="str">
            <v xml:space="preserve">CABO DE COBRE NU 150MM2 MEIO-DURO </v>
          </cell>
        </row>
        <row r="85">
          <cell r="B85" t="str">
            <v>CABO DE COBRE NÚ 25mm²</v>
          </cell>
        </row>
        <row r="86">
          <cell r="B86" t="str">
            <v xml:space="preserve">CABO DE COBRE NU 300MM2 MEIO-DURO </v>
          </cell>
        </row>
        <row r="87">
          <cell r="B87" t="str">
            <v xml:space="preserve">CABO DE COBRE NU 500MM2 MEIO-DURO </v>
          </cell>
        </row>
        <row r="88">
          <cell r="B88" t="str">
            <v>CABO FLEXIVEL ISOLADO EM PVC 450/750V 2,5mm²</v>
          </cell>
        </row>
        <row r="89">
          <cell r="B89" t="str">
            <v>CABO MANGA DE 4 VIAS</v>
          </cell>
        </row>
        <row r="90">
          <cell r="B90" t="str">
            <v>CABO MULTIPLO 3 VIAS 0,6/1,0KV 2,5mm²</v>
          </cell>
        </row>
        <row r="91">
          <cell r="B91" t="str">
            <v>CABO SINTENAX FLEX, 0,6/1,0kV, SEÇÃO NOMINAL   2,5 mm²</v>
          </cell>
        </row>
        <row r="92">
          <cell r="B92" t="str">
            <v>CABO SINTENAX FLEX, 0,6/1,0kV, SEÇÃO NOMINAL   4,0 mm²</v>
          </cell>
        </row>
        <row r="93">
          <cell r="B93" t="str">
            <v>CABO SINTENAX FLEX, 0,6/1,0kV, SEÇÃO NOMINAL   6,0 mm²</v>
          </cell>
        </row>
        <row r="94">
          <cell r="B94" t="str">
            <v>CABO SINTENAX FLEX, 0,6/1,0kV, SEÇÃO NOMINAL  10,00 mm²</v>
          </cell>
        </row>
        <row r="95">
          <cell r="B95" t="str">
            <v>CABO SINTENAX FLEX, 0,6/1,0kV, SEÇÃO NOMINAL  16,0 mm²</v>
          </cell>
        </row>
        <row r="96">
          <cell r="B96" t="str">
            <v>CABO SINTENAX FLEX, 0,6/1,0kV, SEÇÃO NOMINAL  25,00 mm²</v>
          </cell>
        </row>
        <row r="97">
          <cell r="B97" t="str">
            <v>CABO SINTENAX FLEX, 0,6/1,0kV, SEÇÃO NOMINAL  50,00 mm²</v>
          </cell>
        </row>
        <row r="98">
          <cell r="B98" t="str">
            <v>CABO SINTENAX FLEX, 0,6/1,0kV, SEÇÃO NOMINAL  95,00 mm²</v>
          </cell>
        </row>
        <row r="99">
          <cell r="B99" t="str">
            <v>CABO SINTENAX FLEX, 0,6/1,0kV, SEÇÃO NOMINAL 120,00 mm²</v>
          </cell>
        </row>
        <row r="100">
          <cell r="B100" t="str">
            <v>CABO SINTENAX FLEX, 0,6/1,0kV, SEÇÃO NOMINAL 240,00 mm²</v>
          </cell>
        </row>
        <row r="101">
          <cell r="B101" t="str">
            <v xml:space="preserve">CABO TELEFONICO S/ BLINDAGEM INT CCI 1 PAR </v>
          </cell>
        </row>
        <row r="102">
          <cell r="B102" t="str">
            <v xml:space="preserve">CABO TELEFONICO S/ BLINDAGEM INT CCI 2 PARES </v>
          </cell>
        </row>
        <row r="103">
          <cell r="B103" t="str">
            <v xml:space="preserve">CABO TELEFONICO S/ BLINDAGEM INT CCI 3 PARES </v>
          </cell>
        </row>
        <row r="104">
          <cell r="B104" t="str">
            <v xml:space="preserve">CABO TELEFONICO S/ BLINDAGEM INT CCI 4 PARES </v>
          </cell>
        </row>
        <row r="105">
          <cell r="B105" t="str">
            <v xml:space="preserve">CABO TELEFONICO S/ BLINDAGEM INT CCI 5 PARES </v>
          </cell>
        </row>
        <row r="106">
          <cell r="B106" t="str">
            <v xml:space="preserve">CABO TELEFONICO S/ BLINDAGEM INT CCI 6 PARES </v>
          </cell>
        </row>
        <row r="107">
          <cell r="B107" t="str">
            <v>CABO TELEFONICO TP CT 0,50 PARA 100 PARES</v>
          </cell>
        </row>
        <row r="108">
          <cell r="B108" t="str">
            <v xml:space="preserve">CABO TELEFONICO TP CTP-APL 0,50 PARA 10 PARES </v>
          </cell>
        </row>
        <row r="109">
          <cell r="B109" t="str">
            <v>CABO TELEFONICO TP CTP-APL 0,50 PARA 20 PARES</v>
          </cell>
        </row>
        <row r="110">
          <cell r="B110" t="str">
            <v xml:space="preserve">CABO TELEFONICO TP CTP-APL 0,50 PARA 30 PARES </v>
          </cell>
        </row>
        <row r="111">
          <cell r="B111" t="str">
            <v xml:space="preserve">CABO TELEFONICO USO INTERNO TP CI PARA 10 PARES </v>
          </cell>
        </row>
        <row r="112">
          <cell r="B112" t="str">
            <v xml:space="preserve">CABO TELEFONICO USO INTERNO TP CI PARA 20 PARES </v>
          </cell>
        </row>
        <row r="113">
          <cell r="B113" t="str">
            <v xml:space="preserve">CABO TELEFONICO USO INTERNO TP CI PARA 200 PARES </v>
          </cell>
        </row>
        <row r="114">
          <cell r="B114" t="str">
            <v xml:space="preserve">CABO TELEFONICO USO INTERNO TP CI PARA 30 PARES </v>
          </cell>
        </row>
        <row r="115">
          <cell r="B115" t="str">
            <v xml:space="preserve">CABO TELEFONICO USO INTERNO TP CI PARA 50 PARES </v>
          </cell>
        </row>
        <row r="116">
          <cell r="B116" t="str">
            <v xml:space="preserve">CABO TELEFONICO USO INTERNO TP CI PARA 75 PARES </v>
          </cell>
        </row>
        <row r="117">
          <cell r="B117" t="str">
            <v>CABO UTP CATEGORIA 6</v>
          </cell>
        </row>
        <row r="118">
          <cell r="B118" t="str">
            <v>CAIXA DE AREIA P/ ÁGUAS PLUVIAIS</v>
          </cell>
        </row>
        <row r="119">
          <cell r="B119" t="str">
            <v>CAIXA DE DERIVAÇÃO 10X10CM REVESTIDA EM EPOXI</v>
          </cell>
        </row>
        <row r="120">
          <cell r="B120" t="str">
            <v>CAIXA DE DERIVAÇÃO 15X15CM REVESTIDA EM EPOXI</v>
          </cell>
        </row>
        <row r="121">
          <cell r="B121" t="str">
            <v>CAIXA DE DERIVAÇÃO 20X20CM REVESTIDA EM EPOXI</v>
          </cell>
        </row>
        <row r="122">
          <cell r="B122" t="str">
            <v>CAIXA DE DERIVAÇÃO EM PVC 4X2'</v>
          </cell>
        </row>
        <row r="123">
          <cell r="B123" t="str">
            <v>CAIXA DE DERIVAÇÃO EM PVC 4X4'</v>
          </cell>
        </row>
        <row r="124">
          <cell r="B124" t="str">
            <v>CAIXA DE EQUALIZAÇÃO C/ BARRAMENTO DIM. 38X32X17CM</v>
          </cell>
        </row>
        <row r="125">
          <cell r="B125" t="str">
            <v>CAIXA DE LIGAÇÃO EM ALUMINIO SILÍCIO INJETADO 1'' C/ TAMPA</v>
          </cell>
        </row>
        <row r="126">
          <cell r="B126" t="str">
            <v>CAIXA DE LIGAÇÃO EM ALUMINIO SILÍCIO INJETADO 1.1/4'' C/ TAMPA</v>
          </cell>
        </row>
        <row r="127">
          <cell r="B127" t="str">
            <v>CAIXA DE LIGACAO EM ALUMINIO SILICIO INJETADO 2'' C/ TAMPA</v>
          </cell>
        </row>
        <row r="128">
          <cell r="B128" t="str">
            <v>CAIXA DE LIGAÇÃO EM ALUMINIO SILÍCIO INJETADO 3/4'' C/ TAMPA</v>
          </cell>
        </row>
        <row r="129">
          <cell r="B129" t="str">
            <v>CAIXA DE PASSAGEM EM ALUMINIO 10X10CM</v>
          </cell>
        </row>
        <row r="130">
          <cell r="B130" t="str">
            <v>CAIXA DE PASSAGEM EM ALUMINIO 15X15CM</v>
          </cell>
        </row>
        <row r="131">
          <cell r="B131" t="str">
            <v>CAIXA DE PASSAGEM EM ALUMINIO 20X20CM</v>
          </cell>
        </row>
        <row r="132">
          <cell r="B132" t="str">
            <v>CAIXA DE PASSAGEM EM ALVENARIA - COM TAMPÃO T-16</v>
          </cell>
        </row>
        <row r="133">
          <cell r="B133" t="str">
            <v>CAIXA DE PASSAGEM EM ALVENARIA - COM TAMPÃO T-33</v>
          </cell>
        </row>
        <row r="134">
          <cell r="B134" t="str">
            <v>CAIXA DE PASSAGEM EM ALVENARIA - TIPO CB1</v>
          </cell>
        </row>
        <row r="135">
          <cell r="B135" t="str">
            <v>CAIXA DE PISO P/ 02 CONECTORES PADRÃO RJ-45 EM ALUMÍNIO 4X4''</v>
          </cell>
        </row>
        <row r="136">
          <cell r="B136" t="str">
            <v xml:space="preserve">CAIXA DE PISO P/ 02 TOMADAS 2P+T EM ALUMINIO 4X4' </v>
          </cell>
        </row>
        <row r="137">
          <cell r="B137" t="str">
            <v>CAIXA DE PISO P/ 02 TOMADAS 2P+T EM ALUMINIO 4X4'  REDE COMUM</v>
          </cell>
        </row>
        <row r="138">
          <cell r="B138" t="str">
            <v>CAIXA DE PISO P/ 02 TOMADAS 2P+T EM ALUMINIO 4X4'  REDE NO-BREAK</v>
          </cell>
        </row>
        <row r="139">
          <cell r="B139" t="str">
            <v>CAIXA DE PISO P/ 1 CONECTOR PADRÃO RJ45 EM ALUMÍNIO 4x4''</v>
          </cell>
        </row>
        <row r="140">
          <cell r="B140" t="str">
            <v>CAIXA OCTOGONAL C/ FUNDO MOVEL 4X2'</v>
          </cell>
        </row>
        <row r="141">
          <cell r="B141" t="str">
            <v xml:space="preserve">CAIXA PVC 4" X 4" P/ ELETRODUTO " </v>
          </cell>
        </row>
        <row r="142">
          <cell r="B142" t="str">
            <v>CAIXA RETENTORA DE GORDURA EM PVC C/ CESTA DE LIMPEZA</v>
          </cell>
        </row>
        <row r="143">
          <cell r="B143" t="str">
            <v>CAIXA SIFONADA PVC MONTADA C/ TAMPA BRANCA 250X230X75mm</v>
          </cell>
        </row>
        <row r="144">
          <cell r="B144" t="str">
            <v>CAIXA SIFONADA PVC RIGIDO C/ GRELHA 100X100X50mm</v>
          </cell>
        </row>
        <row r="145">
          <cell r="B145" t="str">
            <v xml:space="preserve">CAIXILHO FIXO ALUMINIO SERIE 25 COMPLETO 60 X 80CM </v>
          </cell>
        </row>
        <row r="146">
          <cell r="B146" t="str">
            <v xml:space="preserve">CAIXILHO FIXO CHAPA DOBRADA ACO C/ ADICAO DE COBRE PRE-ZINCADO 60 X 80CM </v>
          </cell>
        </row>
        <row r="147">
          <cell r="B147" t="str">
            <v xml:space="preserve">CAIXILHO FIXO EM CANTONEIRA DE FERRO 5/8" X 1/8" - 100 X 100 CM </v>
          </cell>
        </row>
        <row r="148">
          <cell r="B148" t="str">
            <v>CANALETA EM ALUMÍNIO MEDINDO  25x 73, REF. DUTOTEC</v>
          </cell>
        </row>
        <row r="149">
          <cell r="B149" t="str">
            <v>CERTIFICAÇÃO DO CABEAMENTO ESTRUTURADO</v>
          </cell>
        </row>
        <row r="150">
          <cell r="B150" t="str">
            <v>CERTIFICAÇÃO DO CABEAMENTO ESTRUTURADO</v>
          </cell>
        </row>
        <row r="151">
          <cell r="B151" t="str">
            <v>CHAVE DE ACIONAMENTO</v>
          </cell>
        </row>
        <row r="152">
          <cell r="B152" t="str">
            <v>CHAVE FUSÍVEL INDICADORA UNIPOLAR DE 15KV / 300A, CORRENTE DE RUPTURA 10KA</v>
          </cell>
        </row>
        <row r="153">
          <cell r="B153" t="str">
            <v xml:space="preserve">CONDULETE  EM LIGA ALUMINIO P/ ELETRODUTO ROSCADO 1 1/2" </v>
          </cell>
        </row>
        <row r="154">
          <cell r="B154" t="str">
            <v xml:space="preserve">CONDULETE  EM LIGA ALUMINIO P/ ELETRODUTO ROSCADO 1 1/2" </v>
          </cell>
        </row>
        <row r="155">
          <cell r="B155" t="str">
            <v xml:space="preserve">CONDULETE  EM LIGA ALUMINIO P/ ELETRODUTO ROSCADO 1 1/4" </v>
          </cell>
        </row>
        <row r="156">
          <cell r="B156" t="str">
            <v xml:space="preserve">CONDULETE  EM LIGA ALUMINIO P/ ELETRODUTO ROSCADO 1" </v>
          </cell>
        </row>
        <row r="157">
          <cell r="B157" t="str">
            <v xml:space="preserve">CONDULETE  EM LIGA ALUMINIO P/ ELETRODUTO ROSCADO 1/2" </v>
          </cell>
        </row>
        <row r="158">
          <cell r="B158" t="str">
            <v xml:space="preserve">CONDULETE  EM LIGA ALUMINIO P/ ELETRODUTO ROSCADO 2" </v>
          </cell>
        </row>
        <row r="159">
          <cell r="B159" t="str">
            <v xml:space="preserve">CONDULETE  EM LIGA ALUMINIO P/ ELETRODUTO ROSCADO 3" </v>
          </cell>
        </row>
        <row r="160">
          <cell r="B160" t="str">
            <v xml:space="preserve">CONDULETE  EM LIGA ALUMINIO P/ ELETRODUTO ROSCADO 3/4" </v>
          </cell>
        </row>
        <row r="161">
          <cell r="B161" t="str">
            <v xml:space="preserve">CONDULETE  EM LIGA ALUMINIO P/ ELETRODUTO ROSCADO 3/4" </v>
          </cell>
        </row>
        <row r="162">
          <cell r="B162" t="str">
            <v xml:space="preserve">CONDULETE  EM LIGA ALUMINIO P/ ELETRODUTO ROSCADO 4" </v>
          </cell>
        </row>
        <row r="163">
          <cell r="B163" t="str">
            <v>CONECTOR METÁLICO TIPO BOX RETO 1''</v>
          </cell>
        </row>
        <row r="164">
          <cell r="B164" t="str">
            <v>CONECTOR METÁLICO TIPO BOX RETO 1 1/4''</v>
          </cell>
        </row>
        <row r="165">
          <cell r="B165" t="str">
            <v>CONECTOR METÁLICO TIPO BOX RETO 2''</v>
          </cell>
        </row>
        <row r="166">
          <cell r="B166" t="str">
            <v>CONECTOR METÁLICO TIPO BOX RETO 3/4''</v>
          </cell>
        </row>
        <row r="167">
          <cell r="B167" t="str">
            <v>CONECTOR MODULAR DE 8 VIAS FEMEA RJ-45 CATEGORIA 6</v>
          </cell>
        </row>
        <row r="168">
          <cell r="B168" t="str">
            <v>CONECTOR PARA CONDUTOR DE AÇO COBREADO 7X10AWG.</v>
          </cell>
        </row>
        <row r="169">
          <cell r="B169" t="str">
            <v xml:space="preserve">CONECTOR RETO 1 1/2" EM FERRO GALV OU ALUMINIO P/ ADAPTAR ENTRADA DE ELETRODUTO EM QUADROS </v>
          </cell>
        </row>
        <row r="170">
          <cell r="B170" t="str">
            <v xml:space="preserve">CONECTOR RETO 1 1/4" EM FERRO GALV OU ALUMINIO P/ ADAPTAR ENTRADA DE ELETRODUTO EM QUADROS </v>
          </cell>
        </row>
        <row r="171">
          <cell r="B171" t="str">
            <v xml:space="preserve">CONECTOR RETO 1" EM FERRO GALV OU ALUMINIO P/ ADAPTAR ENTRADA DE ELETRODUTO EM QUADROS </v>
          </cell>
        </row>
        <row r="172">
          <cell r="B172" t="str">
            <v xml:space="preserve">CONECTOR RETO 1/2" EM FERRO GALV OU ALUMINIO P/ ADAPTAR ENTRADA DE ELETRODUTO EM QUADROS </v>
          </cell>
        </row>
        <row r="173">
          <cell r="B173" t="str">
            <v xml:space="preserve">CONECTOR RETO 2 1/2" EM FERRO GALV OU ALUMINIO P/ ADAPTAR ENTRADA DE ELETRODUTO EM QUADROS </v>
          </cell>
        </row>
        <row r="174">
          <cell r="B174" t="str">
            <v xml:space="preserve">CONECTOR RETO 2" EM FERRO GALV OU ALUMINIO P/ ADAPTAR ENTRADA DE ELETRODUTO EM QUADROS </v>
          </cell>
        </row>
        <row r="175">
          <cell r="B175" t="str">
            <v xml:space="preserve">CONECTOR RETO 3" EM FERRO GALV OU ALUMINIO P/ ADAPTAR ENTRADA DE ELETRODUTO EM QUADROS </v>
          </cell>
        </row>
        <row r="176">
          <cell r="B176" t="str">
            <v xml:space="preserve">CONECTOR RETO 3/4" EM FERRO GALV OU ALUMINIO P/ ADAPTAR ENTRADA DE ELETRODUTO EM QUADROS </v>
          </cell>
        </row>
        <row r="177">
          <cell r="B177" t="str">
            <v xml:space="preserve">CONECTOR RETO 4" EM FERRO GALV OU ALUMINIO P/ ADAPTAR ENTRADA DE ELETRODUTO EM QUADROS </v>
          </cell>
        </row>
        <row r="178">
          <cell r="B178" t="str">
            <v>CONECTOR TIPO GP 1426 PARA CABO DE 6,00mm²</v>
          </cell>
        </row>
        <row r="179">
          <cell r="B179" t="str">
            <v>CORDOALHA COBRE NU.  6mm²</v>
          </cell>
        </row>
        <row r="180">
          <cell r="B180" t="str">
            <v>CORDOALHA COBRE NU. 10mm²</v>
          </cell>
        </row>
        <row r="181">
          <cell r="B181" t="str">
            <v>CORDOALHA COBRE NU. 16mm²</v>
          </cell>
        </row>
        <row r="182">
          <cell r="B182" t="str">
            <v>CORDOALHA COBRE NU. 25mm²</v>
          </cell>
        </row>
        <row r="183">
          <cell r="B183" t="str">
            <v>CORDOALHA COBRE NU. 50mm²</v>
          </cell>
        </row>
        <row r="184">
          <cell r="B184" t="str">
            <v>CRUZETA DE CONCRETO ARMADO 1900mm TIPO NORMAL</v>
          </cell>
        </row>
        <row r="185">
          <cell r="B185" t="str">
            <v>CRUZETA HORIZONTAL PARA ELETROCALHA 100X50mm COM T MPA</v>
          </cell>
        </row>
        <row r="186">
          <cell r="B186" t="str">
            <v>CRUZETA HORIZONTAL PARA ELETROCALHA 150X50mm COM T MPA</v>
          </cell>
        </row>
        <row r="187">
          <cell r="B187" t="str">
            <v xml:space="preserve">CURVA 135G FERRO GALV ELETROLITICO 1 1/2" P/ ELETRODUTO </v>
          </cell>
        </row>
        <row r="188">
          <cell r="B188" t="str">
            <v xml:space="preserve">CURVA 135G FERRO GALV ELETROLITICO 1 1/4" P/ ELETRODUTO </v>
          </cell>
        </row>
        <row r="189">
          <cell r="B189" t="str">
            <v xml:space="preserve">CURVA 135G FERRO GALV ELETROLITICO 1" P/ ELETRODUTO </v>
          </cell>
        </row>
        <row r="190">
          <cell r="B190" t="str">
            <v xml:space="preserve">CURVA 135G FERRO GALV ELETROLITICO 1/2" P/ ELETRODUTO </v>
          </cell>
        </row>
        <row r="191">
          <cell r="B191" t="str">
            <v xml:space="preserve">CURVA 135G FERRO GALV ELETROLITICO 2 1/2" P/ ELETRODUTO </v>
          </cell>
        </row>
        <row r="192">
          <cell r="B192" t="str">
            <v xml:space="preserve">CURVA 135G FERRO GALV ELETROLITICO 2" P/ ELETRODUTO </v>
          </cell>
        </row>
        <row r="193">
          <cell r="B193" t="str">
            <v xml:space="preserve">CURVA 135G FERRO GALV ELETROLITICO 3" P/ ELETRODUTO </v>
          </cell>
        </row>
        <row r="194">
          <cell r="B194" t="str">
            <v xml:space="preserve">CURVA 135G FERRO GALV ELETROLITICO 3/4" P/ ELETRODUTO </v>
          </cell>
        </row>
        <row r="195">
          <cell r="B195" t="str">
            <v xml:space="preserve">CURVA 135G FERRO GALV ELETROLITICO 4" P/ ELETRODUTO </v>
          </cell>
        </row>
        <row r="196">
          <cell r="B196" t="str">
            <v xml:space="preserve">CURVA 45G FERRO GALV ELETROLITICO 1 1/2" P/ ELETRODUTO </v>
          </cell>
        </row>
        <row r="197">
          <cell r="B197" t="str">
            <v xml:space="preserve">CURVA 45G FERRO GALV ELETROLITICO 1" P/ ELETRODUTO </v>
          </cell>
        </row>
        <row r="198">
          <cell r="B198" t="str">
            <v xml:space="preserve">CURVA 45G FERRO GALV ELETROLITICO 1/2" P/ ELETRODUTO </v>
          </cell>
        </row>
        <row r="199">
          <cell r="B199" t="str">
            <v xml:space="preserve">CURVA 45G FERRO GALV ELETROLITICO 2 1/2" P/ ELETRODUTO </v>
          </cell>
        </row>
        <row r="200">
          <cell r="B200" t="str">
            <v xml:space="preserve">CURVA 45G FERRO GALV ELETROLITICO 2" P/ ELETRODUTO </v>
          </cell>
        </row>
        <row r="201">
          <cell r="B201" t="str">
            <v xml:space="preserve">CURVA 45G FERRO GALV ELETROLITICO 3" P/ ELETRODUTO </v>
          </cell>
        </row>
        <row r="202">
          <cell r="B202" t="str">
            <v xml:space="preserve">CURVA 45G FERRO GALV ELETROLITICO 3/4" P/ ELETRODUTO </v>
          </cell>
        </row>
        <row r="203">
          <cell r="B203" t="str">
            <v xml:space="preserve">CURVA 45G FERRO GALV ELETROLITICO 4" PARA ELETRODUTO </v>
          </cell>
        </row>
        <row r="204">
          <cell r="B204" t="str">
            <v xml:space="preserve">CURVA 90G FERRO GALV ELETROLITICO 1 1/2" P/ ELETRODUTO </v>
          </cell>
        </row>
        <row r="205">
          <cell r="B205" t="str">
            <v xml:space="preserve">CURVA 90G FERRO GALV ELETROLITICO 1 1/4" P/ ELETRODUTO </v>
          </cell>
        </row>
        <row r="206">
          <cell r="B206" t="str">
            <v xml:space="preserve">CURVA 90G FERRO GALV ELETROLITICO 1" P/ ELETRODUTO </v>
          </cell>
        </row>
        <row r="207">
          <cell r="B207" t="str">
            <v>CURVA 90G FERRO GALV ELETROLITICO 1/2" P/ ELETRODUTO</v>
          </cell>
        </row>
        <row r="208">
          <cell r="B208" t="str">
            <v xml:space="preserve">CURVA 90G FERRO GALV ELETROLITICO 2 1/2" P/ ELETRODUTO </v>
          </cell>
        </row>
        <row r="209">
          <cell r="B209" t="str">
            <v xml:space="preserve">CURVA 90G FERRO GALV ELETROLITICO 2" P/ ELETRODUTO </v>
          </cell>
        </row>
        <row r="210">
          <cell r="B210" t="str">
            <v xml:space="preserve">CURVA 90G FERRO GALV ELETROLITICO 3" P/ ELETRODUTO </v>
          </cell>
        </row>
        <row r="211">
          <cell r="B211" t="str">
            <v xml:space="preserve">CURVA 90G FERRO GALV ELETROLITICO 4" P/ ELETRODUTO </v>
          </cell>
        </row>
        <row r="212">
          <cell r="B212" t="str">
            <v xml:space="preserve">CURVA 90G FERRO GALV ELETROTILICO 3/4" P/ ELETRODUTO </v>
          </cell>
        </row>
        <row r="213">
          <cell r="B213" t="str">
            <v>CURVA HORIZONTAL 90° PARA ELETROCALHA 100X50mm COM TAMPA</v>
          </cell>
        </row>
        <row r="214">
          <cell r="B214" t="str">
            <v>CURVA HORIZONTAL 90° PARA ELETROCALHA 150X50MM COM TAMPA</v>
          </cell>
        </row>
        <row r="215">
          <cell r="B215" t="str">
            <v>CURVA HORIZONTAL 90° PARA ELETROCALHA 50X50mm COM TAMPA</v>
          </cell>
        </row>
        <row r="216">
          <cell r="B216" t="str">
            <v>CURVA VERTICAL EXTERNA P/ ELETROCALHA 100x50mm</v>
          </cell>
        </row>
        <row r="217">
          <cell r="B217" t="str">
            <v>CURVA VERTICAL EXTERNA P/ ELETROCALHA 150x50mm</v>
          </cell>
        </row>
        <row r="218">
          <cell r="B218" t="str">
            <v>CURVA VERTICAL INTERNA 90° 100X50mm</v>
          </cell>
        </row>
        <row r="219">
          <cell r="B219" t="str">
            <v>CURVA VERTICAL INTERNA 90° 50X50mm</v>
          </cell>
        </row>
        <row r="220">
          <cell r="B220" t="str">
            <v>CURVA VERTICAL INTERNA, PARA ELETROCALHA 150X50mm</v>
          </cell>
        </row>
        <row r="221">
          <cell r="B221" t="str">
            <v>DIVISOR INTERNO PARA ELETROCALHA PERFURADA 100x50mm</v>
          </cell>
        </row>
        <row r="222">
          <cell r="B222" t="str">
            <v>DIVISOR INTERNO PARA ELETROCALHA PERFURADA 200x50mm</v>
          </cell>
        </row>
        <row r="223">
          <cell r="B223" t="str">
            <v>ELETROCALHA PERFURADA C/ TAMPA 100x50mm</v>
          </cell>
        </row>
        <row r="224">
          <cell r="B224" t="str">
            <v>ELETROCALHA PERFURADA C/ TAMPA 150x50mm</v>
          </cell>
        </row>
        <row r="225">
          <cell r="B225" t="str">
            <v>ELETROCALHA PERFURADA C/ TAMPA 50x50mm</v>
          </cell>
        </row>
        <row r="226">
          <cell r="B226" t="str">
            <v>ELETROCALHA PERFURADA OU LISA C/ TAMPA 200x50mm</v>
          </cell>
        </row>
        <row r="227">
          <cell r="B227" t="str">
            <v>ELETRODUTO DE AÇO GALVANIZADO DE 1”</v>
          </cell>
        </row>
        <row r="228">
          <cell r="B228" t="str">
            <v xml:space="preserve">ELETRODUTO FERRO GALV OU ZINCADO ELETROLIT PESADO PAREDE 2,25MM - 4" NBR 13057 </v>
          </cell>
        </row>
        <row r="229">
          <cell r="B229" t="str">
            <v xml:space="preserve">ELETRODUTO FERRO GALV OU ZINCADO ELETROLIT SEMI-PESADO PAREDE 1,52MM - 2.1/2" NBR 13057  </v>
          </cell>
        </row>
        <row r="230">
          <cell r="B230" t="str">
            <v>ELETRODUTO FLEXIVEL COM ALMA DE AÇO REVESTIDO EM PVC 1''</v>
          </cell>
        </row>
        <row r="231">
          <cell r="B231" t="str">
            <v>ELETRODUTO FLEXIVEL COM ALMA DE AÇO REVESTIDO EM PVC 2''</v>
          </cell>
        </row>
        <row r="232">
          <cell r="B232" t="str">
            <v>ELETRODUTO FLEXIVEL COM ALMA DE AÇO REVESTIDO EM PVC 3/4''</v>
          </cell>
        </row>
        <row r="233">
          <cell r="B233" t="str">
            <v>ELETRODUTO GALVANIZADO 1 1/2'' C/ ACESSÓRIOS E CONEXÕES</v>
          </cell>
        </row>
        <row r="234">
          <cell r="B234" t="str">
            <v>ELETRODUTO GALVANIZADO 1 1/4'' C/ ACESSÓRIOS E CONEXÕES</v>
          </cell>
        </row>
        <row r="235">
          <cell r="B235" t="str">
            <v>ELETRODUTO GALVANIZADO 1'' C/ ACESSÓRIOS E CONEXÕES</v>
          </cell>
        </row>
        <row r="236">
          <cell r="B236" t="str">
            <v>ELETRODUTO GALVANIZADO 2'' C/ ACESSÓRIOS E CONEXÕES</v>
          </cell>
        </row>
        <row r="237">
          <cell r="B237" t="str">
            <v>ELETRODUTO GALVANIZADO 3'' C/ ACESSÓRIOS E CONEXÕES</v>
          </cell>
        </row>
        <row r="238">
          <cell r="B238" t="str">
            <v>ELETRODUTO GALVANIZADO 3/4'' C/ ACESSÓRIOS E CONEXÕES</v>
          </cell>
        </row>
        <row r="239">
          <cell r="B239" t="str">
            <v>ELETRODUTO METALICO FLEXIVEL REV EXT PVC PRETO 15MM TIPO COPEX OU EQUIV</v>
          </cell>
        </row>
        <row r="240">
          <cell r="B240" t="str">
            <v xml:space="preserve">ELETRODUTO METALICO FLEXIVEL REV EXT PVC PRETO 25MM TIPO COPEX OU EQUIV </v>
          </cell>
        </row>
        <row r="241">
          <cell r="B241" t="str">
            <v>ELETRODUTO METALICO FLEXIVEL REV EXT PVC PRETO 32MM TIPO COPEX OU EQUIV</v>
          </cell>
        </row>
        <row r="242">
          <cell r="B242" t="str">
            <v xml:space="preserve">ELETRODUTO METALICO FLEXIVEL REV EXT PVC PRETO 40MM TIPO COPEX OU EQUIV </v>
          </cell>
        </row>
        <row r="243">
          <cell r="B243" t="str">
            <v xml:space="preserve">ELETRODUTO METALICO FLEXIVEL REV EXT PVC PRETO 50MM TIPO COPEX OU EQUIV </v>
          </cell>
        </row>
        <row r="244">
          <cell r="B244" t="str">
            <v xml:space="preserve">ELETRODUTO METALICO FLEXIVEL REV EXT PVC PRETO 60MM TIPO COPEX OU EQUIV </v>
          </cell>
        </row>
        <row r="245">
          <cell r="B245" t="str">
            <v xml:space="preserve">ELETRODUTO METALICO FLEXIVEL TIPO CONDUITE D = 1 1/4" </v>
          </cell>
        </row>
        <row r="246">
          <cell r="B246" t="str">
            <v xml:space="preserve">ELETRODUTO METALICO FLEXIVEL TIPO CONDUITE D = 1" </v>
          </cell>
        </row>
        <row r="247">
          <cell r="B247" t="str">
            <v xml:space="preserve">ELETRODUTO METALICO FLEXIVEL TIPO CONDUITE D = 1/2" </v>
          </cell>
        </row>
        <row r="248">
          <cell r="B248" t="str">
            <v xml:space="preserve">ELETRODUTO METALICO FLEXIVEL TIPO CONDUITE D = 2 1/2" </v>
          </cell>
        </row>
        <row r="249">
          <cell r="B249" t="str">
            <v xml:space="preserve">ELETRODUTO METALICO FLEXIVEL TIPO CONDUITE D = 2" </v>
          </cell>
        </row>
        <row r="250">
          <cell r="B250" t="str">
            <v xml:space="preserve">ELETRODUTO METALICO FLEXIVEL TIPO CONDUITE D = 3" </v>
          </cell>
        </row>
        <row r="251">
          <cell r="B251" t="str">
            <v>ELETRODUTO PVC ROSC. 1' C/ ACESSÓRIOS E CONEXÕES</v>
          </cell>
        </row>
        <row r="252">
          <cell r="B252" t="str">
            <v>ELETRODUTO PVC ROSC. 1' C/ ACESSÓRIOS E CONEXÕES</v>
          </cell>
        </row>
        <row r="253">
          <cell r="B253" t="str">
            <v>ELETRODUTO PVC ROSC. 3/4' C/ ACESSÓRIOS E CONEXÕES</v>
          </cell>
        </row>
        <row r="254">
          <cell r="B254" t="str">
            <v xml:space="preserve">ELETRODUTO PVC ROSCA S/LUVA 100MM - 4" </v>
          </cell>
        </row>
        <row r="255">
          <cell r="B255" t="str">
            <v xml:space="preserve">ELETRODUTO PVC ROSCA S/LUVA 15MM - 1/2" </v>
          </cell>
        </row>
        <row r="256">
          <cell r="B256" t="str">
            <v xml:space="preserve">ELETRODUTO PVC ROSCA S/LUVA 20MM - 3/4" </v>
          </cell>
        </row>
        <row r="257">
          <cell r="B257" t="str">
            <v xml:space="preserve">ELETRODUTO PVC ROSCA S/LUVA 25MM - 1" </v>
          </cell>
        </row>
        <row r="258">
          <cell r="B258" t="str">
            <v xml:space="preserve">ELETRODUTO PVC ROSCA S/LUVA 32MM - 1 1/4" </v>
          </cell>
        </row>
        <row r="259">
          <cell r="B259" t="str">
            <v xml:space="preserve">ELETRODUTO PVC ROSCA S/LUVA 40MM - 1 1/2" </v>
          </cell>
        </row>
        <row r="260">
          <cell r="B260" t="str">
            <v xml:space="preserve">ELETRODUTO PVC ROSCA S/LUVA 50MM - 2" </v>
          </cell>
        </row>
        <row r="261">
          <cell r="B261" t="str">
            <v>ELETRODUTO PVC ROSCA S/LUVA 60MM - 2 1/2"</v>
          </cell>
        </row>
        <row r="262">
          <cell r="B262" t="str">
            <v xml:space="preserve">ELETRODUTO PVC ROSCA S/LUVA 75MM - 3" </v>
          </cell>
        </row>
        <row r="263">
          <cell r="B263" t="str">
            <v>ELO FUSÍVEL DE 10K</v>
          </cell>
        </row>
        <row r="264">
          <cell r="B264" t="str">
            <v>ESCAVAÇÃO DA BASE DO POSTE, ASSENTAMENTO, CHUMBAÇÃO E ACABAMENTO DA INSTALAÇÃO DO POSTE</v>
          </cell>
        </row>
        <row r="265">
          <cell r="B265" t="str">
            <v>ESPELHO COM FURO CENTRAL EM PVC 4X2'</v>
          </cell>
        </row>
        <row r="266">
          <cell r="B266" t="str">
            <v>ESTABILIZADOR TRIFÁSICO,  DE 7,5kVA PARA SALA TÉCNICA – QFEE</v>
          </cell>
        </row>
        <row r="267">
          <cell r="B267" t="str">
            <v>FECHADURA ELETROMAGNÉTICA</v>
          </cell>
        </row>
        <row r="268">
          <cell r="B268" t="str">
            <v>FECHADURA ELETROMECANICA</v>
          </cell>
        </row>
        <row r="269">
          <cell r="B269" t="str">
            <v>FECHADURA MECANICA DO COFRE</v>
          </cell>
        </row>
        <row r="270">
          <cell r="B270" t="str">
            <v>FECHADURA MODULO TECLADO NÃO PARTICIPATIVO</v>
          </cell>
        </row>
        <row r="271">
          <cell r="B271" t="str">
            <v>FECHADURA MODULO TECLADO PARTICIPATIVO</v>
          </cell>
        </row>
        <row r="272">
          <cell r="B272" t="str">
            <v>FECHADURA MODULO TECLADO PARTICIPATIVO C/ RETARDO</v>
          </cell>
        </row>
        <row r="273">
          <cell r="B273" t="str">
            <v>FECHADURA SOLENOIDE</v>
          </cell>
        </row>
        <row r="274">
          <cell r="B274" t="str">
            <v>FECHADURA TETRA</v>
          </cell>
        </row>
        <row r="275">
          <cell r="B275" t="str">
            <v>FIO DE COBRE NÚ 35mm²</v>
          </cell>
        </row>
        <row r="276">
          <cell r="B276" t="str">
            <v>GANCHO OLHAL</v>
          </cell>
        </row>
        <row r="277">
          <cell r="B277" t="str">
            <v>HASTE COOPERWELD 5/8'' x 3,00M</v>
          </cell>
        </row>
        <row r="278">
          <cell r="B278" t="str">
            <v>HASTE DE TERRA EM AÇO COBREADO, COM SEÇÃO CIRCULAR MÍNIMA DE 23,2 X 3000mm</v>
          </cell>
        </row>
        <row r="279">
          <cell r="B279" t="str">
            <v xml:space="preserve">HASTE DE TERRA EM ACO REVESTIDO DE COBRE DN 3/4" X 3000MM C/ CONECTOR" </v>
          </cell>
        </row>
        <row r="280">
          <cell r="B280" t="str">
            <v xml:space="preserve">HASTE DE TERRA EM ACO REVESTIDO DE COBRE DN 5/8'' X 3000MM C/ CONECTOR </v>
          </cell>
        </row>
        <row r="281">
          <cell r="B281" t="str">
            <v>INTERRUPTOR UMA TECLA DUPLA, EMBUTIDO EM ALVENARIA EM CAIXA 4x2''.</v>
          </cell>
        </row>
        <row r="282">
          <cell r="B282" t="str">
            <v>INTERRUPTOR UMA TECLA SIMPLES, EMBUTIDO EM ALVENARIA EM CAIXA 4x2''.</v>
          </cell>
        </row>
        <row r="283">
          <cell r="B283" t="str">
            <v>ISOLADOR DE SUSPENSÃO, VIDRO OU PORCELANA DE 15kV</v>
          </cell>
        </row>
        <row r="284">
          <cell r="B284" t="str">
            <v>JUNÇÃO INTEGRAL P/ ELETROCALHA 100x100mm</v>
          </cell>
        </row>
        <row r="285">
          <cell r="B285" t="str">
            <v>JUNÇÃO INTEGRAL P/ ELETROCALHA 100x50mm</v>
          </cell>
        </row>
        <row r="286">
          <cell r="B286" t="str">
            <v>JUNÇÃO INTEGRAL P/ ELETROCALHA 150x50mm</v>
          </cell>
        </row>
        <row r="287">
          <cell r="B287" t="str">
            <v>JUNÇÃO INTEGRAL P/ ELETROCALHA 200x50mm</v>
          </cell>
        </row>
        <row r="288">
          <cell r="B288" t="str">
            <v>JUNÇÃO INTEGRAL P/ ELETROCALHA 50X50X3000mm</v>
          </cell>
        </row>
        <row r="289">
          <cell r="B289" t="str">
            <v>LAMPADA FLUORESCENTE TUBULAR DE 16W. MODELO DE REF ERÊNCIA TLD SUPER 80 DA PHILIPS OU SIMILAR</v>
          </cell>
        </row>
        <row r="290">
          <cell r="B290" t="str">
            <v>LIMPEZA E DESOBSTRUÇÃO DE INSTALAÇÕES DE ÁGUAS PLUVIAIS</v>
          </cell>
        </row>
        <row r="291">
          <cell r="B291" t="str">
            <v>LINE CORD EM CABO EXTRA UTP CATEGORIA 5E</v>
          </cell>
        </row>
        <row r="292">
          <cell r="B292" t="str">
            <v>LUMINARIA CIRCULAR EMBUTIR 2X26W/220V ITAIM ÂMBAR – COMPLETA COM REATOR E LÂMPADAS</v>
          </cell>
        </row>
        <row r="293">
          <cell r="B293" t="str">
            <v>LUMINARIA DE EMBUTIR  2X14W/220V-COMPLETA MODELO ITAIM 2005</v>
          </cell>
        </row>
        <row r="294">
          <cell r="B294" t="str">
            <v>LUMINARIA DE EMBUTIR  2X14W/220V-COMPLETA MODELO ITAIM 2007</v>
          </cell>
        </row>
        <row r="295">
          <cell r="B295" t="str">
            <v>LUMINARIA DE EMBUTIR  2X28W/220V-COMPLETA MODELO ITAIM 2005</v>
          </cell>
        </row>
        <row r="296">
          <cell r="B296" t="str">
            <v>LUMINARIA DE EMBUTIR  2X28W/220V-COMPLETA MODELO ITAIM 2007</v>
          </cell>
        </row>
        <row r="297">
          <cell r="B297" t="str">
            <v>LUMINARIA DE SOBREPOR, MOD. 3007 ITAM</v>
          </cell>
        </row>
        <row r="298">
          <cell r="B298" t="str">
            <v>LUMINARIA DE SOBREPOR, MOD. LPT18 DA ITAIM</v>
          </cell>
        </row>
        <row r="299">
          <cell r="B299" t="str">
            <v>LUMINARIA EMBUTIR 1X100W/220V-MODELO TASSU ITAIM COMPLETA</v>
          </cell>
        </row>
        <row r="300">
          <cell r="B300" t="str">
            <v xml:space="preserve">LUVA REDUCAO FERRO GALV ROSCA 1" X 1/2" </v>
          </cell>
        </row>
        <row r="301">
          <cell r="B301" t="str">
            <v xml:space="preserve">LUVA REDUCAO FERRO GALV ROSCA 1" X 3/4" </v>
          </cell>
        </row>
        <row r="302">
          <cell r="B302" t="str">
            <v xml:space="preserve">LUVA REDUCAO FERRO GALV ROSCA 1.1/2" X 1" </v>
          </cell>
        </row>
        <row r="303">
          <cell r="B303" t="str">
            <v xml:space="preserve">LUVA REDUCAO FERRO GALV ROSCA 1.1/2" X 1.1/4" </v>
          </cell>
        </row>
        <row r="304">
          <cell r="B304" t="str">
            <v xml:space="preserve">LUVA REDUCAO FERRO GALV ROSCA 1.1/2" X 1/2" </v>
          </cell>
        </row>
        <row r="305">
          <cell r="B305" t="str">
            <v xml:space="preserve">LUVA REDUCAO FERRO GALV ROSCA 1.1/2" X 3/4" </v>
          </cell>
        </row>
        <row r="306">
          <cell r="B306" t="str">
            <v xml:space="preserve">LUVA REDUCAO FERRO GALV ROSCA 1.1/4" X 1" </v>
          </cell>
        </row>
        <row r="307">
          <cell r="B307" t="str">
            <v xml:space="preserve">LUVA REDUCAO FERRO GALV ROSCA 1.1/4" X 1/2" </v>
          </cell>
        </row>
        <row r="308">
          <cell r="B308" t="str">
            <v xml:space="preserve">LUVA REDUCAO FERRO GALV ROSCA 1.1/4" X 3/4" </v>
          </cell>
        </row>
        <row r="309">
          <cell r="B309" t="str">
            <v xml:space="preserve">LUVA REDUCAO FERRO GALV ROSCA 1.1/4" X 3/4" </v>
          </cell>
        </row>
        <row r="310">
          <cell r="B310" t="str">
            <v xml:space="preserve">LUVA REDUCAO FERRO GALV ROSCA 2.1/2" X 1.1/2" </v>
          </cell>
        </row>
        <row r="311">
          <cell r="B311" t="str">
            <v>LUVA REDUCAO FERRO GALV ROSCA 2.1/2" X 2"</v>
          </cell>
        </row>
        <row r="312">
          <cell r="B312" t="str">
            <v xml:space="preserve">LUVA REDUCAO FERRO GALV ROSCA 3" X 2.1/2" </v>
          </cell>
        </row>
        <row r="313">
          <cell r="B313" t="str">
            <v>MANILHA SAPATILHA PARA ALÇA PREFORMADA</v>
          </cell>
        </row>
        <row r="314">
          <cell r="B314" t="str">
            <v>MIUDEZAS</v>
          </cell>
        </row>
        <row r="315">
          <cell r="B315" t="str">
            <v>MIUDEZAS (BUCHAS, PARAFUSOS, TAMPAS, ETC)</v>
          </cell>
        </row>
        <row r="316">
          <cell r="B316" t="str">
            <v>MOLDE HCT 5/8''X3,00M</v>
          </cell>
        </row>
        <row r="317">
          <cell r="B317" t="str">
            <v>OLHAL PARA PARAFUSO</v>
          </cell>
        </row>
        <row r="318">
          <cell r="B318" t="str">
            <v>ORGANIZADORES DE CABO</v>
          </cell>
        </row>
        <row r="319">
          <cell r="B319" t="str">
            <v>PARAFUSO CABEÇA QUADRADA M16X2 C-350, R220</v>
          </cell>
        </row>
        <row r="320">
          <cell r="B320" t="str">
            <v>PARAFUSO CABEÇA QUADRADA M16X2 C-400, R320</v>
          </cell>
        </row>
        <row r="321">
          <cell r="B321" t="str">
            <v>PÁRA-RAIO TIPO VÁLVULA PARA SISTEMA DE DISTRIBUIÇÃO DE 12KVA</v>
          </cell>
        </row>
        <row r="322">
          <cell r="B322" t="str">
            <v>PATCH CORD EM CABO EXTRA UTP CATEGORIA 5E</v>
          </cell>
        </row>
        <row r="323">
          <cell r="B323" t="str">
            <v>PATCH CORD EM CABO EXTRA UTP CATEGORIA 5E</v>
          </cell>
        </row>
        <row r="324">
          <cell r="B324" t="str">
            <v>PATCH CORD FLEXÍVEL COM CONECTOR BNC/BNC, CABO RG 59 NA COR BRANCA</v>
          </cell>
        </row>
        <row r="325">
          <cell r="B325" t="str">
            <v>PATCH PANEL CATEGORIA 5E-12 POSIÇÕES</v>
          </cell>
        </row>
        <row r="326">
          <cell r="B326" t="str">
            <v>PATCH PANEL CATEGORIA 5E-24 POSIÇÕES</v>
          </cell>
        </row>
        <row r="327">
          <cell r="B327" t="str">
            <v>PATCH PANEL CATEGORIA 5E-48 POSIÇÕES C/ CONECTOR BNC</v>
          </cell>
        </row>
        <row r="328">
          <cell r="B328" t="str">
            <v>PORCA QUADRADA PARA PARAFUSO M16X2</v>
          </cell>
        </row>
        <row r="329">
          <cell r="B329" t="str">
            <v xml:space="preserve">POSTE DE CONCRETO DUPLO "T" , 200KG, H = 11M </v>
          </cell>
        </row>
        <row r="330">
          <cell r="B330" t="str">
            <v xml:space="preserve">POSTE DE CONCRETO DUPLO "T" , 400KG,H = 12M </v>
          </cell>
        </row>
        <row r="331">
          <cell r="B331" t="str">
            <v>POSTE DUPLO T DE 10,5 m DE 300daN</v>
          </cell>
        </row>
        <row r="332">
          <cell r="B332" t="str">
            <v>POSTE DUPLO T DE 11m E 600daN</v>
          </cell>
        </row>
        <row r="333">
          <cell r="B333" t="str">
            <v>PRESILHA EM LATÃO ESTANHADO PARA FIXAÇÃO DIRETA DE CABOS COM DIAMETRO 6mm² EM ELETROCALHAS</v>
          </cell>
        </row>
        <row r="334">
          <cell r="B334" t="str">
            <v>PROJETOR ORIENTÁVEL COMPLETO 50W/220V</v>
          </cell>
        </row>
        <row r="335">
          <cell r="B335" t="str">
            <v xml:space="preserve">QUADRO 160 X 66CM PADRAO LIGHT TR-4 </v>
          </cell>
        </row>
        <row r="336">
          <cell r="B336" t="str">
            <v xml:space="preserve">QUADRO DE DISTRIBUICAO DE EMBUTIR C/ BARRAMENTO MONOFASICO P/ 6 DISJUNTORES UNIPOLARES EM CHAPA DE ACO GALV </v>
          </cell>
        </row>
        <row r="337">
          <cell r="B337" t="str">
            <v xml:space="preserve">QUADRO DE DISTRIBUICAO DE EMBUTIR C/ BARRAMENTO NEUTRO P/ 18 DISJUNTORES UNIPOLARES EM CHAPA DE ACO GALV </v>
          </cell>
        </row>
        <row r="338">
          <cell r="B338" t="str">
            <v xml:space="preserve">QUADRO DE DISTRIBUICAO DE EMBUTIR C/ BARRAMENTO TRIFASICO P/ 12 DISJUNTORES UNIPOLARES EM CHAPA DE ACO GALV </v>
          </cell>
        </row>
        <row r="339">
          <cell r="B339" t="str">
            <v>QUADRO DE DISTRIBUICAO DE EMBUTIR C/ BARRAMENTO TRIFASICO P/ 15 DISJUNTORES UNIPOLARES EM CHAPA DE ACO GALV</v>
          </cell>
        </row>
        <row r="340">
          <cell r="B340" t="str">
            <v xml:space="preserve">QUADRO DE DISTRIBUICAO DE EMBUTIR C/ BARRAMENTO TRIFASICO P/ 18 DISJUNTORES UNIPOLARES EM CHAPA DE ACO GALV </v>
          </cell>
        </row>
        <row r="341">
          <cell r="B341" t="str">
            <v xml:space="preserve">QUADRO DE DISTRIBUICAO DE EMBUTIR C/ BARRAMENTO TRIFASICO P/ 24 DISJUNTORES UNIPOLARES EM CHAPA DE ACO GALV </v>
          </cell>
        </row>
        <row r="342">
          <cell r="B342" t="str">
            <v xml:space="preserve">QUADRO DE DISTRIBUICAO DE EMBUTIR C/ BARRAMENTO TRIFASICO P/ 27 DISJUNTORES UNIPOLARES EM CHAPA DE ACO GALV </v>
          </cell>
        </row>
        <row r="343">
          <cell r="B343" t="str">
            <v xml:space="preserve">QUADRO DE DISTRIBUICAO DE EMBUTIR C/ BARRAMENTO TRIFASICO P/ 30 DISJUNTORES UNIPOLARES EM CHAPA DE ACO GALV </v>
          </cell>
        </row>
        <row r="344">
          <cell r="B344" t="str">
            <v xml:space="preserve">QUADRO DE DISTRIBUICAO DE EMBUTIR C/ BARRAMENTO TRIFASICO P/ 30 DISJUNTORES UNIPOLARES EM CHAPA DE FERRO GALV </v>
          </cell>
        </row>
        <row r="345">
          <cell r="B345" t="str">
            <v xml:space="preserve">QUADRO DE DISTRIBUICAO DE EMBUTIR C/ BARRAMENTO TRIFASICO P/ 32 DISJUNTORES UNIPOLARES EM CHAPA DE ACO GALV </v>
          </cell>
        </row>
        <row r="346">
          <cell r="B346" t="str">
            <v xml:space="preserve">QUADRO DE DISTRIBUICAO DE EMBUTIR C/ BARRAMENTO TRIFASICO P/ 40 DISJUNTORES UNIPOLARES EM CHAPA DE ACO GALV COM CHAVE GERAL TRIFASICA </v>
          </cell>
        </row>
        <row r="347">
          <cell r="B347" t="str">
            <v xml:space="preserve">QUADRO DE DISTRIBUICAO DE EMBUTIR C/ BARRAMENTO TRIFASICO P/ 40 DISJUNTORES UNIPOLARES EM CHAPA DE FERRO GALV </v>
          </cell>
        </row>
        <row r="348">
          <cell r="B348" t="str">
            <v xml:space="preserve">QUADRO DE DISTRIBUICAO DE EMBUTIR C/ BARRAMENTO TRIFASICO P/ 50 DISJUNTORES UNIPOLARES EM CHAPA DE ACO GALV </v>
          </cell>
        </row>
        <row r="349">
          <cell r="B349" t="str">
            <v xml:space="preserve">QUADRO DE DISTRIBUICAO DE EMBUTIR C/ BARRAMENTO TRIFASICO P/ 60 DISJUNTORES UNIPOLARES EM CHAPA DE ACO GALV </v>
          </cell>
        </row>
        <row r="350">
          <cell r="B350" t="str">
            <v xml:space="preserve">QUADRO DE DISTRIBUICAO DE EMBUTIR SEM BARRAMENTO P/ 3 DISJUNTORES UNIPOLARES, COM PORTA EM CHAPA DE ACO GALV </v>
          </cell>
        </row>
        <row r="351">
          <cell r="B351" t="str">
            <v xml:space="preserve">QUADRO DE DISTRIBUICAO DE EMBUTIR SEM BARRAMENTO P/ 3 DISJUNTORES UNIPOLARES, EM CHAPA DE ACO GALV </v>
          </cell>
        </row>
        <row r="352">
          <cell r="B352" t="str">
            <v xml:space="preserve">QUADRO DE DISTRIBUICAO DE EMBUTIR SEM BARRAMENTO P/ 3 DISJUNTORES UNIPOLARES, S/ PORTA, EM CHAPA DE ACO GALV </v>
          </cell>
        </row>
        <row r="353">
          <cell r="B353" t="str">
            <v xml:space="preserve">QUADRO DE DISTRIBUICAO DE EMBUTIR SEM BARRAMENTO, P/12 DISJUNTORES UNIPOLARES, S/ PORTA EM CHAPA DE ACO GALV </v>
          </cell>
        </row>
        <row r="354">
          <cell r="B354" t="str">
            <v>QUADRO DE DISTRIBUICAO DE SOBREPOR C/ BARRAMENTO TRIFASICO P/ 18 DISJUNTORES UNIPOLARES, EM CHAPA DE ACO GALV</v>
          </cell>
        </row>
        <row r="355">
          <cell r="B355" t="str">
            <v xml:space="preserve">QUADRO DE DISTRIBUICAO DE SOBREPOR C/ BARRAMENTO TRIFASICO P/ 24 DISJUNTORES UNIPOLARES, EM CHAPA DE ACO GALV </v>
          </cell>
        </row>
        <row r="356">
          <cell r="B356" t="str">
            <v xml:space="preserve">QUADRO EM CHAPA ACO GALVANIZADO 18 USG, 40X60CM P/ INSTALACAO DE PONTO DE FORCA PARA ELEVADOR </v>
          </cell>
        </row>
        <row r="357">
          <cell r="B357" t="str">
            <v xml:space="preserve">QUADRO METALICO P/ MONT ELETRO-ELETRONICO 48 X 38 X 22CM CEMAR OU EQUIV </v>
          </cell>
        </row>
        <row r="358">
          <cell r="B358" t="str">
            <v>RACK PADRÃO 19'' 36U</v>
          </cell>
        </row>
        <row r="359">
          <cell r="B359" t="str">
            <v>RACK PADRÃO 19'' 44U</v>
          </cell>
        </row>
        <row r="360">
          <cell r="B360" t="str">
            <v>RALO HERMÉTICO EM PVC 100X140X50mm</v>
          </cell>
        </row>
        <row r="361">
          <cell r="B361" t="str">
            <v>REATOR ELETRONICO DE PARTIDA INSTANTANEA 2X16W ALTO FATOR DE POTENCIA PHILIPS, OSRAM OU SIMILAR</v>
          </cell>
        </row>
        <row r="362">
          <cell r="B362" t="str">
            <v xml:space="preserve">REDUÇÃO CONCENTRICA 150X100 MM </v>
          </cell>
        </row>
        <row r="363">
          <cell r="B363" t="str">
            <v>REDUÇÃO CONCÊNTRICA EM AÇO, 150mm PARA 100mm, ALTU A DE 50mm</v>
          </cell>
        </row>
        <row r="364">
          <cell r="B364" t="str">
            <v>REDUCAO CONCENTRICA PARA ELETROCALHA DE 150mm PARA 100x150mm</v>
          </cell>
        </row>
        <row r="365">
          <cell r="B365" t="str">
            <v>RÉGUA DE TOMADAS</v>
          </cell>
        </row>
        <row r="366">
          <cell r="B366" t="str">
            <v>RÉGUA DE TOMADAS</v>
          </cell>
        </row>
        <row r="367">
          <cell r="B367" t="str">
            <v>RELÉ FOTOCELULA - PIAL LEGRAND</v>
          </cell>
        </row>
        <row r="368">
          <cell r="B368" t="str">
            <v>SAÍDA HORIZONTAL ELETROCALHA P/ ELETRODUTO Ø1''</v>
          </cell>
        </row>
        <row r="369">
          <cell r="B369" t="str">
            <v>SAÍDA HORIZONTAL ELETROCALHA P/ ELETRODUTO Ø1 1/4''</v>
          </cell>
        </row>
        <row r="370">
          <cell r="B370" t="str">
            <v>SAÍDA HORIZONTAL ELETROCALHA P/ ELETRODUTO Ø2''</v>
          </cell>
        </row>
        <row r="371">
          <cell r="B371" t="str">
            <v>SAÍDA HORIZONTAL ELETROCALHA P/ ELETRODUTO Ø3/4''</v>
          </cell>
        </row>
        <row r="372">
          <cell r="B372" t="str">
            <v>SENSOR DE PRESENÇA</v>
          </cell>
        </row>
        <row r="373">
          <cell r="B373" t="str">
            <v>SINALIZADOR DE ABERTURA</v>
          </cell>
        </row>
        <row r="374">
          <cell r="B374" t="str">
            <v>SOLDA EXOTÉRMICA CARTUCHO 115</v>
          </cell>
        </row>
        <row r="375">
          <cell r="B375" t="str">
            <v>SUPORTE PARA ELETROCALHA DE 100 X 50mm</v>
          </cell>
        </row>
        <row r="376">
          <cell r="B376" t="str">
            <v>SUPORTE PARA ELETROCALHA DE 150 X 50mm</v>
          </cell>
        </row>
        <row r="377">
          <cell r="B377" t="str">
            <v>TE DE INSPECAO CURTO EM FOFO. D=100X75mm (4X3')</v>
          </cell>
        </row>
        <row r="378">
          <cell r="B378" t="str">
            <v>TÊ HORIZONTAL 90° C/ TAMPA P/ ELETROCALHA 100x50mm</v>
          </cell>
        </row>
        <row r="379">
          <cell r="B379" t="str">
            <v>TÊ HORIZONTAL 90° C/ TAMPA P/ ELETROCALHA 150X50mm</v>
          </cell>
        </row>
        <row r="380">
          <cell r="B380" t="str">
            <v>TE VERTICAL DE INVERSÃO EM AÇO 100X50mm</v>
          </cell>
        </row>
        <row r="381">
          <cell r="B381" t="str">
            <v>TERMINAL DE COMPRESSÃO EM LATÃO PARA CABO  6mm²</v>
          </cell>
        </row>
        <row r="382">
          <cell r="B382" t="str">
            <v>TERMINAL DE COMPRESSÃO EM LATÃO PARA CABO 16mm²</v>
          </cell>
        </row>
        <row r="383">
          <cell r="B383" t="str">
            <v>TERMINAL DE COMPRESSÃO EM LATÃO PARA CABO 25mm²</v>
          </cell>
        </row>
        <row r="384">
          <cell r="B384" t="str">
            <v>TERMINAL DE COMPRESSÃO EM LATÃO PARA CABO 50mm²</v>
          </cell>
        </row>
        <row r="385">
          <cell r="B385" t="str">
            <v>TERMINAL DE COMPRESSÃO EM LATÃO PARA CABO 95mm²</v>
          </cell>
        </row>
        <row r="386">
          <cell r="B386" t="str">
            <v>TERMINAL DE FECHAMENTO 100x50mm</v>
          </cell>
        </row>
        <row r="387">
          <cell r="B387" t="str">
            <v>TERMINAL DE FECHAMENTO 150x50mm</v>
          </cell>
        </row>
        <row r="388">
          <cell r="B388" t="str">
            <v>TERMINAL DE FECHAMENTO 50x50mm</v>
          </cell>
        </row>
        <row r="389">
          <cell r="B389" t="str">
            <v>TOMADA DOIS POLOS MAIS TERRA 20A 250V</v>
          </cell>
        </row>
        <row r="390">
          <cell r="B390" t="str">
            <v>TOMADA DOIS POLOS.MAIS TERRA P/ REDE COMUM</v>
          </cell>
        </row>
        <row r="391">
          <cell r="B391" t="str">
            <v>TOMADA DOIS POLOS.MAIS TERRA P/ REDE NO BREAK</v>
          </cell>
        </row>
        <row r="392">
          <cell r="B392" t="str">
            <v>TRANSFORMADOR TRIFÁSICO A SECO DE 150KVA, Dyn1, Classe de Tensão de 15kV – para Subestação em Abrigada</v>
          </cell>
        </row>
        <row r="393">
          <cell r="B393" t="str">
            <v>TUBO PVC BRANCO P/ESGOTO D=100mm (4') C/ ACESSÓRIO</v>
          </cell>
        </row>
        <row r="394">
          <cell r="B394" t="str">
            <v>QUADRO GERAL DE BAIXA TENSÃO - QGBT</v>
          </cell>
        </row>
        <row r="395">
          <cell r="B395" t="str">
            <v>QUADRO DE DISTRIBUIÇÃO DE FORÇA E LUZ - QDFL</v>
          </cell>
        </row>
        <row r="396">
          <cell r="B396" t="str">
            <v>QUADRO DE ENERGIA ININTERRUPTA – QNB</v>
          </cell>
        </row>
        <row r="397">
          <cell r="B397" t="str">
            <v>QUADRO DE FORÇA DE ENERGIA ESTABILIZADA – QEST</v>
          </cell>
        </row>
        <row r="398">
          <cell r="B398" t="str">
            <v>QUADRO DE SEGURANÇA NO-BREAK - QSNB</v>
          </cell>
        </row>
        <row r="399">
          <cell r="B399" t="str">
            <v>QUADRO DE ACIONAMENTO E CONTROLE REMOTO - QACR</v>
          </cell>
        </row>
        <row r="400">
          <cell r="B400" t="str">
            <v>QUADRO DE FORÇA DO AR CONDICIONADO QFAC</v>
          </cell>
        </row>
        <row r="401">
          <cell r="B401" t="str">
            <v>QUADROS DE CONTROLE DAS CONDENSADORAS QS1 A QS8</v>
          </cell>
        </row>
        <row r="402">
          <cell r="B402" t="str">
            <v>QUADRO DE ILUMINAÇÃO DO AUTO-ATENDIMENTO - QDL-AA</v>
          </cell>
        </row>
        <row r="403">
          <cell r="B403" t="str">
            <v>UPS MONOFÁSICO, DUPLA CONVERSÃO, ON-LINE,  DE 8kVA PARA SALA SEGURA – QSNB, AUTONOMIA DE 60min.</v>
          </cell>
        </row>
        <row r="404">
          <cell r="B404" t="str">
            <v>UPS MONOFÁSICO, DUPLA CONVERSÃO, ON-LINE,  DE 8kVA PARA SALA NO BREAK – QNB, AUTONOMIA DE 30min.</v>
          </cell>
        </row>
        <row r="405">
          <cell r="B405" t="str">
            <v>ESTABILIZADOR TRIFÁSICO,  DE 10kVA PARA SALA NO-BREAK – QEST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"/>
      <sheetName val="Plan2"/>
      <sheetName val="Plan1"/>
      <sheetName val="Desenho"/>
      <sheetName val="Plan"/>
      <sheetName val="QuantLigacao"/>
      <sheetName val="QuantRede"/>
      <sheetName val="Tabela Novacap"/>
      <sheetName val="Tabela TCPO"/>
      <sheetName val="Tabela TCPO 1"/>
      <sheetName val="Drenagem"/>
      <sheetName val="Pre Moldados"/>
    </sheetNames>
    <sheetDataSet>
      <sheetData sheetId="0"/>
      <sheetData sheetId="1">
        <row r="2">
          <cell r="DG2" t="str">
            <v>mec c/ contr</v>
          </cell>
          <cell r="DH2" t="str">
            <v>Areia</v>
          </cell>
        </row>
        <row r="3">
          <cell r="DG3">
            <v>0</v>
          </cell>
          <cell r="DH3">
            <v>0</v>
          </cell>
        </row>
        <row r="4">
          <cell r="DG4">
            <v>46.795456250002381</v>
          </cell>
          <cell r="DH4">
            <v>2.4629187500001253</v>
          </cell>
        </row>
        <row r="5">
          <cell r="DG5">
            <v>46.459928124999998</v>
          </cell>
          <cell r="DH5">
            <v>2.445259375</v>
          </cell>
        </row>
        <row r="6">
          <cell r="DG6">
            <v>35.328504796605031</v>
          </cell>
          <cell r="DH6">
            <v>1.8593949892950012</v>
          </cell>
        </row>
        <row r="7">
          <cell r="DG7">
            <v>63.085386019779797</v>
          </cell>
          <cell r="DH7">
            <v>3.3202834747252523</v>
          </cell>
        </row>
        <row r="8">
          <cell r="DG8">
            <v>65.837868731806253</v>
          </cell>
          <cell r="DH8">
            <v>3.4651509858845397</v>
          </cell>
        </row>
        <row r="9">
          <cell r="DG9">
            <v>61.743318081064174</v>
          </cell>
          <cell r="DH9">
            <v>3.2496483200560089</v>
          </cell>
        </row>
        <row r="10">
          <cell r="DG10">
            <v>57.776862499991502</v>
          </cell>
          <cell r="DH10">
            <v>3.0408874999995525</v>
          </cell>
        </row>
        <row r="11">
          <cell r="DG11">
            <v>0</v>
          </cell>
          <cell r="DH11">
            <v>0</v>
          </cell>
        </row>
        <row r="12">
          <cell r="DG12">
            <v>38.572612500001966</v>
          </cell>
          <cell r="DH12">
            <v>2.0301375000001034</v>
          </cell>
        </row>
        <row r="13">
          <cell r="DG13">
            <v>30.008125</v>
          </cell>
          <cell r="DH13">
            <v>1.579375</v>
          </cell>
        </row>
        <row r="14">
          <cell r="DG14">
            <v>45.960109374995596</v>
          </cell>
          <cell r="DH14">
            <v>2.4189531249997684</v>
          </cell>
        </row>
        <row r="15">
          <cell r="DG15">
            <v>105.56447499998538</v>
          </cell>
          <cell r="DH15">
            <v>5.5560249999992299</v>
          </cell>
        </row>
        <row r="16">
          <cell r="DG16">
            <v>0</v>
          </cell>
          <cell r="DH16">
            <v>0</v>
          </cell>
        </row>
        <row r="17">
          <cell r="DG17">
            <v>20.634593749996963</v>
          </cell>
          <cell r="DH17">
            <v>1.0860312499998401</v>
          </cell>
        </row>
        <row r="18">
          <cell r="DG18">
            <v>0</v>
          </cell>
          <cell r="DH18">
            <v>0</v>
          </cell>
        </row>
        <row r="19">
          <cell r="DG19">
            <v>0</v>
          </cell>
          <cell r="DH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DI (1)"/>
      <sheetName val="BDI (2)"/>
      <sheetName val="PO"/>
      <sheetName val="PLQ"/>
      <sheetName val="CFF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"/>
      <sheetName val="Edificações COM"/>
      <sheetName val="Edificações SEM"/>
      <sheetName val="Vias Urbanas COM"/>
      <sheetName val="Vias Urbanas SEM"/>
      <sheetName val="Drenagem COM"/>
      <sheetName val="Drenagem SEM"/>
      <sheetName val="Pavimentação e Drenagem COM"/>
      <sheetName val="Pavimentação e Drenagem SEM"/>
      <sheetName val="Paisagismo COM"/>
      <sheetName val="Paisagismo SEM"/>
      <sheetName val="Pequenas Obras COM"/>
      <sheetName val="Pequenas Obras SEM"/>
      <sheetName val="Materiais COM"/>
      <sheetName val="Materiais SEM"/>
      <sheetName val="Quadro Comparativo"/>
      <sheetName val="Quadro Geral"/>
      <sheetName val="Comparativo"/>
      <sheetName val="BDI Matriz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>
        <row r="6">
          <cell r="C6" t="str">
            <v>1º Quartil</v>
          </cell>
        </row>
        <row r="9">
          <cell r="A9" t="str">
            <v>Drenagem Pluvial, Redes de Abastecimento de Água, Coleta de Esgoto e Construções Correlatas</v>
          </cell>
        </row>
        <row r="10">
          <cell r="A10" t="str">
            <v>Drenagem Pluvial com Pavimentação</v>
          </cell>
        </row>
        <row r="11">
          <cell r="A11" t="str">
            <v>Paisagismo, Parques e Jardins</v>
          </cell>
        </row>
        <row r="12">
          <cell r="A12" t="str">
            <v>Obras de Menor Complexidade (Praças, Calçadas, Ciclovias, Meios Fios, Quiosques e Obras Correlatas)</v>
          </cell>
        </row>
        <row r="13">
          <cell r="A13" t="str">
            <v>Fornecimento de Materiais Betuminosos e Outros Materiais e Equipamentos de Grande Relevância de Natureza Específica</v>
          </cell>
        </row>
      </sheetData>
      <sheetData sheetId="16">
        <row r="4">
          <cell r="B4" t="str">
            <v>Administração Central</v>
          </cell>
        </row>
      </sheetData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-17-CAPA"/>
      <sheetName val="111.01-17-ADM OBRA"/>
      <sheetName val="111.02-17-EDIF"/>
      <sheetName val="111.03-17-IMPLA."/>
      <sheetName val="111.04-17-EQUIP"/>
      <sheetName val="111-17-CRON"/>
      <sheetName val="111-17-ABC"/>
      <sheetName val="111-17-COMP.ARQ."/>
      <sheetName val="111-17-COMP.IMPL."/>
      <sheetName val="111-17-COMP.INST."/>
      <sheetName val="111-17-COMP.AUX"/>
      <sheetName val="111-17-COTAÇÃO"/>
      <sheetName val="Encargos"/>
      <sheetName val="BDI obra"/>
      <sheetName val="BDI equi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9">
          <cell r="A9">
            <v>1</v>
          </cell>
          <cell r="B9" t="str">
            <v>MOBILIZAÇAO/DESMOBILIZ EQUIPAM ESTACA HELICE CONTINUA</v>
          </cell>
          <cell r="C9" t="str">
            <v>UN</v>
          </cell>
          <cell r="D9">
            <v>9333.3333333333339</v>
          </cell>
        </row>
        <row r="10">
          <cell r="A10" t="str">
            <v>NOME</v>
          </cell>
        </row>
        <row r="11">
          <cell r="A11" t="str">
            <v>PREÇO</v>
          </cell>
        </row>
        <row r="12">
          <cell r="A12" t="str">
            <v>CNPJ</v>
          </cell>
        </row>
        <row r="13">
          <cell r="A13" t="str">
            <v>TELEFONE</v>
          </cell>
        </row>
        <row r="14">
          <cell r="A14" t="str">
            <v>DATA</v>
          </cell>
        </row>
        <row r="16">
          <cell r="A16">
            <v>2</v>
          </cell>
          <cell r="B16" t="str">
            <v>MOBILIZAÇAO/DESMOBILIZ EQUIPAM ESTACA ESCAVADA MECANICAMENTE</v>
          </cell>
          <cell r="C16" t="str">
            <v>M3</v>
          </cell>
          <cell r="D16">
            <v>1500</v>
          </cell>
        </row>
        <row r="17">
          <cell r="A17" t="str">
            <v>NOME</v>
          </cell>
        </row>
        <row r="18">
          <cell r="A18" t="str">
            <v>PREÇO</v>
          </cell>
        </row>
        <row r="19">
          <cell r="A19" t="str">
            <v>CNPJ</v>
          </cell>
        </row>
        <row r="20">
          <cell r="A20" t="str">
            <v>TELEFONE</v>
          </cell>
        </row>
        <row r="21">
          <cell r="A21" t="str">
            <v>DATA</v>
          </cell>
        </row>
        <row r="23">
          <cell r="A23">
            <v>3</v>
          </cell>
          <cell r="B23" t="str">
            <v>CANTONEIRA INTERNA</v>
          </cell>
          <cell r="C23" t="str">
            <v>UN</v>
          </cell>
          <cell r="D23">
            <v>19.466666666666669</v>
          </cell>
        </row>
        <row r="24">
          <cell r="A24" t="str">
            <v>NOME</v>
          </cell>
        </row>
        <row r="25">
          <cell r="A25" t="str">
            <v>PREÇO</v>
          </cell>
        </row>
        <row r="26">
          <cell r="A26" t="str">
            <v>CNPJ</v>
          </cell>
        </row>
        <row r="27">
          <cell r="A27" t="str">
            <v>TELEFONE</v>
          </cell>
        </row>
        <row r="28">
          <cell r="A28" t="str">
            <v>DATA</v>
          </cell>
        </row>
        <row r="30">
          <cell r="A30">
            <v>4</v>
          </cell>
          <cell r="B30" t="str">
            <v>CANTONEIRA EXTERNA</v>
          </cell>
          <cell r="C30" t="str">
            <v>UN</v>
          </cell>
          <cell r="D30">
            <v>30.72</v>
          </cell>
        </row>
        <row r="31">
          <cell r="A31" t="str">
            <v>NOME</v>
          </cell>
        </row>
        <row r="32">
          <cell r="A32" t="str">
            <v>PREÇO</v>
          </cell>
        </row>
        <row r="33">
          <cell r="A33" t="str">
            <v>CNPJ</v>
          </cell>
        </row>
        <row r="34">
          <cell r="A34" t="str">
            <v>TELEFONE</v>
          </cell>
        </row>
        <row r="35">
          <cell r="A35" t="str">
            <v>DATA</v>
          </cell>
        </row>
        <row r="37">
          <cell r="A37">
            <v>5</v>
          </cell>
          <cell r="B37" t="str">
            <v xml:space="preserve">CHAPA DE LIGAÇÃO </v>
          </cell>
          <cell r="C37" t="str">
            <v>UN</v>
          </cell>
          <cell r="D37">
            <v>22.226666666666663</v>
          </cell>
        </row>
        <row r="38">
          <cell r="A38" t="str">
            <v>NOME</v>
          </cell>
        </row>
        <row r="39">
          <cell r="A39" t="str">
            <v>PREÇO</v>
          </cell>
        </row>
        <row r="40">
          <cell r="A40" t="str">
            <v>CNPJ</v>
          </cell>
        </row>
        <row r="41">
          <cell r="A41" t="str">
            <v>TELEFONE</v>
          </cell>
        </row>
        <row r="42">
          <cell r="A42" t="str">
            <v>DATA</v>
          </cell>
        </row>
        <row r="44">
          <cell r="A44">
            <v>6</v>
          </cell>
          <cell r="B44" t="str">
            <v>BATENTE COM ENCOSTO DE BORRACHA - COM PARAFUSOS CROMADOS</v>
          </cell>
          <cell r="C44" t="str">
            <v>UN</v>
          </cell>
          <cell r="D44">
            <v>27.446666666666669</v>
          </cell>
        </row>
        <row r="45">
          <cell r="A45" t="str">
            <v>NOME</v>
          </cell>
        </row>
        <row r="46">
          <cell r="A46" t="str">
            <v>PREÇO</v>
          </cell>
        </row>
        <row r="47">
          <cell r="A47" t="str">
            <v>CNPJ</v>
          </cell>
        </row>
        <row r="48">
          <cell r="A48" t="str">
            <v>TELEFONE</v>
          </cell>
        </row>
        <row r="49">
          <cell r="A49" t="str">
            <v>DATA</v>
          </cell>
        </row>
        <row r="51">
          <cell r="A51">
            <v>7</v>
          </cell>
          <cell r="B51" t="str">
            <v>PARAFUSO CROMADO</v>
          </cell>
          <cell r="C51" t="str">
            <v>UN</v>
          </cell>
          <cell r="D51">
            <v>4.6566666666666663</v>
          </cell>
        </row>
        <row r="52">
          <cell r="A52" t="str">
            <v>NOME</v>
          </cell>
        </row>
        <row r="53">
          <cell r="A53" t="str">
            <v>PREÇO</v>
          </cell>
        </row>
        <row r="54">
          <cell r="A54" t="str">
            <v>CNPJ</v>
          </cell>
        </row>
        <row r="55">
          <cell r="A55" t="str">
            <v>TELEFONE</v>
          </cell>
        </row>
        <row r="56">
          <cell r="A56" t="str">
            <v>DATA</v>
          </cell>
        </row>
        <row r="58">
          <cell r="A58">
            <v>8</v>
          </cell>
          <cell r="B58" t="str">
            <v>FORNECIMENTO E INSTALAÇÃO DE PORTA EM VENEZIANA DE ALUMÍNIO COM PINTURA ELETROSTÁTICA (PA01) DE ABRIR, 1 FOLHA, COMPLETA 0,80X2,10m</v>
          </cell>
          <cell r="C58" t="str">
            <v>UN</v>
          </cell>
          <cell r="D58">
            <v>1429.6666666666667</v>
          </cell>
        </row>
        <row r="59">
          <cell r="A59" t="str">
            <v>NOME</v>
          </cell>
        </row>
        <row r="60">
          <cell r="A60" t="str">
            <v>PREÇO</v>
          </cell>
        </row>
        <row r="61">
          <cell r="A61" t="str">
            <v>CNPJ</v>
          </cell>
        </row>
        <row r="62">
          <cell r="A62" t="str">
            <v>TELEFONE</v>
          </cell>
        </row>
        <row r="63">
          <cell r="A63" t="str">
            <v>DATA</v>
          </cell>
        </row>
        <row r="65">
          <cell r="A65">
            <v>9</v>
          </cell>
          <cell r="B65" t="str">
            <v>PORTA EM VENEZIANA DE ALUMÍNIO COM PINTURA ELETROSTÁTICA (PFV01) DE ABRIR, 2 FOLHAS, COMPLETA 1,20x2,00m</v>
          </cell>
          <cell r="C65" t="str">
            <v>UN</v>
          </cell>
          <cell r="D65">
            <v>1452.3721166666667</v>
          </cell>
        </row>
        <row r="66">
          <cell r="A66" t="str">
            <v>NOME</v>
          </cell>
          <cell r="B66" t="str">
            <v>7 UNIDADES</v>
          </cell>
        </row>
        <row r="67">
          <cell r="A67" t="str">
            <v>PREÇO</v>
          </cell>
        </row>
        <row r="68">
          <cell r="A68" t="str">
            <v>CNPJ</v>
          </cell>
        </row>
        <row r="69">
          <cell r="A69" t="str">
            <v>TELEFONE</v>
          </cell>
        </row>
        <row r="70">
          <cell r="A70" t="str">
            <v>DATA</v>
          </cell>
        </row>
        <row r="72">
          <cell r="A72">
            <v>10</v>
          </cell>
          <cell r="B72" t="str">
            <v>PORTA EM VENEZIANA DE ALUMÍNIO COM PINTURA ELETROSTÁTICA (PFV02) DE ABRIR, 2 FOLHAS, COMPLETA 2,00x2,00m</v>
          </cell>
          <cell r="C72" t="str">
            <v>UN</v>
          </cell>
          <cell r="D72">
            <v>1946.6699500000002</v>
          </cell>
        </row>
        <row r="73">
          <cell r="A73" t="str">
            <v>NOME</v>
          </cell>
          <cell r="B73" t="str">
            <v>3 UNIDADES</v>
          </cell>
        </row>
        <row r="74">
          <cell r="A74" t="str">
            <v>PREÇO</v>
          </cell>
        </row>
        <row r="75">
          <cell r="A75" t="str">
            <v>CNPJ</v>
          </cell>
        </row>
        <row r="76">
          <cell r="A76" t="str">
            <v>TELEFONE</v>
          </cell>
        </row>
        <row r="77">
          <cell r="A77" t="str">
            <v>DATA</v>
          </cell>
        </row>
        <row r="79">
          <cell r="A79">
            <v>11</v>
          </cell>
          <cell r="B79" t="str">
            <v>CONJUNTO DE PORTA COM DUAS FOLHAS DE ABRIR EM VIDRO LAMINADO 6MM, JANELAS MAXIM-AR EM VIDRO LAMINADO 6MM E VIDRO LAMINADO 6MM FIXO EM CAIXILHO, ESTRUTURA EM ALUMÍNIO COM PINTURA ELETROSTÁTICA (PV01 e PV02), ALTURA TOTAL = 2,80m</v>
          </cell>
          <cell r="C79" t="str">
            <v>UN</v>
          </cell>
        </row>
        <row r="80">
          <cell r="A80" t="str">
            <v>NOME</v>
          </cell>
        </row>
        <row r="81">
          <cell r="A81" t="str">
            <v>PREÇO</v>
          </cell>
          <cell r="B81" t="str">
            <v>PV01 = 3,20X280M - 2 UNIDADES</v>
          </cell>
          <cell r="D81">
            <v>4990.2016666666668</v>
          </cell>
        </row>
        <row r="82">
          <cell r="A82" t="str">
            <v>PREÇO</v>
          </cell>
          <cell r="B82" t="str">
            <v>PV02 = 4,17X280M - 2 UNIDADES</v>
          </cell>
          <cell r="D82">
            <v>6062.0096666666659</v>
          </cell>
        </row>
        <row r="83">
          <cell r="A83" t="str">
            <v>CNPJ</v>
          </cell>
        </row>
        <row r="84">
          <cell r="A84" t="str">
            <v>TELEFONE</v>
          </cell>
        </row>
        <row r="85">
          <cell r="A85" t="str">
            <v>DATA</v>
          </cell>
        </row>
        <row r="87">
          <cell r="A87">
            <v>12</v>
          </cell>
          <cell r="B87" t="str">
            <v>PORTA CORTA-FOGO 1,60X210X4CM, INCLUSIVE BARRA ANTI-PÂNICO, COM PINTURA ELETROSTÁTICA, COM VISOR DE 50X50CM EM VIDRO TEMPERADO</v>
          </cell>
          <cell r="C87" t="str">
            <v>UN</v>
          </cell>
          <cell r="D87">
            <v>6277.06</v>
          </cell>
        </row>
        <row r="88">
          <cell r="A88" t="str">
            <v>NOME</v>
          </cell>
          <cell r="B88" t="str">
            <v>3 UNIDADES</v>
          </cell>
        </row>
        <row r="89">
          <cell r="A89" t="str">
            <v>PREÇO</v>
          </cell>
        </row>
        <row r="90">
          <cell r="A90" t="str">
            <v>CNPJ</v>
          </cell>
        </row>
        <row r="91">
          <cell r="A91" t="str">
            <v>TELEFONE</v>
          </cell>
        </row>
        <row r="92">
          <cell r="A92" t="str">
            <v>DATA</v>
          </cell>
        </row>
        <row r="94">
          <cell r="A94">
            <v>13</v>
          </cell>
          <cell r="B94" t="str">
            <v>PORTA CORTA-FOGO 1,20X210X4CM, INCLUSIVE BARRA ANTI-PÂNICO, COM PINTURA ELETROSTÁTICA, COM VISOR DE 50X50CM EM VIDRO TEMPERADO</v>
          </cell>
          <cell r="C94" t="str">
            <v>UN</v>
          </cell>
          <cell r="D94">
            <v>5894.42</v>
          </cell>
        </row>
        <row r="95">
          <cell r="A95" t="str">
            <v>NOME</v>
          </cell>
          <cell r="B95" t="str">
            <v>1 UNIDADE</v>
          </cell>
        </row>
        <row r="96">
          <cell r="A96" t="str">
            <v>PREÇO</v>
          </cell>
        </row>
        <row r="97">
          <cell r="A97" t="str">
            <v>CNPJ</v>
          </cell>
        </row>
        <row r="98">
          <cell r="A98" t="str">
            <v>TELEFONE</v>
          </cell>
        </row>
        <row r="99">
          <cell r="A99" t="str">
            <v>DATA</v>
          </cell>
        </row>
        <row r="101">
          <cell r="A101">
            <v>14</v>
          </cell>
          <cell r="B101" t="str">
            <v>FORNECIMENTO E INSTALAÇÃO DE JANELA EM VENEZIANA DE ALUMÍNIO FIXA COM PINTURA ELETROSTÁTICA (JA02), COMPLETA 0,80x0,60m</v>
          </cell>
          <cell r="C101" t="str">
            <v>UN</v>
          </cell>
          <cell r="D101">
            <v>249</v>
          </cell>
        </row>
        <row r="102">
          <cell r="A102" t="str">
            <v>NOME</v>
          </cell>
          <cell r="B102" t="str">
            <v>3 UNIDADES</v>
          </cell>
        </row>
        <row r="103">
          <cell r="A103" t="str">
            <v>PREÇO</v>
          </cell>
        </row>
        <row r="104">
          <cell r="A104" t="str">
            <v>CNPJ</v>
          </cell>
        </row>
        <row r="105">
          <cell r="A105" t="str">
            <v>TELEFONE</v>
          </cell>
        </row>
        <row r="106">
          <cell r="A106" t="str">
            <v>DATA</v>
          </cell>
        </row>
        <row r="108">
          <cell r="A108">
            <v>15</v>
          </cell>
          <cell r="B108" t="str">
            <v xml:space="preserve">FORNECIMENTO E INSTALAÇÃO DE JANELA BASCULANTE EM ALUMÍNIO, COM VIDRO LAMINADO DE 6MM,  COM PINTURA ELETROSTÁTICA (JA01, JA03 e JA05) COMPLETA </v>
          </cell>
          <cell r="C108" t="str">
            <v>UN</v>
          </cell>
        </row>
        <row r="109">
          <cell r="A109" t="str">
            <v>NOME</v>
          </cell>
        </row>
        <row r="110">
          <cell r="A110" t="str">
            <v>PREÇO</v>
          </cell>
          <cell r="B110" t="str">
            <v>JA01 - 2,00X0,60M - 22 UNIDADES</v>
          </cell>
          <cell r="D110">
            <v>872.86749999999995</v>
          </cell>
        </row>
        <row r="111">
          <cell r="A111" t="str">
            <v>PREÇO</v>
          </cell>
          <cell r="B111" t="str">
            <v>JA03 - 0,80X1,10M - 1 UNIDADE</v>
          </cell>
          <cell r="D111">
            <v>630</v>
          </cell>
        </row>
        <row r="112">
          <cell r="A112" t="str">
            <v>PREÇO</v>
          </cell>
          <cell r="B112" t="str">
            <v>JA05 - 0,80X0,60M - 10 UNIDADES</v>
          </cell>
          <cell r="D112">
            <v>484.05815733333333</v>
          </cell>
        </row>
        <row r="113">
          <cell r="A113" t="str">
            <v>CNPJ</v>
          </cell>
        </row>
        <row r="114">
          <cell r="A114" t="str">
            <v>TELEFONE</v>
          </cell>
        </row>
        <row r="115">
          <cell r="A115" t="str">
            <v>DATA</v>
          </cell>
        </row>
        <row r="117">
          <cell r="A117">
            <v>16</v>
          </cell>
          <cell r="B117" t="str">
            <v xml:space="preserve">FORNECIMENTO E INSTALAÇÃO DE JANELA DE CORRER EM ALUMÍNIO, COM VIDRO LAMINADO DE 6MM E COM PINTURA ELETROSTÁTICA (JA04) 1,00x0,60m, COMPLETA </v>
          </cell>
          <cell r="C117" t="str">
            <v>UN</v>
          </cell>
          <cell r="D117">
            <v>476.48804000000001</v>
          </cell>
        </row>
        <row r="118">
          <cell r="A118" t="str">
            <v>NOME</v>
          </cell>
          <cell r="B118" t="str">
            <v>2 UNIDADES</v>
          </cell>
        </row>
        <row r="119">
          <cell r="A119" t="str">
            <v>PREÇO</v>
          </cell>
        </row>
        <row r="120">
          <cell r="A120" t="str">
            <v>CNPJ</v>
          </cell>
        </row>
        <row r="121">
          <cell r="A121" t="str">
            <v>TELEFONE</v>
          </cell>
        </row>
        <row r="122">
          <cell r="A122" t="str">
            <v>DATA</v>
          </cell>
        </row>
        <row r="124">
          <cell r="A124">
            <v>17</v>
          </cell>
          <cell r="B124" t="str">
            <v xml:space="preserve">FORNECIMENTO E INSTALAÇÃO DE JANELA EM ALUMÍNIO FIXA, COM VIDRO LAMINADO DE 6MM E COM PINTURA ELETROSTÁTICA (JA06 e JA07) COMPLETA </v>
          </cell>
          <cell r="C124" t="str">
            <v>UN</v>
          </cell>
        </row>
        <row r="125">
          <cell r="A125" t="str">
            <v>NOME</v>
          </cell>
        </row>
        <row r="126">
          <cell r="A126" t="str">
            <v>PREÇO</v>
          </cell>
          <cell r="B126" t="str">
            <v>JA06 - 2,00X1,10M - 1 UNIDADE</v>
          </cell>
          <cell r="D126">
            <v>650</v>
          </cell>
        </row>
        <row r="127">
          <cell r="A127" t="str">
            <v>PREÇO</v>
          </cell>
          <cell r="B127" t="str">
            <v>JA07 - 1,40X1,10M - 1 UNIDADE</v>
          </cell>
          <cell r="D127">
            <v>535.66666666666663</v>
          </cell>
        </row>
        <row r="128">
          <cell r="A128" t="str">
            <v>CNPJ</v>
          </cell>
        </row>
        <row r="129">
          <cell r="A129" t="str">
            <v>TELEFONE</v>
          </cell>
        </row>
        <row r="130">
          <cell r="A130" t="str">
            <v>DATA</v>
          </cell>
        </row>
        <row r="132">
          <cell r="A132">
            <v>18</v>
          </cell>
          <cell r="B132" t="str">
            <v>REVESTIMENTO EM ALUMÍNIO COMPOSTO COR BRANCA - ACM</v>
          </cell>
          <cell r="C132" t="str">
            <v>M2</v>
          </cell>
          <cell r="D132">
            <v>375.26060606060605</v>
          </cell>
        </row>
        <row r="133">
          <cell r="A133" t="str">
            <v>NOME</v>
          </cell>
        </row>
        <row r="134">
          <cell r="A134" t="str">
            <v>PREÇO</v>
          </cell>
        </row>
        <row r="135">
          <cell r="A135" t="str">
            <v>CNPJ</v>
          </cell>
        </row>
        <row r="136">
          <cell r="A136" t="str">
            <v>TELEFONE</v>
          </cell>
        </row>
        <row r="137">
          <cell r="A137" t="str">
            <v>DATA</v>
          </cell>
        </row>
        <row r="139">
          <cell r="A139">
            <v>19</v>
          </cell>
          <cell r="B139" t="str">
            <v>TABICA DE GESSO, LARGURA 3cm, INSTALADO</v>
          </cell>
          <cell r="C139" t="str">
            <v>M</v>
          </cell>
          <cell r="D139">
            <v>16.333333333333332</v>
          </cell>
        </row>
        <row r="140">
          <cell r="A140" t="str">
            <v>NOME</v>
          </cell>
        </row>
        <row r="141">
          <cell r="A141" t="str">
            <v>PREÇO</v>
          </cell>
        </row>
        <row r="142">
          <cell r="A142" t="str">
            <v>CNPJ</v>
          </cell>
        </row>
        <row r="143">
          <cell r="A143" t="str">
            <v>TELEFONE</v>
          </cell>
        </row>
        <row r="144">
          <cell r="A144" t="str">
            <v>DATA</v>
          </cell>
        </row>
        <row r="146">
          <cell r="A146">
            <v>20</v>
          </cell>
          <cell r="B146" t="str">
            <v>SUPORTE PARA CORTINAS EM TRILHO SUISSO SIMPLES, FORNECIMENTO E INSTALAÇÃO</v>
          </cell>
          <cell r="C146" t="str">
            <v>M</v>
          </cell>
          <cell r="D146">
            <v>21.333333333333332</v>
          </cell>
        </row>
        <row r="147">
          <cell r="A147" t="str">
            <v>NOME</v>
          </cell>
        </row>
        <row r="148">
          <cell r="A148" t="str">
            <v>PREÇO</v>
          </cell>
        </row>
        <row r="149">
          <cell r="A149" t="str">
            <v>CNPJ</v>
          </cell>
        </row>
        <row r="150">
          <cell r="A150" t="str">
            <v>TELEFONE</v>
          </cell>
        </row>
        <row r="151">
          <cell r="A151" t="str">
            <v>DATA</v>
          </cell>
        </row>
        <row r="153">
          <cell r="A153">
            <v>21</v>
          </cell>
          <cell r="B153" t="str">
            <v>BEBEDOURO ELÉTRICO DE PRESSÃO EM AÇO INOXIDÁVEL, CAPACIDADE 4 L/H - SIMPLES</v>
          </cell>
          <cell r="C153" t="str">
            <v>UN</v>
          </cell>
          <cell r="D153">
            <v>2098.3066666666668</v>
          </cell>
        </row>
        <row r="154">
          <cell r="A154" t="str">
            <v>NOME</v>
          </cell>
        </row>
        <row r="155">
          <cell r="A155" t="str">
            <v>PREÇO</v>
          </cell>
        </row>
        <row r="156">
          <cell r="A156" t="str">
            <v>CNPJ</v>
          </cell>
        </row>
        <row r="157">
          <cell r="A157" t="str">
            <v>TELEFONE</v>
          </cell>
        </row>
        <row r="158">
          <cell r="A158" t="str">
            <v>DATA</v>
          </cell>
        </row>
        <row r="160">
          <cell r="A160">
            <v>22</v>
          </cell>
          <cell r="B160" t="str">
            <v>Espuma expansiva de poliuretano 500ml</v>
          </cell>
          <cell r="C160" t="str">
            <v>UN</v>
          </cell>
          <cell r="D160">
            <v>22.5</v>
          </cell>
        </row>
        <row r="161">
          <cell r="A161" t="str">
            <v>NOME</v>
          </cell>
        </row>
        <row r="162">
          <cell r="A162" t="str">
            <v>PREÇO</v>
          </cell>
        </row>
        <row r="163">
          <cell r="A163" t="str">
            <v>CNPJ</v>
          </cell>
        </row>
        <row r="164">
          <cell r="A164" t="str">
            <v>TELEFONE</v>
          </cell>
        </row>
        <row r="165">
          <cell r="A165" t="str">
            <v>DATA</v>
          </cell>
        </row>
        <row r="167">
          <cell r="A167">
            <v>23</v>
          </cell>
          <cell r="B167" t="str">
            <v>REVESTIMENTO CERÂMICO CECRISA OU EQUIVALENTE TÉCNICO 20x20cm, LINHA WHITE BASIC LUX</v>
          </cell>
          <cell r="C167" t="str">
            <v>M2</v>
          </cell>
          <cell r="D167">
            <v>80.45</v>
          </cell>
        </row>
        <row r="168">
          <cell r="A168" t="str">
            <v>NOME</v>
          </cell>
        </row>
        <row r="169">
          <cell r="A169" t="str">
            <v>PREÇO</v>
          </cell>
        </row>
        <row r="170">
          <cell r="A170" t="str">
            <v>CNPJ</v>
          </cell>
        </row>
        <row r="171">
          <cell r="A171" t="str">
            <v>TELEFONE</v>
          </cell>
        </row>
        <row r="172">
          <cell r="A172" t="str">
            <v>DATA</v>
          </cell>
        </row>
        <row r="174">
          <cell r="A174">
            <v>24</v>
          </cell>
          <cell r="B174" t="str">
            <v>ASSENTO PARA VASO SANITÁRIO P5 DECA OU EQUIVAL.</v>
          </cell>
          <cell r="C174" t="str">
            <v>UN</v>
          </cell>
          <cell r="D174">
            <v>261.96666666666664</v>
          </cell>
        </row>
        <row r="175">
          <cell r="A175" t="str">
            <v>NOME</v>
          </cell>
        </row>
        <row r="176">
          <cell r="A176" t="str">
            <v>PREÇO</v>
          </cell>
        </row>
        <row r="177">
          <cell r="A177" t="str">
            <v>CNPJ</v>
          </cell>
        </row>
        <row r="178">
          <cell r="A178" t="str">
            <v>TELEFONE</v>
          </cell>
        </row>
        <row r="179">
          <cell r="A179" t="str">
            <v>DATA</v>
          </cell>
        </row>
        <row r="181">
          <cell r="A181">
            <v>25</v>
          </cell>
          <cell r="B181" t="str">
            <v>VASO SANITÁRIO SIFONADO DE LOUÇA BRANCA, LINHA VOGUE PLUS</v>
          </cell>
          <cell r="C181" t="str">
            <v>UN</v>
          </cell>
          <cell r="D181">
            <v>286.89999999999998</v>
          </cell>
        </row>
        <row r="182">
          <cell r="A182" t="str">
            <v>NOME</v>
          </cell>
        </row>
        <row r="183">
          <cell r="A183" t="str">
            <v>PREÇO</v>
          </cell>
        </row>
        <row r="184">
          <cell r="A184" t="str">
            <v>CNPJ</v>
          </cell>
        </row>
        <row r="185">
          <cell r="A185" t="str">
            <v>TELEFONE</v>
          </cell>
        </row>
        <row r="186">
          <cell r="A186" t="str">
            <v>DATA</v>
          </cell>
        </row>
        <row r="188">
          <cell r="A188">
            <v>26</v>
          </cell>
          <cell r="B188" t="str">
            <v>BANHEIRA DE INOX PARA EMBUTIR PARA FRALDÁRIO (70x45x20/23)</v>
          </cell>
          <cell r="C188" t="str">
            <v>UN</v>
          </cell>
          <cell r="D188">
            <v>558.79</v>
          </cell>
        </row>
        <row r="189">
          <cell r="A189" t="str">
            <v>NOME</v>
          </cell>
        </row>
        <row r="190">
          <cell r="A190" t="str">
            <v>PREÇO</v>
          </cell>
        </row>
        <row r="191">
          <cell r="A191" t="str">
            <v>CNPJ</v>
          </cell>
        </row>
        <row r="192">
          <cell r="A192" t="str">
            <v>TELEFONE</v>
          </cell>
        </row>
        <row r="193">
          <cell r="A193" t="str">
            <v>DATA</v>
          </cell>
        </row>
        <row r="195">
          <cell r="A195">
            <v>27</v>
          </cell>
          <cell r="B195" t="str">
            <v xml:space="preserve">LAVATÓRIO COLETIVO  (ESCOVÓDROMO) EM AÇO INOXIDÁVEL 1,80m </v>
          </cell>
          <cell r="C195" t="str">
            <v>UN</v>
          </cell>
          <cell r="D195">
            <v>736.30666666666673</v>
          </cell>
        </row>
        <row r="196">
          <cell r="A196" t="str">
            <v>NOME</v>
          </cell>
        </row>
        <row r="197">
          <cell r="A197" t="str">
            <v>PREÇO</v>
          </cell>
        </row>
        <row r="198">
          <cell r="A198" t="str">
            <v>CNPJ</v>
          </cell>
        </row>
        <row r="199">
          <cell r="A199" t="str">
            <v>TELEFONE</v>
          </cell>
        </row>
        <row r="200">
          <cell r="A200" t="str">
            <v>DATA</v>
          </cell>
        </row>
        <row r="202">
          <cell r="A202">
            <v>28</v>
          </cell>
          <cell r="B202" t="str">
            <v>VALVULA DESCARGA HYDRA ECO DECA OU EQUIV.</v>
          </cell>
          <cell r="C202" t="str">
            <v>UN</v>
          </cell>
          <cell r="D202">
            <v>206.53</v>
          </cell>
        </row>
        <row r="203">
          <cell r="A203" t="str">
            <v>NOME</v>
          </cell>
        </row>
        <row r="204">
          <cell r="A204" t="str">
            <v>PREÇO</v>
          </cell>
        </row>
        <row r="205">
          <cell r="A205" t="str">
            <v>CNPJ</v>
          </cell>
        </row>
        <row r="206">
          <cell r="A206" t="str">
            <v>TELEFONE</v>
          </cell>
        </row>
        <row r="207">
          <cell r="A207" t="str">
            <v>DATA</v>
          </cell>
        </row>
        <row r="209">
          <cell r="A209">
            <v>29</v>
          </cell>
          <cell r="B209" t="str">
            <v>ACABAMENTO DE VÁLVULA DE DESCARGA PARA PNE</v>
          </cell>
          <cell r="C209" t="str">
            <v>UN</v>
          </cell>
          <cell r="D209">
            <v>406.60666666666674</v>
          </cell>
        </row>
        <row r="210">
          <cell r="A210" t="str">
            <v>NOME</v>
          </cell>
        </row>
        <row r="211">
          <cell r="A211" t="str">
            <v>PREÇO</v>
          </cell>
        </row>
        <row r="212">
          <cell r="A212" t="str">
            <v>CNPJ</v>
          </cell>
        </row>
        <row r="213">
          <cell r="A213" t="str">
            <v>TELEFONE</v>
          </cell>
        </row>
        <row r="214">
          <cell r="A214" t="str">
            <v>DATA</v>
          </cell>
        </row>
        <row r="216">
          <cell r="A216">
            <v>30</v>
          </cell>
          <cell r="B216" t="str">
            <v>Ducha higiênica com registro gatilho, acabamento cromado CR10, linha Aspen, CÓD. 1984C35 ACT. Fabricante Deca ou equivalente</v>
          </cell>
          <cell r="C216" t="str">
            <v>UN</v>
          </cell>
          <cell r="D216">
            <v>192.5633333333333</v>
          </cell>
        </row>
        <row r="217">
          <cell r="A217" t="str">
            <v>NOME</v>
          </cell>
        </row>
        <row r="218">
          <cell r="A218" t="str">
            <v>PREÇO</v>
          </cell>
        </row>
        <row r="219">
          <cell r="A219" t="str">
            <v>CNPJ</v>
          </cell>
        </row>
        <row r="220">
          <cell r="A220" t="str">
            <v>TELEFONE</v>
          </cell>
        </row>
        <row r="221">
          <cell r="A221" t="str">
            <v>DATA</v>
          </cell>
        </row>
        <row r="223">
          <cell r="A223">
            <v>31</v>
          </cell>
          <cell r="B223" t="str">
            <v>PERFIL CAIXA 300X170X3X25 mm, EM CHAPA DOBRADA</v>
          </cell>
          <cell r="C223" t="str">
            <v>KG</v>
          </cell>
          <cell r="D223">
            <v>4.4183880399924549</v>
          </cell>
        </row>
        <row r="224">
          <cell r="A224" t="str">
            <v>NOME</v>
          </cell>
          <cell r="B224" t="str">
            <v>634KG</v>
          </cell>
        </row>
        <row r="225">
          <cell r="A225" t="str">
            <v>PREÇO</v>
          </cell>
        </row>
        <row r="226">
          <cell r="A226" t="str">
            <v>CNPJ</v>
          </cell>
        </row>
        <row r="227">
          <cell r="A227" t="str">
            <v>TELEFONE</v>
          </cell>
        </row>
        <row r="228">
          <cell r="A228" t="str">
            <v>DATA</v>
          </cell>
        </row>
        <row r="230">
          <cell r="A230" t="str">
            <v>COTAÇÃO - 192</v>
          </cell>
          <cell r="B230" t="str">
            <v>PERFIL CAIXA 150X80X2X15 mm, EM CHAPA DOBRADA</v>
          </cell>
          <cell r="C230" t="str">
            <v>KG</v>
          </cell>
          <cell r="D230">
            <v>4.6146953405017923</v>
          </cell>
        </row>
        <row r="231">
          <cell r="A231" t="str">
            <v>NOME</v>
          </cell>
          <cell r="B231" t="str">
            <v>61,6KG</v>
          </cell>
        </row>
        <row r="232">
          <cell r="A232" t="str">
            <v>PREÇO</v>
          </cell>
        </row>
        <row r="233">
          <cell r="A233" t="str">
            <v>CNPJ</v>
          </cell>
        </row>
        <row r="234">
          <cell r="A234" t="str">
            <v>TELEFONE</v>
          </cell>
        </row>
        <row r="235">
          <cell r="A235" t="str">
            <v>DATA</v>
          </cell>
        </row>
        <row r="237">
          <cell r="A237">
            <v>193</v>
          </cell>
          <cell r="B237" t="str">
            <v>CABO PP 3X2,5MM</v>
          </cell>
          <cell r="C237" t="str">
            <v>M</v>
          </cell>
          <cell r="D237">
            <v>4.1900000000000004</v>
          </cell>
        </row>
        <row r="238">
          <cell r="A238" t="str">
            <v>NOME</v>
          </cell>
        </row>
        <row r="239">
          <cell r="A239" t="str">
            <v>PREÇO</v>
          </cell>
        </row>
        <row r="240">
          <cell r="A240" t="str">
            <v>CNPJ</v>
          </cell>
        </row>
        <row r="241">
          <cell r="A241" t="str">
            <v>TELEFONE</v>
          </cell>
        </row>
        <row r="242">
          <cell r="A242" t="str">
            <v>DATA</v>
          </cell>
        </row>
        <row r="244">
          <cell r="A244">
            <v>194</v>
          </cell>
          <cell r="B244" t="str">
            <v>BANCO DE CONCRETO PRÉ-MOLDADO DIMENSÕES 165 X 45CM SEM ENCOSTO</v>
          </cell>
          <cell r="C244" t="str">
            <v>UN</v>
          </cell>
          <cell r="D244">
            <v>391.11333333333329</v>
          </cell>
        </row>
        <row r="245">
          <cell r="A245" t="str">
            <v>NOME</v>
          </cell>
        </row>
        <row r="246">
          <cell r="A246" t="str">
            <v>PREÇO</v>
          </cell>
        </row>
        <row r="247">
          <cell r="A247" t="str">
            <v>CNPJ</v>
          </cell>
        </row>
        <row r="248">
          <cell r="A248" t="str">
            <v>TELEFONE</v>
          </cell>
        </row>
        <row r="249">
          <cell r="A249" t="str">
            <v>DATA</v>
          </cell>
        </row>
        <row r="251">
          <cell r="A251">
            <v>195</v>
          </cell>
          <cell r="B251" t="str">
            <v>Luminária de sobrepor 2x28W T5  C/Refletor e Aletas Parabólicas c/ lâmpadas</v>
          </cell>
          <cell r="C251" t="str">
            <v>UN</v>
          </cell>
          <cell r="D251">
            <v>293.89</v>
          </cell>
        </row>
        <row r="252">
          <cell r="A252" t="str">
            <v>NOME</v>
          </cell>
        </row>
        <row r="253">
          <cell r="A253" t="str">
            <v>PREÇO</v>
          </cell>
        </row>
        <row r="254">
          <cell r="A254" t="str">
            <v>CNPJ</v>
          </cell>
        </row>
        <row r="255">
          <cell r="A255" t="str">
            <v>TELEFONE</v>
          </cell>
        </row>
        <row r="256">
          <cell r="A256" t="str">
            <v>DATA</v>
          </cell>
        </row>
        <row r="258">
          <cell r="A258">
            <v>32</v>
          </cell>
          <cell r="B258" t="str">
            <v>ARRUELA 1"</v>
          </cell>
          <cell r="C258" t="str">
            <v>UN</v>
          </cell>
          <cell r="D258">
            <v>0.85199999999999998</v>
          </cell>
        </row>
        <row r="259">
          <cell r="A259" t="str">
            <v>NOME</v>
          </cell>
        </row>
        <row r="260">
          <cell r="A260" t="str">
            <v>PREÇO</v>
          </cell>
        </row>
        <row r="261">
          <cell r="A261" t="str">
            <v>CNPJ</v>
          </cell>
        </row>
        <row r="262">
          <cell r="A262" t="str">
            <v>TELEFONE</v>
          </cell>
        </row>
        <row r="263">
          <cell r="A263" t="str">
            <v>DATA</v>
          </cell>
        </row>
        <row r="265">
          <cell r="A265">
            <v>33</v>
          </cell>
          <cell r="B265" t="str">
            <v>PORCA 1"</v>
          </cell>
          <cell r="C265" t="str">
            <v>UN</v>
          </cell>
          <cell r="D265">
            <v>2.9529999999999994</v>
          </cell>
        </row>
        <row r="266">
          <cell r="A266" t="str">
            <v>NOME</v>
          </cell>
        </row>
        <row r="267">
          <cell r="A267" t="str">
            <v>PREÇO</v>
          </cell>
        </row>
        <row r="268">
          <cell r="A268" t="str">
            <v>CNPJ</v>
          </cell>
        </row>
        <row r="269">
          <cell r="A269" t="str">
            <v>TELEFONE</v>
          </cell>
        </row>
        <row r="270">
          <cell r="A270" t="str">
            <v>DATA</v>
          </cell>
        </row>
        <row r="272">
          <cell r="A272">
            <v>34</v>
          </cell>
          <cell r="B272" t="str">
            <v>ARRUELA 5/16"</v>
          </cell>
          <cell r="C272" t="str">
            <v>UN</v>
          </cell>
          <cell r="D272">
            <v>0.10233333333333333</v>
          </cell>
        </row>
        <row r="273">
          <cell r="A273" t="str">
            <v>NOME</v>
          </cell>
        </row>
        <row r="274">
          <cell r="A274" t="str">
            <v>PREÇO</v>
          </cell>
        </row>
        <row r="275">
          <cell r="A275" t="str">
            <v>CNPJ</v>
          </cell>
        </row>
        <row r="276">
          <cell r="A276" t="str">
            <v>TELEFONE</v>
          </cell>
        </row>
        <row r="277">
          <cell r="A277" t="str">
            <v>DATA</v>
          </cell>
        </row>
        <row r="279">
          <cell r="A279">
            <v>35</v>
          </cell>
          <cell r="B279" t="str">
            <v>PORCA 5/8"</v>
          </cell>
          <cell r="C279" t="str">
            <v>UN</v>
          </cell>
          <cell r="D279">
            <v>0.55799999999999994</v>
          </cell>
        </row>
        <row r="280">
          <cell r="A280" t="str">
            <v>NOME</v>
          </cell>
        </row>
        <row r="281">
          <cell r="A281" t="str">
            <v>PREÇO</v>
          </cell>
        </row>
        <row r="282">
          <cell r="A282" t="str">
            <v>CNPJ</v>
          </cell>
        </row>
        <row r="283">
          <cell r="A283" t="str">
            <v>TELEFONE</v>
          </cell>
        </row>
        <row r="284">
          <cell r="A284" t="str">
            <v>DATA</v>
          </cell>
        </row>
        <row r="286">
          <cell r="A286">
            <v>36</v>
          </cell>
          <cell r="B286" t="str">
            <v>BARRA ROSCADA 16MM, 1M, PARAFUSO PASSANTE</v>
          </cell>
          <cell r="C286" t="str">
            <v>M</v>
          </cell>
          <cell r="D286">
            <v>11.403333333333334</v>
          </cell>
        </row>
        <row r="287">
          <cell r="A287" t="str">
            <v>NOME</v>
          </cell>
        </row>
        <row r="288">
          <cell r="A288" t="str">
            <v>PREÇO</v>
          </cell>
        </row>
        <row r="289">
          <cell r="A289" t="str">
            <v>CNPJ</v>
          </cell>
        </row>
        <row r="290">
          <cell r="A290" t="str">
            <v>TELEFONE</v>
          </cell>
        </row>
        <row r="291">
          <cell r="A291" t="str">
            <v>DATA</v>
          </cell>
        </row>
        <row r="293">
          <cell r="A293">
            <v>37</v>
          </cell>
          <cell r="B293" t="str">
            <v>ARRUELA 5/8"</v>
          </cell>
          <cell r="C293" t="str">
            <v>UN</v>
          </cell>
          <cell r="D293">
            <v>0.3133333333333333</v>
          </cell>
        </row>
        <row r="294">
          <cell r="A294" t="str">
            <v>NOME</v>
          </cell>
        </row>
        <row r="295">
          <cell r="A295" t="str">
            <v>PREÇO</v>
          </cell>
        </row>
        <row r="296">
          <cell r="A296" t="str">
            <v>CNPJ</v>
          </cell>
        </row>
        <row r="297">
          <cell r="A297" t="str">
            <v>TELEFONE</v>
          </cell>
        </row>
        <row r="298">
          <cell r="A298" t="str">
            <v>DATA</v>
          </cell>
        </row>
        <row r="300">
          <cell r="A300">
            <v>38</v>
          </cell>
          <cell r="B300" t="str">
            <v>CHAPA CORT. #11</v>
          </cell>
          <cell r="C300" t="str">
            <v>KG</v>
          </cell>
          <cell r="D300">
            <v>4.5533333333333337</v>
          </cell>
        </row>
        <row r="301">
          <cell r="A301" t="str">
            <v>NOME</v>
          </cell>
        </row>
        <row r="302">
          <cell r="A302" t="str">
            <v>PREÇO</v>
          </cell>
        </row>
        <row r="303">
          <cell r="A303" t="str">
            <v>CNPJ</v>
          </cell>
        </row>
        <row r="304">
          <cell r="A304" t="str">
            <v>TELEFONE</v>
          </cell>
        </row>
        <row r="305">
          <cell r="A305" t="str">
            <v>DATA</v>
          </cell>
        </row>
        <row r="307">
          <cell r="A307">
            <v>39</v>
          </cell>
          <cell r="B307" t="str">
            <v>PORCA 5/16"</v>
          </cell>
          <cell r="C307" t="str">
            <v>UN</v>
          </cell>
          <cell r="D307">
            <v>0.10966666666666665</v>
          </cell>
        </row>
        <row r="308">
          <cell r="A308" t="str">
            <v>NOME</v>
          </cell>
        </row>
        <row r="309">
          <cell r="A309" t="str">
            <v>PREÇO</v>
          </cell>
        </row>
        <row r="310">
          <cell r="A310" t="str">
            <v>CNPJ</v>
          </cell>
        </row>
        <row r="311">
          <cell r="A311" t="str">
            <v>TELEFONE</v>
          </cell>
        </row>
        <row r="312">
          <cell r="A312" t="str">
            <v>DATA</v>
          </cell>
        </row>
        <row r="314">
          <cell r="A314">
            <v>40</v>
          </cell>
          <cell r="B314" t="str">
            <v>BARRA ROSCADA, 5/16", PARAFUSO PASSANTE, 1M</v>
          </cell>
          <cell r="C314" t="str">
            <v>UN</v>
          </cell>
          <cell r="D314">
            <v>2.5399999999999996</v>
          </cell>
        </row>
        <row r="315">
          <cell r="A315" t="str">
            <v>NOME</v>
          </cell>
        </row>
        <row r="316">
          <cell r="A316" t="str">
            <v>PREÇO</v>
          </cell>
        </row>
        <row r="317">
          <cell r="A317" t="str">
            <v>CNPJ</v>
          </cell>
        </row>
        <row r="318">
          <cell r="A318" t="str">
            <v>TELEFONE</v>
          </cell>
        </row>
        <row r="319">
          <cell r="A319" t="str">
            <v>DATA</v>
          </cell>
        </row>
        <row r="321">
          <cell r="A321">
            <v>41</v>
          </cell>
          <cell r="B321" t="str">
            <v>ARMARIO SUSPENSO EM ACO INOXIDAVEL, PROF.=30cm, 100x50cm</v>
          </cell>
          <cell r="C321" t="str">
            <v>UN</v>
          </cell>
          <cell r="D321">
            <v>1488</v>
          </cell>
        </row>
        <row r="322">
          <cell r="A322" t="str">
            <v>NOME</v>
          </cell>
        </row>
        <row r="323">
          <cell r="A323" t="str">
            <v>PREÇO</v>
          </cell>
        </row>
        <row r="324">
          <cell r="A324" t="str">
            <v>CNPJ</v>
          </cell>
        </row>
        <row r="325">
          <cell r="A325" t="str">
            <v>TELEFONE</v>
          </cell>
        </row>
        <row r="326">
          <cell r="A326" t="str">
            <v>DATA</v>
          </cell>
        </row>
        <row r="328">
          <cell r="A328">
            <v>42</v>
          </cell>
          <cell r="B328" t="str">
            <v>CABO DE ACO 3/8"</v>
          </cell>
          <cell r="C328" t="str">
            <v>UN</v>
          </cell>
          <cell r="D328">
            <v>9.3833333333333329</v>
          </cell>
        </row>
        <row r="329">
          <cell r="A329" t="str">
            <v>NOME</v>
          </cell>
        </row>
        <row r="330">
          <cell r="A330" t="str">
            <v>PREÇO</v>
          </cell>
        </row>
        <row r="331">
          <cell r="A331" t="str">
            <v>CNPJ</v>
          </cell>
        </row>
        <row r="332">
          <cell r="A332" t="str">
            <v>TELEFONE</v>
          </cell>
        </row>
        <row r="333">
          <cell r="A333" t="str">
            <v>DATA</v>
          </cell>
        </row>
        <row r="335">
          <cell r="A335">
            <v>43</v>
          </cell>
          <cell r="B335" t="str">
            <v>FUSIVEL ELO 6K</v>
          </cell>
          <cell r="C335" t="str">
            <v>UN</v>
          </cell>
          <cell r="D335">
            <v>3.6366666666666667</v>
          </cell>
        </row>
        <row r="336">
          <cell r="A336" t="str">
            <v>NOME</v>
          </cell>
        </row>
        <row r="337">
          <cell r="A337" t="str">
            <v>PREÇO</v>
          </cell>
        </row>
        <row r="338">
          <cell r="A338" t="str">
            <v>CNPJ</v>
          </cell>
        </row>
        <row r="339">
          <cell r="A339" t="str">
            <v>TELEFONE</v>
          </cell>
        </row>
        <row r="340">
          <cell r="A340" t="str">
            <v>DATA</v>
          </cell>
        </row>
        <row r="342">
          <cell r="A342">
            <v>44</v>
          </cell>
          <cell r="B342" t="str">
            <v>CABO DE ALUMINIO 15KV - 50MM2</v>
          </cell>
          <cell r="C342" t="str">
            <v>M</v>
          </cell>
          <cell r="D342">
            <v>13.166666666666666</v>
          </cell>
        </row>
        <row r="343">
          <cell r="A343" t="str">
            <v>NOME</v>
          </cell>
        </row>
        <row r="344">
          <cell r="A344" t="str">
            <v>PREÇO</v>
          </cell>
        </row>
        <row r="345">
          <cell r="A345" t="str">
            <v>CNPJ</v>
          </cell>
        </row>
        <row r="346">
          <cell r="A346" t="str">
            <v>TELEFONE</v>
          </cell>
        </row>
        <row r="347">
          <cell r="A347" t="str">
            <v>DATA</v>
          </cell>
        </row>
        <row r="349">
          <cell r="A349">
            <v>45</v>
          </cell>
          <cell r="B349" t="str">
            <v>PARA-RAIO OXIDO DE ZINCO 12KV- 10KA CORPO POLIMERICO</v>
          </cell>
          <cell r="C349" t="str">
            <v>UN</v>
          </cell>
          <cell r="D349">
            <v>163.16666666666666</v>
          </cell>
        </row>
        <row r="350">
          <cell r="A350" t="str">
            <v>NOME</v>
          </cell>
        </row>
        <row r="351">
          <cell r="A351" t="str">
            <v>PREÇO</v>
          </cell>
        </row>
        <row r="352">
          <cell r="A352" t="str">
            <v>CNPJ</v>
          </cell>
        </row>
        <row r="353">
          <cell r="A353" t="str">
            <v>TELEFONE</v>
          </cell>
        </row>
        <row r="354">
          <cell r="A354" t="str">
            <v>DATA</v>
          </cell>
        </row>
        <row r="356">
          <cell r="A356">
            <v>46</v>
          </cell>
          <cell r="B356" t="str">
            <v>isolador de ancoragem polimerico 15kV</v>
          </cell>
          <cell r="C356" t="str">
            <v>UN</v>
          </cell>
          <cell r="D356">
            <v>39.9</v>
          </cell>
        </row>
        <row r="357">
          <cell r="A357" t="str">
            <v>NOME</v>
          </cell>
        </row>
        <row r="358">
          <cell r="A358" t="str">
            <v>PREÇO</v>
          </cell>
        </row>
        <row r="359">
          <cell r="A359" t="str">
            <v>CNPJ</v>
          </cell>
        </row>
        <row r="360">
          <cell r="A360" t="str">
            <v>TELEFONE</v>
          </cell>
        </row>
        <row r="361">
          <cell r="A361" t="str">
            <v>DATA</v>
          </cell>
        </row>
        <row r="363">
          <cell r="A363">
            <v>47</v>
          </cell>
          <cell r="B363" t="str">
            <v>grampo de ancoragem para cabo</v>
          </cell>
          <cell r="C363" t="str">
            <v>UN</v>
          </cell>
          <cell r="D363">
            <v>48.813333333333333</v>
          </cell>
        </row>
        <row r="364">
          <cell r="A364" t="str">
            <v>NOME</v>
          </cell>
        </row>
        <row r="365">
          <cell r="A365" t="str">
            <v>PREÇO</v>
          </cell>
        </row>
        <row r="366">
          <cell r="A366" t="str">
            <v>CNPJ</v>
          </cell>
        </row>
        <row r="367">
          <cell r="A367" t="str">
            <v>TELEFONE</v>
          </cell>
        </row>
        <row r="368">
          <cell r="A368" t="str">
            <v>DATA</v>
          </cell>
        </row>
        <row r="370">
          <cell r="A370">
            <v>48</v>
          </cell>
          <cell r="B370" t="str">
            <v xml:space="preserve">conector tipo cunha </v>
          </cell>
          <cell r="C370" t="str">
            <v>UN</v>
          </cell>
          <cell r="D370">
            <v>3.7033333333333331</v>
          </cell>
        </row>
        <row r="371">
          <cell r="A371" t="str">
            <v>NOME</v>
          </cell>
        </row>
        <row r="372">
          <cell r="A372" t="str">
            <v>PREÇO</v>
          </cell>
        </row>
        <row r="373">
          <cell r="A373" t="str">
            <v>CNPJ</v>
          </cell>
        </row>
        <row r="374">
          <cell r="A374" t="str">
            <v>TELEFONE</v>
          </cell>
        </row>
        <row r="375">
          <cell r="A375" t="str">
            <v>DATA</v>
          </cell>
        </row>
        <row r="377">
          <cell r="A377">
            <v>49</v>
          </cell>
          <cell r="B377" t="str">
            <v>disjuntor trifasico 175A 18kA</v>
          </cell>
          <cell r="C377" t="str">
            <v>UN</v>
          </cell>
          <cell r="D377">
            <v>313.87666666666672</v>
          </cell>
        </row>
        <row r="378">
          <cell r="A378" t="str">
            <v>NOME</v>
          </cell>
        </row>
        <row r="379">
          <cell r="A379" t="str">
            <v>PREÇO</v>
          </cell>
        </row>
        <row r="380">
          <cell r="A380" t="str">
            <v>CNPJ</v>
          </cell>
        </row>
        <row r="381">
          <cell r="A381" t="str">
            <v>TELEFONE</v>
          </cell>
        </row>
        <row r="382">
          <cell r="A382" t="str">
            <v>DATA</v>
          </cell>
        </row>
        <row r="384">
          <cell r="A384">
            <v>50</v>
          </cell>
          <cell r="B384" t="str">
            <v>supressor de surto DPS 25kA -275V</v>
          </cell>
          <cell r="C384" t="str">
            <v>UN</v>
          </cell>
          <cell r="D384">
            <v>52.906666666666666</v>
          </cell>
        </row>
        <row r="385">
          <cell r="A385" t="str">
            <v>NOME</v>
          </cell>
        </row>
        <row r="386">
          <cell r="A386" t="str">
            <v>PREÇO</v>
          </cell>
        </row>
        <row r="387">
          <cell r="A387" t="str">
            <v>CNPJ</v>
          </cell>
        </row>
        <row r="388">
          <cell r="A388" t="str">
            <v>TELEFONE</v>
          </cell>
        </row>
        <row r="389">
          <cell r="A389" t="str">
            <v>DATA</v>
          </cell>
        </row>
        <row r="392">
          <cell r="A392">
            <v>51</v>
          </cell>
          <cell r="B392" t="str">
            <v>BARRA DE COBRE 3/4X3/16"</v>
          </cell>
          <cell r="C392" t="str">
            <v>M</v>
          </cell>
          <cell r="D392">
            <v>45.82</v>
          </cell>
        </row>
        <row r="393">
          <cell r="A393" t="str">
            <v>NOME</v>
          </cell>
        </row>
        <row r="394">
          <cell r="A394" t="str">
            <v>PREÇO</v>
          </cell>
        </row>
        <row r="395">
          <cell r="A395" t="str">
            <v>CNPJ</v>
          </cell>
        </row>
        <row r="396">
          <cell r="A396" t="str">
            <v>TELEFONE</v>
          </cell>
        </row>
        <row r="397">
          <cell r="A397" t="str">
            <v>DATA</v>
          </cell>
        </row>
        <row r="399">
          <cell r="A399">
            <v>52</v>
          </cell>
          <cell r="B399" t="str">
            <v>BARRA DE COBRE 3/4X1/8"</v>
          </cell>
          <cell r="C399" t="str">
            <v>M</v>
          </cell>
          <cell r="D399">
            <v>28.925000000000001</v>
          </cell>
        </row>
        <row r="400">
          <cell r="A400" t="str">
            <v>NOME</v>
          </cell>
        </row>
        <row r="401">
          <cell r="A401" t="str">
            <v>PREÇO</v>
          </cell>
        </row>
        <row r="402">
          <cell r="A402" t="str">
            <v>CNPJ</v>
          </cell>
        </row>
        <row r="403">
          <cell r="A403" t="str">
            <v>TELEFONE</v>
          </cell>
        </row>
        <row r="404">
          <cell r="A404" t="str">
            <v>DATA</v>
          </cell>
        </row>
        <row r="406">
          <cell r="A406">
            <v>53</v>
          </cell>
          <cell r="B406" t="str">
            <v xml:space="preserve">lampada tubular vapor metalico 250W </v>
          </cell>
          <cell r="C406" t="str">
            <v>UN</v>
          </cell>
          <cell r="D406">
            <v>59.46</v>
          </cell>
        </row>
        <row r="407">
          <cell r="A407" t="str">
            <v>NOME</v>
          </cell>
        </row>
        <row r="408">
          <cell r="A408" t="str">
            <v>PREÇO</v>
          </cell>
        </row>
        <row r="409">
          <cell r="A409" t="str">
            <v>CNPJ</v>
          </cell>
        </row>
        <row r="410">
          <cell r="A410" t="str">
            <v>TELEFONE</v>
          </cell>
        </row>
        <row r="411">
          <cell r="A411" t="str">
            <v>DATA</v>
          </cell>
        </row>
        <row r="413">
          <cell r="A413">
            <v>54</v>
          </cell>
          <cell r="B413" t="str">
            <v>reator para lamp.vapor metalico 250W</v>
          </cell>
          <cell r="C413" t="str">
            <v>UN</v>
          </cell>
          <cell r="D413">
            <v>60.423333333333339</v>
          </cell>
        </row>
        <row r="414">
          <cell r="A414" t="str">
            <v>NOME</v>
          </cell>
        </row>
        <row r="415">
          <cell r="A415" t="str">
            <v>PREÇO</v>
          </cell>
        </row>
        <row r="416">
          <cell r="A416" t="str">
            <v>CNPJ</v>
          </cell>
        </row>
        <row r="417">
          <cell r="A417" t="str">
            <v>TELEFONE</v>
          </cell>
        </row>
        <row r="418">
          <cell r="A418" t="str">
            <v>DATA</v>
          </cell>
        </row>
        <row r="420">
          <cell r="A420">
            <v>55</v>
          </cell>
          <cell r="B420" t="str">
            <v>gabinete fechado padrao 19" (Rack) 40U com porta em vidro temperado</v>
          </cell>
          <cell r="C420" t="str">
            <v>UN</v>
          </cell>
          <cell r="D420">
            <v>1940.86</v>
          </cell>
        </row>
        <row r="421">
          <cell r="A421" t="str">
            <v>NOME</v>
          </cell>
        </row>
        <row r="422">
          <cell r="A422" t="str">
            <v>PREÇO</v>
          </cell>
        </row>
        <row r="423">
          <cell r="A423" t="str">
            <v>CNPJ</v>
          </cell>
        </row>
        <row r="424">
          <cell r="A424" t="str">
            <v>TELEFONE</v>
          </cell>
        </row>
        <row r="425">
          <cell r="A425" t="str">
            <v>DATA</v>
          </cell>
        </row>
        <row r="427">
          <cell r="A427">
            <v>56</v>
          </cell>
          <cell r="B427" t="str">
            <v>path panel 24 portas - RJ45- cat.6</v>
          </cell>
          <cell r="C427" t="str">
            <v>UN</v>
          </cell>
          <cell r="D427">
            <v>743.52666666666664</v>
          </cell>
        </row>
        <row r="428">
          <cell r="A428" t="str">
            <v>NOME</v>
          </cell>
        </row>
        <row r="429">
          <cell r="A429" t="str">
            <v>PREÇO</v>
          </cell>
        </row>
        <row r="430">
          <cell r="A430" t="str">
            <v>CNPJ</v>
          </cell>
        </row>
        <row r="431">
          <cell r="A431" t="str">
            <v>TELEFONE</v>
          </cell>
        </row>
        <row r="432">
          <cell r="A432" t="str">
            <v>DATA</v>
          </cell>
        </row>
        <row r="434">
          <cell r="A434">
            <v>57</v>
          </cell>
          <cell r="B434" t="str">
            <v>path cord 2,5m - cat.6</v>
          </cell>
          <cell r="C434" t="str">
            <v>UN</v>
          </cell>
          <cell r="D434">
            <v>16.013333333333332</v>
          </cell>
        </row>
        <row r="435">
          <cell r="A435" t="str">
            <v>NOME</v>
          </cell>
        </row>
        <row r="436">
          <cell r="A436" t="str">
            <v>PREÇO</v>
          </cell>
        </row>
        <row r="437">
          <cell r="A437" t="str">
            <v>CNPJ</v>
          </cell>
        </row>
        <row r="438">
          <cell r="A438" t="str">
            <v>TELEFONE</v>
          </cell>
        </row>
        <row r="439">
          <cell r="A439" t="str">
            <v>DATA</v>
          </cell>
        </row>
        <row r="441">
          <cell r="A441">
            <v>58</v>
          </cell>
          <cell r="B441" t="str">
            <v>organizador horizontal de cabos 17 posicoes</v>
          </cell>
          <cell r="C441" t="str">
            <v>UN</v>
          </cell>
          <cell r="D441">
            <v>21.586666666666662</v>
          </cell>
        </row>
        <row r="442">
          <cell r="A442" t="str">
            <v>NOME</v>
          </cell>
        </row>
        <row r="443">
          <cell r="A443" t="str">
            <v>PREÇO</v>
          </cell>
        </row>
        <row r="444">
          <cell r="A444" t="str">
            <v>CNPJ</v>
          </cell>
        </row>
        <row r="445">
          <cell r="A445" t="str">
            <v>TELEFONE</v>
          </cell>
        </row>
        <row r="446">
          <cell r="A446" t="str">
            <v>DATA</v>
          </cell>
        </row>
        <row r="448">
          <cell r="A448">
            <v>59</v>
          </cell>
          <cell r="B448" t="str">
            <v>regua de tomadas (c/ 8 tomadas)</v>
          </cell>
          <cell r="C448" t="str">
            <v>UN</v>
          </cell>
          <cell r="D448">
            <v>89.740000000000009</v>
          </cell>
        </row>
        <row r="449">
          <cell r="A449" t="str">
            <v>NOME</v>
          </cell>
        </row>
        <row r="450">
          <cell r="A450" t="str">
            <v>PREÇO</v>
          </cell>
        </row>
        <row r="451">
          <cell r="A451" t="str">
            <v>CNPJ</v>
          </cell>
        </row>
        <row r="452">
          <cell r="A452" t="str">
            <v>TELEFONE</v>
          </cell>
        </row>
        <row r="453">
          <cell r="A453" t="str">
            <v>DATA</v>
          </cell>
        </row>
        <row r="455">
          <cell r="A455">
            <v>60</v>
          </cell>
          <cell r="B455" t="str">
            <v>distribuidor interno optico (DIO-24F)</v>
          </cell>
          <cell r="C455" t="str">
            <v>UN</v>
          </cell>
          <cell r="D455">
            <v>243.42999999999998</v>
          </cell>
        </row>
        <row r="456">
          <cell r="A456" t="str">
            <v>NOME</v>
          </cell>
        </row>
        <row r="457">
          <cell r="A457" t="str">
            <v>PREÇO</v>
          </cell>
        </row>
        <row r="458">
          <cell r="A458" t="str">
            <v>CNPJ</v>
          </cell>
        </row>
        <row r="459">
          <cell r="A459" t="str">
            <v>TELEFONE</v>
          </cell>
        </row>
        <row r="460">
          <cell r="A460" t="str">
            <v>DATA</v>
          </cell>
        </row>
        <row r="462">
          <cell r="A462">
            <v>61</v>
          </cell>
          <cell r="B462" t="str">
            <v xml:space="preserve">NRV( gravador digital em rede) </v>
          </cell>
          <cell r="C462" t="str">
            <v>UN</v>
          </cell>
          <cell r="D462">
            <v>1797.6366666666665</v>
          </cell>
        </row>
        <row r="463">
          <cell r="A463" t="str">
            <v>NOME</v>
          </cell>
        </row>
        <row r="464">
          <cell r="A464" t="str">
            <v>PREÇO</v>
          </cell>
        </row>
        <row r="465">
          <cell r="A465" t="str">
            <v>CNPJ</v>
          </cell>
        </row>
        <row r="466">
          <cell r="A466" t="str">
            <v>TELEFONE</v>
          </cell>
        </row>
        <row r="467">
          <cell r="A467" t="str">
            <v>DATA</v>
          </cell>
        </row>
        <row r="469">
          <cell r="A469">
            <v>62</v>
          </cell>
          <cell r="B469" t="str">
            <v>switch 24 portas RJ45</v>
          </cell>
          <cell r="C469" t="str">
            <v>UN</v>
          </cell>
          <cell r="D469">
            <v>528.61333333333334</v>
          </cell>
        </row>
        <row r="470">
          <cell r="A470" t="str">
            <v>NOME</v>
          </cell>
        </row>
        <row r="471">
          <cell r="A471" t="str">
            <v>PREÇO</v>
          </cell>
        </row>
        <row r="472">
          <cell r="A472" t="str">
            <v>CNPJ</v>
          </cell>
        </row>
        <row r="473">
          <cell r="A473" t="str">
            <v>TELEFONE</v>
          </cell>
        </row>
        <row r="474">
          <cell r="A474" t="str">
            <v>DATA</v>
          </cell>
        </row>
        <row r="476">
          <cell r="A476">
            <v>63</v>
          </cell>
          <cell r="B476" t="str">
            <v>voice panel (path voice)- 50 portas</v>
          </cell>
          <cell r="C476" t="str">
            <v>UN</v>
          </cell>
          <cell r="D476">
            <v>414.24333333333334</v>
          </cell>
        </row>
        <row r="477">
          <cell r="A477" t="str">
            <v>NOME</v>
          </cell>
        </row>
        <row r="478">
          <cell r="A478" t="str">
            <v>PREÇO</v>
          </cell>
        </row>
        <row r="479">
          <cell r="A479" t="str">
            <v>CNPJ</v>
          </cell>
        </row>
        <row r="480">
          <cell r="A480" t="str">
            <v>TELEFONE</v>
          </cell>
        </row>
        <row r="481">
          <cell r="A481" t="str">
            <v>DATA</v>
          </cell>
        </row>
        <row r="483">
          <cell r="A483">
            <v>64</v>
          </cell>
          <cell r="B483" t="str">
            <v xml:space="preserve">Central PABX Siemens Hipath 1150 DTC OU EQUIVALENTE </v>
          </cell>
          <cell r="C483" t="str">
            <v>UN</v>
          </cell>
          <cell r="D483">
            <v>1970</v>
          </cell>
        </row>
        <row r="484">
          <cell r="A484" t="str">
            <v>NOME</v>
          </cell>
        </row>
        <row r="485">
          <cell r="A485" t="str">
            <v>PREÇO</v>
          </cell>
        </row>
        <row r="486">
          <cell r="A486" t="str">
            <v>CNPJ</v>
          </cell>
        </row>
        <row r="487">
          <cell r="A487" t="str">
            <v>TELEFONE</v>
          </cell>
        </row>
        <row r="488">
          <cell r="A488" t="str">
            <v>DATA</v>
          </cell>
        </row>
        <row r="490">
          <cell r="A490">
            <v>65</v>
          </cell>
          <cell r="B490" t="str">
            <v>sonofletor de embutir no teto pot.= 10W RMS</v>
          </cell>
          <cell r="C490" t="str">
            <v>UN</v>
          </cell>
          <cell r="D490">
            <v>90.493333333333339</v>
          </cell>
        </row>
        <row r="491">
          <cell r="A491" t="str">
            <v>NOME</v>
          </cell>
        </row>
        <row r="492">
          <cell r="A492" t="str">
            <v>PREÇO</v>
          </cell>
        </row>
        <row r="493">
          <cell r="A493" t="str">
            <v>CNPJ</v>
          </cell>
        </row>
        <row r="494">
          <cell r="A494" t="str">
            <v>TELEFONE</v>
          </cell>
        </row>
        <row r="495">
          <cell r="A495" t="str">
            <v>DATA</v>
          </cell>
        </row>
        <row r="497">
          <cell r="A497">
            <v>66</v>
          </cell>
          <cell r="B497" t="str">
            <v>gabinete fechado padrao 19" (Rack) 12U com porta em vidro temperado</v>
          </cell>
          <cell r="C497" t="str">
            <v>UN</v>
          </cell>
          <cell r="D497">
            <v>411.33333333333331</v>
          </cell>
        </row>
        <row r="498">
          <cell r="A498" t="str">
            <v>NOME</v>
          </cell>
        </row>
        <row r="499">
          <cell r="A499" t="str">
            <v>PREÇO</v>
          </cell>
        </row>
        <row r="500">
          <cell r="A500" t="str">
            <v>CNPJ</v>
          </cell>
        </row>
        <row r="501">
          <cell r="A501" t="str">
            <v>TELEFONE</v>
          </cell>
        </row>
        <row r="502">
          <cell r="A502" t="str">
            <v>DATA</v>
          </cell>
        </row>
        <row r="504">
          <cell r="A504">
            <v>67</v>
          </cell>
          <cell r="B504" t="str">
            <v>PR 100 - Pré-Amplificador c/ Gongo e Equalizador PR-100 NCA</v>
          </cell>
          <cell r="C504" t="str">
            <v>UN</v>
          </cell>
          <cell r="D504">
            <v>550.86</v>
          </cell>
        </row>
        <row r="505">
          <cell r="A505" t="str">
            <v>NOME</v>
          </cell>
        </row>
        <row r="506">
          <cell r="A506" t="str">
            <v>PREÇO</v>
          </cell>
        </row>
        <row r="507">
          <cell r="A507" t="str">
            <v>CNPJ</v>
          </cell>
        </row>
        <row r="508">
          <cell r="A508" t="str">
            <v>TELEFONE</v>
          </cell>
        </row>
        <row r="509">
          <cell r="A509" t="str">
            <v>DATA</v>
          </cell>
        </row>
        <row r="511">
          <cell r="A511">
            <v>68</v>
          </cell>
          <cell r="B511" t="str">
            <v>amplificador de potencia 600W</v>
          </cell>
          <cell r="C511" t="str">
            <v>UN</v>
          </cell>
          <cell r="D511">
            <v>1650.7933333333333</v>
          </cell>
        </row>
        <row r="512">
          <cell r="A512" t="str">
            <v>NOME</v>
          </cell>
        </row>
        <row r="513">
          <cell r="A513" t="str">
            <v>PREÇO</v>
          </cell>
        </row>
        <row r="514">
          <cell r="A514" t="str">
            <v>CNPJ</v>
          </cell>
        </row>
        <row r="515">
          <cell r="A515" t="str">
            <v>TELEFONE</v>
          </cell>
        </row>
        <row r="516">
          <cell r="A516" t="str">
            <v>DATA</v>
          </cell>
        </row>
        <row r="518">
          <cell r="A518">
            <v>69</v>
          </cell>
          <cell r="B518" t="str">
            <v>setorizador de 6 canais</v>
          </cell>
          <cell r="C518" t="str">
            <v>UN</v>
          </cell>
          <cell r="D518">
            <v>464.29</v>
          </cell>
        </row>
        <row r="519">
          <cell r="A519" t="str">
            <v>NOME</v>
          </cell>
        </row>
        <row r="520">
          <cell r="A520" t="str">
            <v>PREÇO</v>
          </cell>
        </row>
        <row r="521">
          <cell r="A521" t="str">
            <v>CNPJ</v>
          </cell>
        </row>
        <row r="522">
          <cell r="A522" t="str">
            <v>TELEFONE</v>
          </cell>
        </row>
        <row r="523">
          <cell r="A523" t="str">
            <v>DATA</v>
          </cell>
        </row>
        <row r="525">
          <cell r="A525">
            <v>70</v>
          </cell>
          <cell r="B525" t="str">
            <v>mesa de som analogica com 12 canais e 1 auxiliar(CD/TAPE), com entrada balanceada de microfone e line por canal e saida para gravacao RCA</v>
          </cell>
          <cell r="C525" t="str">
            <v>UN</v>
          </cell>
          <cell r="D525">
            <v>965</v>
          </cell>
        </row>
        <row r="526">
          <cell r="A526" t="str">
            <v>NOME</v>
          </cell>
        </row>
        <row r="527">
          <cell r="A527" t="str">
            <v>PREÇO</v>
          </cell>
        </row>
        <row r="528">
          <cell r="A528" t="str">
            <v>CNPJ</v>
          </cell>
        </row>
        <row r="529">
          <cell r="A529" t="str">
            <v>TELEFONE</v>
          </cell>
        </row>
        <row r="530">
          <cell r="A530" t="str">
            <v>DATA</v>
          </cell>
        </row>
        <row r="532">
          <cell r="A532">
            <v>71</v>
          </cell>
          <cell r="B532" t="str">
            <v>conjunto subwoofer com caixa acustica ativa, potencia RMS 200W, 4 ohms,alto falante 12", impedancia nominal 8 ohms</v>
          </cell>
          <cell r="C532" t="str">
            <v>UN</v>
          </cell>
          <cell r="D532">
            <v>532.55666666666673</v>
          </cell>
        </row>
        <row r="533">
          <cell r="A533" t="str">
            <v>NOME</v>
          </cell>
        </row>
        <row r="534">
          <cell r="A534" t="str">
            <v>PREÇO</v>
          </cell>
        </row>
        <row r="535">
          <cell r="A535" t="str">
            <v>CNPJ</v>
          </cell>
        </row>
        <row r="536">
          <cell r="A536" t="str">
            <v>TELEFONE</v>
          </cell>
        </row>
        <row r="537">
          <cell r="A537" t="str">
            <v>DATA</v>
          </cell>
        </row>
        <row r="539">
          <cell r="A539">
            <v>72</v>
          </cell>
          <cell r="B539" t="str">
            <v>curva horizontal 90º com tampa para  eletrocalha, 50x50mm</v>
          </cell>
          <cell r="C539" t="str">
            <v>UN</v>
          </cell>
          <cell r="D539">
            <v>9.8633333333333351</v>
          </cell>
        </row>
        <row r="540">
          <cell r="A540" t="str">
            <v>NOME</v>
          </cell>
        </row>
        <row r="541">
          <cell r="A541" t="str">
            <v>PREÇO</v>
          </cell>
        </row>
        <row r="542">
          <cell r="A542" t="str">
            <v>CNPJ</v>
          </cell>
        </row>
        <row r="543">
          <cell r="A543" t="str">
            <v>TELEFONE</v>
          </cell>
        </row>
        <row r="544">
          <cell r="A544" t="str">
            <v>DATA</v>
          </cell>
        </row>
        <row r="546">
          <cell r="A546">
            <v>73</v>
          </cell>
          <cell r="B546" t="str">
            <v>saída lateral simples para eletroduto, 3/4"</v>
          </cell>
          <cell r="C546" t="str">
            <v>UN</v>
          </cell>
          <cell r="D546">
            <v>1.18</v>
          </cell>
        </row>
        <row r="547">
          <cell r="A547" t="str">
            <v>NOME</v>
          </cell>
        </row>
        <row r="548">
          <cell r="A548" t="str">
            <v>PREÇO</v>
          </cell>
        </row>
        <row r="549">
          <cell r="A549" t="str">
            <v>CNPJ</v>
          </cell>
        </row>
        <row r="550">
          <cell r="A550" t="str">
            <v>TELEFONE</v>
          </cell>
        </row>
        <row r="551">
          <cell r="A551" t="str">
            <v>DATA</v>
          </cell>
        </row>
        <row r="553">
          <cell r="A553">
            <v>74</v>
          </cell>
          <cell r="B553" t="str">
            <v>saída lateral dupla para eletroduto, 3/4"</v>
          </cell>
          <cell r="C553" t="str">
            <v>UN</v>
          </cell>
          <cell r="D553">
            <v>2.3666666666666667</v>
          </cell>
        </row>
        <row r="554">
          <cell r="A554" t="str">
            <v>NOME</v>
          </cell>
        </row>
        <row r="555">
          <cell r="A555" t="str">
            <v>PREÇO</v>
          </cell>
        </row>
        <row r="556">
          <cell r="A556" t="str">
            <v>CNPJ</v>
          </cell>
        </row>
        <row r="557">
          <cell r="A557" t="str">
            <v>TELEFONE</v>
          </cell>
        </row>
        <row r="558">
          <cell r="A558" t="str">
            <v>DATA</v>
          </cell>
        </row>
        <row r="560">
          <cell r="A560">
            <v>75</v>
          </cell>
          <cell r="B560" t="str">
            <v>tala plana para eletrocalha, 50mm</v>
          </cell>
          <cell r="C560" t="str">
            <v>UN</v>
          </cell>
          <cell r="D560">
            <v>0.64666666666666661</v>
          </cell>
        </row>
        <row r="561">
          <cell r="A561" t="str">
            <v>NOME</v>
          </cell>
        </row>
        <row r="562">
          <cell r="A562" t="str">
            <v>PREÇO</v>
          </cell>
        </row>
        <row r="563">
          <cell r="A563" t="str">
            <v>CNPJ</v>
          </cell>
        </row>
        <row r="564">
          <cell r="A564" t="str">
            <v>TELEFONE</v>
          </cell>
        </row>
        <row r="565">
          <cell r="A565" t="str">
            <v>DATA</v>
          </cell>
        </row>
        <row r="567">
          <cell r="A567">
            <v>76</v>
          </cell>
          <cell r="B567" t="str">
            <v>te horizontal 90º com tampa para  eletrocalha, 100x50mm</v>
          </cell>
          <cell r="C567" t="str">
            <v>UN</v>
          </cell>
          <cell r="D567">
            <v>14.14</v>
          </cell>
        </row>
        <row r="568">
          <cell r="A568" t="str">
            <v>NOME</v>
          </cell>
        </row>
        <row r="569">
          <cell r="A569" t="str">
            <v>PREÇO</v>
          </cell>
        </row>
        <row r="570">
          <cell r="A570" t="str">
            <v>CNPJ</v>
          </cell>
        </row>
        <row r="571">
          <cell r="A571" t="str">
            <v>TELEFONE</v>
          </cell>
        </row>
        <row r="572">
          <cell r="A572" t="str">
            <v>DATA</v>
          </cell>
        </row>
        <row r="574">
          <cell r="A574">
            <v>77</v>
          </cell>
          <cell r="B574" t="str">
            <v xml:space="preserve">Antena Digital VHF, UHF, FM e HDTV SG2000 Sagna </v>
          </cell>
          <cell r="C574" t="str">
            <v>UN</v>
          </cell>
          <cell r="D574">
            <v>230.99</v>
          </cell>
        </row>
        <row r="575">
          <cell r="A575" t="str">
            <v>NOME</v>
          </cell>
        </row>
        <row r="576">
          <cell r="A576" t="str">
            <v>PREÇO</v>
          </cell>
        </row>
        <row r="577">
          <cell r="A577" t="str">
            <v>CNPJ</v>
          </cell>
        </row>
        <row r="578">
          <cell r="A578" t="str">
            <v>TELEFONE</v>
          </cell>
        </row>
        <row r="579">
          <cell r="A579" t="str">
            <v>DATA</v>
          </cell>
        </row>
        <row r="581">
          <cell r="A581">
            <v>78</v>
          </cell>
          <cell r="B581" t="str">
            <v xml:space="preserve">1 MÓDULO, TOMADA COAXIAL ø9mm TIPO "F" COM CONECTOR PARA INSTALAÇÃO DE (CABO PARA ANTENA DE TV VHF/UHF E VÍDEO). </v>
          </cell>
          <cell r="C581" t="str">
            <v>UN</v>
          </cell>
          <cell r="D581">
            <v>26.493333333333336</v>
          </cell>
        </row>
        <row r="582">
          <cell r="A582" t="str">
            <v>NOME</v>
          </cell>
        </row>
        <row r="583">
          <cell r="A583" t="str">
            <v>PREÇO</v>
          </cell>
        </row>
        <row r="584">
          <cell r="A584" t="str">
            <v>CNPJ</v>
          </cell>
        </row>
        <row r="585">
          <cell r="A585" t="str">
            <v>TELEFONE</v>
          </cell>
        </row>
        <row r="586">
          <cell r="A586" t="str">
            <v>DATA</v>
          </cell>
        </row>
        <row r="588">
          <cell r="A588">
            <v>79</v>
          </cell>
          <cell r="B588" t="str">
            <v>Divisor de sinal Proeletronic 1:3 VHF/UHF/CATV 1GHZ 130db solder back PQDV-1023</v>
          </cell>
          <cell r="C588" t="str">
            <v>UN</v>
          </cell>
          <cell r="D588">
            <v>11.61</v>
          </cell>
        </row>
        <row r="589">
          <cell r="A589" t="str">
            <v>NOME</v>
          </cell>
        </row>
        <row r="590">
          <cell r="A590" t="str">
            <v>PREÇO</v>
          </cell>
        </row>
        <row r="591">
          <cell r="A591" t="str">
            <v>CNPJ</v>
          </cell>
        </row>
        <row r="592">
          <cell r="A592" t="str">
            <v>TELEFONE</v>
          </cell>
        </row>
        <row r="593">
          <cell r="A593" t="str">
            <v>DATA</v>
          </cell>
        </row>
        <row r="595">
          <cell r="A595">
            <v>80</v>
          </cell>
          <cell r="B595" t="str">
            <v>cabo coaxial RGC-6, 75 OHMS, blindado, não propagante a chama, Dn=1,02mm</v>
          </cell>
          <cell r="C595" t="str">
            <v>UN</v>
          </cell>
          <cell r="D595">
            <v>3.25</v>
          </cell>
        </row>
        <row r="596">
          <cell r="A596" t="str">
            <v>NOME</v>
          </cell>
        </row>
        <row r="597">
          <cell r="A597" t="str">
            <v>PREÇO</v>
          </cell>
        </row>
        <row r="598">
          <cell r="A598" t="str">
            <v>CNPJ</v>
          </cell>
        </row>
        <row r="599">
          <cell r="A599" t="str">
            <v>TELEFONE</v>
          </cell>
        </row>
        <row r="600">
          <cell r="A600" t="str">
            <v>DATA</v>
          </cell>
        </row>
        <row r="602">
          <cell r="A602">
            <v>81</v>
          </cell>
          <cell r="B602" t="str">
            <v>Luminária de Embutir 2x14W T5 C/Refletor e Aletas Parabólicas Alum ECP</v>
          </cell>
          <cell r="C602" t="str">
            <v>UN</v>
          </cell>
          <cell r="D602">
            <v>95.23</v>
          </cell>
        </row>
        <row r="603">
          <cell r="A603" t="str">
            <v>NOME</v>
          </cell>
        </row>
        <row r="604">
          <cell r="A604" t="str">
            <v>PREÇO</v>
          </cell>
        </row>
        <row r="605">
          <cell r="A605" t="str">
            <v>PREÇO</v>
          </cell>
        </row>
        <row r="606">
          <cell r="A606" t="str">
            <v>PREÇO</v>
          </cell>
        </row>
        <row r="607">
          <cell r="A607" t="str">
            <v>CNPJ</v>
          </cell>
        </row>
        <row r="608">
          <cell r="A608" t="str">
            <v>TELEFONE</v>
          </cell>
        </row>
        <row r="609">
          <cell r="A609" t="str">
            <v>DATA</v>
          </cell>
        </row>
        <row r="611">
          <cell r="A611">
            <v>82</v>
          </cell>
          <cell r="B611" t="str">
            <v>Luminária de Embutir 2x28W T5  C/Refletor e Aletas Parabólicas Alum ECP</v>
          </cell>
          <cell r="C611" t="str">
            <v>UN</v>
          </cell>
          <cell r="D611">
            <v>126.88</v>
          </cell>
        </row>
        <row r="612">
          <cell r="A612" t="str">
            <v>NOME</v>
          </cell>
        </row>
        <row r="613">
          <cell r="A613" t="str">
            <v>PREÇO</v>
          </cell>
        </row>
        <row r="614">
          <cell r="A614" t="str">
            <v>CNPJ</v>
          </cell>
        </row>
        <row r="615">
          <cell r="A615" t="str">
            <v>TELEFONE</v>
          </cell>
        </row>
        <row r="616">
          <cell r="A616" t="str">
            <v>DATA</v>
          </cell>
        </row>
        <row r="618">
          <cell r="A618">
            <v>83</v>
          </cell>
          <cell r="B618" t="str">
            <v xml:space="preserve">LÂMPADA 28W T5 </v>
          </cell>
          <cell r="C618" t="str">
            <v>UN</v>
          </cell>
          <cell r="D618">
            <v>8.0633333333333326</v>
          </cell>
        </row>
        <row r="619">
          <cell r="A619" t="str">
            <v>NOME</v>
          </cell>
        </row>
        <row r="620">
          <cell r="A620" t="str">
            <v>PREÇO</v>
          </cell>
        </row>
        <row r="621">
          <cell r="A621" t="str">
            <v>CNPJ</v>
          </cell>
        </row>
        <row r="622">
          <cell r="A622" t="str">
            <v>TELEFONE</v>
          </cell>
        </row>
        <row r="623">
          <cell r="A623" t="str">
            <v>DATA</v>
          </cell>
        </row>
        <row r="625">
          <cell r="A625">
            <v>84</v>
          </cell>
          <cell r="B625" t="str">
            <v>bloco autonomo de iluminacao de emergencia com uma lampada fluorescente compacta de 11W, bateria com autonomia de 2,5h, ref. Aureon ou equiv.</v>
          </cell>
          <cell r="C625" t="str">
            <v>UN</v>
          </cell>
          <cell r="D625">
            <v>180.26666666666665</v>
          </cell>
        </row>
        <row r="626">
          <cell r="A626" t="str">
            <v>NOME</v>
          </cell>
        </row>
        <row r="627">
          <cell r="A627" t="str">
            <v>PREÇO</v>
          </cell>
        </row>
        <row r="628">
          <cell r="A628" t="str">
            <v>CNPJ</v>
          </cell>
        </row>
        <row r="629">
          <cell r="A629" t="str">
            <v>TELEFONE</v>
          </cell>
        </row>
        <row r="630">
          <cell r="A630" t="str">
            <v>DATA</v>
          </cell>
        </row>
        <row r="632">
          <cell r="A632">
            <v>85</v>
          </cell>
          <cell r="B632" t="str">
            <v>Luminaria blindada( arandela), corpo e grade frontal em aluminio fundido, acabamento em pintura eletrostatica epoxi-po, cor branca, difusor em vidro transparente frisado com uma lampada fluorescente twist compacta de 20W, ref. Itaim Tatu  ou equiv.</v>
          </cell>
          <cell r="C632" t="str">
            <v>UN</v>
          </cell>
          <cell r="D632">
            <v>76.25</v>
          </cell>
        </row>
        <row r="633">
          <cell r="A633" t="str">
            <v>NOME</v>
          </cell>
        </row>
        <row r="634">
          <cell r="A634" t="str">
            <v>PREÇO</v>
          </cell>
        </row>
        <row r="635">
          <cell r="A635" t="str">
            <v>CNPJ</v>
          </cell>
        </row>
        <row r="636">
          <cell r="A636" t="str">
            <v>TELEFONE</v>
          </cell>
        </row>
        <row r="637">
          <cell r="A637" t="str">
            <v>DATA</v>
          </cell>
        </row>
        <row r="639">
          <cell r="A639">
            <v>86</v>
          </cell>
          <cell r="B639" t="str">
            <v>suporte para cabo de aço 38x90mm</v>
          </cell>
          <cell r="C639" t="str">
            <v>UN</v>
          </cell>
          <cell r="D639">
            <v>2.15</v>
          </cell>
        </row>
        <row r="640">
          <cell r="A640" t="str">
            <v>NOME</v>
          </cell>
        </row>
        <row r="641">
          <cell r="A641" t="str">
            <v>PREÇO</v>
          </cell>
        </row>
        <row r="642">
          <cell r="A642" t="str">
            <v>CNPJ</v>
          </cell>
        </row>
        <row r="643">
          <cell r="A643" t="str">
            <v>TELEFONE</v>
          </cell>
        </row>
        <row r="644">
          <cell r="A644" t="str">
            <v>DATA</v>
          </cell>
        </row>
        <row r="646">
          <cell r="A646">
            <v>87</v>
          </cell>
          <cell r="B646" t="str">
            <v>plug macho - 10A</v>
          </cell>
          <cell r="C646" t="str">
            <v>UN</v>
          </cell>
          <cell r="D646">
            <v>2.5666666666666664</v>
          </cell>
        </row>
        <row r="647">
          <cell r="A647" t="str">
            <v>NOME</v>
          </cell>
        </row>
        <row r="648">
          <cell r="A648" t="str">
            <v>PREÇO</v>
          </cell>
        </row>
        <row r="649">
          <cell r="A649" t="str">
            <v>CNPJ</v>
          </cell>
        </row>
        <row r="650">
          <cell r="A650" t="str">
            <v>TELEFONE</v>
          </cell>
        </row>
        <row r="651">
          <cell r="A651" t="str">
            <v>DATA</v>
          </cell>
        </row>
        <row r="653">
          <cell r="A653">
            <v>88</v>
          </cell>
          <cell r="B653" t="str">
            <v>GANCHO LONGO P/ LUMINARIA</v>
          </cell>
          <cell r="C653" t="str">
            <v xml:space="preserve">UN </v>
          </cell>
          <cell r="D653">
            <v>1.7866666666666668</v>
          </cell>
        </row>
        <row r="654">
          <cell r="A654" t="str">
            <v>NOME</v>
          </cell>
        </row>
        <row r="655">
          <cell r="A655" t="str">
            <v>PREÇO</v>
          </cell>
        </row>
        <row r="656">
          <cell r="A656" t="str">
            <v>CNPJ</v>
          </cell>
        </row>
        <row r="657">
          <cell r="A657" t="str">
            <v>TELEFONE</v>
          </cell>
        </row>
        <row r="658">
          <cell r="A658" t="str">
            <v>DATA</v>
          </cell>
        </row>
        <row r="660">
          <cell r="A660">
            <v>89</v>
          </cell>
          <cell r="B660" t="str">
            <v xml:space="preserve">Cabo CSU-UTP cat.6 -4 pares </v>
          </cell>
          <cell r="C660" t="str">
            <v>M</v>
          </cell>
          <cell r="D660">
            <v>1.8500000000000003</v>
          </cell>
        </row>
        <row r="661">
          <cell r="A661" t="str">
            <v>NOME</v>
          </cell>
        </row>
        <row r="662">
          <cell r="A662" t="str">
            <v>PREÇO</v>
          </cell>
        </row>
        <row r="663">
          <cell r="A663" t="str">
            <v>CNPJ</v>
          </cell>
        </row>
        <row r="664">
          <cell r="A664" t="str">
            <v>TELEFONE</v>
          </cell>
        </row>
        <row r="665">
          <cell r="A665" t="str">
            <v>DATA</v>
          </cell>
        </row>
        <row r="667">
          <cell r="A667">
            <v>90</v>
          </cell>
          <cell r="B667" t="str">
            <v>conector femea RJ-45 cat.5e- 8 vias</v>
          </cell>
          <cell r="C667" t="str">
            <v xml:space="preserve">UN </v>
          </cell>
          <cell r="D667">
            <v>5.1326666666666663</v>
          </cell>
        </row>
        <row r="668">
          <cell r="A668" t="str">
            <v>NOME</v>
          </cell>
        </row>
        <row r="669">
          <cell r="A669" t="str">
            <v>PREÇO</v>
          </cell>
        </row>
        <row r="670">
          <cell r="A670" t="str">
            <v>CNPJ</v>
          </cell>
        </row>
        <row r="671">
          <cell r="A671" t="str">
            <v>TELEFONE</v>
          </cell>
        </row>
        <row r="672">
          <cell r="A672" t="str">
            <v>DATA</v>
          </cell>
        </row>
        <row r="674">
          <cell r="A674">
            <v>91</v>
          </cell>
          <cell r="B674" t="str">
            <v xml:space="preserve">camera IP, tipo dome fixo, embutida no forro, resolucao 1,3MP, lente 2,8mm/F2.0 ,ref. INTELBRAS VIP-S4100 ou equivalente </v>
          </cell>
          <cell r="C674" t="str">
            <v xml:space="preserve">UN </v>
          </cell>
          <cell r="D674">
            <v>599.9</v>
          </cell>
        </row>
        <row r="675">
          <cell r="A675" t="str">
            <v>NOME</v>
          </cell>
        </row>
        <row r="676">
          <cell r="A676" t="str">
            <v>PREÇO</v>
          </cell>
        </row>
        <row r="677">
          <cell r="A677" t="str">
            <v>CNPJ</v>
          </cell>
        </row>
        <row r="678">
          <cell r="A678" t="str">
            <v>TELEFONE</v>
          </cell>
        </row>
        <row r="679">
          <cell r="A679" t="str">
            <v>DATA</v>
          </cell>
        </row>
        <row r="681">
          <cell r="A681">
            <v>92</v>
          </cell>
          <cell r="B681" t="str">
            <v>ACCESS POINT 11n, 2,4 GHz, alimentacao PoE, 300MBPS</v>
          </cell>
          <cell r="C681" t="str">
            <v xml:space="preserve">UN </v>
          </cell>
          <cell r="D681">
            <v>217.90666666666667</v>
          </cell>
        </row>
        <row r="682">
          <cell r="A682" t="str">
            <v>NOME</v>
          </cell>
        </row>
        <row r="683">
          <cell r="A683" t="str">
            <v>PREÇO</v>
          </cell>
        </row>
        <row r="684">
          <cell r="A684" t="str">
            <v>CNPJ</v>
          </cell>
        </row>
        <row r="685">
          <cell r="A685" t="str">
            <v>TELEFONE</v>
          </cell>
        </row>
        <row r="686">
          <cell r="A686" t="str">
            <v>DATA</v>
          </cell>
        </row>
        <row r="688">
          <cell r="A688">
            <v>93</v>
          </cell>
          <cell r="B688" t="str">
            <v>BARRA DE AÇO GALVANIZADO RE-BAR DE 3/8" MM2</v>
          </cell>
          <cell r="C688" t="str">
            <v xml:space="preserve">UN </v>
          </cell>
          <cell r="D688">
            <v>4.8901960784313729</v>
          </cell>
        </row>
        <row r="689">
          <cell r="A689" t="str">
            <v>NOME</v>
          </cell>
        </row>
        <row r="690">
          <cell r="A690" t="str">
            <v>PREÇO</v>
          </cell>
        </row>
        <row r="691">
          <cell r="A691" t="str">
            <v>CNPJ</v>
          </cell>
        </row>
        <row r="692">
          <cell r="A692" t="str">
            <v>TELEFONE</v>
          </cell>
        </row>
        <row r="693">
          <cell r="A693" t="str">
            <v>DATA</v>
          </cell>
        </row>
        <row r="695">
          <cell r="A695">
            <v>94</v>
          </cell>
          <cell r="B695" t="str">
            <v>BARRA CHATA EM ALUMINIO 7/8" X 1/8" X 6M</v>
          </cell>
          <cell r="C695" t="str">
            <v>M</v>
          </cell>
          <cell r="D695">
            <v>5.4166666666666661</v>
          </cell>
        </row>
        <row r="696">
          <cell r="A696" t="str">
            <v>NOME</v>
          </cell>
        </row>
        <row r="697">
          <cell r="A697" t="str">
            <v>PREÇO</v>
          </cell>
        </row>
        <row r="698">
          <cell r="A698" t="str">
            <v>CNPJ</v>
          </cell>
        </row>
        <row r="699">
          <cell r="A699" t="str">
            <v>TELEFONE</v>
          </cell>
        </row>
        <row r="700">
          <cell r="A700" t="str">
            <v>DATA</v>
          </cell>
        </row>
        <row r="702">
          <cell r="A702">
            <v>95</v>
          </cell>
          <cell r="B702" t="str">
            <v xml:space="preserve">CLIPES GALVANIZADO PARA CABO 10MM2 </v>
          </cell>
          <cell r="C702" t="str">
            <v>UN</v>
          </cell>
          <cell r="D702">
            <v>2.23</v>
          </cell>
        </row>
        <row r="703">
          <cell r="A703" t="str">
            <v>NOME</v>
          </cell>
        </row>
        <row r="704">
          <cell r="A704" t="str">
            <v>PREÇO</v>
          </cell>
        </row>
        <row r="705">
          <cell r="A705" t="str">
            <v>CNPJ</v>
          </cell>
        </row>
        <row r="706">
          <cell r="A706" t="str">
            <v>TELEFONE</v>
          </cell>
        </row>
        <row r="707">
          <cell r="A707" t="str">
            <v>DATA</v>
          </cell>
        </row>
        <row r="709">
          <cell r="A709">
            <v>96</v>
          </cell>
          <cell r="B709" t="str">
            <v>CARGA PARA SOLDA EXOTERMICA TIPO T OU LINHA</v>
          </cell>
          <cell r="C709" t="str">
            <v>UN</v>
          </cell>
          <cell r="D709">
            <v>8.7799999999999994</v>
          </cell>
        </row>
        <row r="710">
          <cell r="A710" t="str">
            <v>NOME</v>
          </cell>
        </row>
        <row r="711">
          <cell r="A711" t="str">
            <v>PREÇO</v>
          </cell>
        </row>
        <row r="712">
          <cell r="A712" t="str">
            <v>CNPJ</v>
          </cell>
        </row>
        <row r="713">
          <cell r="A713" t="str">
            <v>TELEFONE</v>
          </cell>
        </row>
        <row r="714">
          <cell r="A714" t="str">
            <v>DATA</v>
          </cell>
        </row>
        <row r="716">
          <cell r="A716">
            <v>97</v>
          </cell>
          <cell r="B716" t="str">
            <v>CARTUCHO PARA 50 SOLDAS EXOTERMICAS</v>
          </cell>
          <cell r="C716" t="str">
            <v>UN</v>
          </cell>
          <cell r="D716">
            <v>164.66666666666666</v>
          </cell>
        </row>
        <row r="717">
          <cell r="A717" t="str">
            <v>NOME</v>
          </cell>
        </row>
        <row r="718">
          <cell r="A718" t="str">
            <v>PREÇO</v>
          </cell>
        </row>
        <row r="719">
          <cell r="A719" t="str">
            <v>CNPJ</v>
          </cell>
        </row>
        <row r="720">
          <cell r="A720" t="str">
            <v>TELEFONE</v>
          </cell>
        </row>
        <row r="721">
          <cell r="A721" t="str">
            <v>DATA</v>
          </cell>
        </row>
        <row r="723">
          <cell r="A723">
            <v>98</v>
          </cell>
          <cell r="B723" t="str">
            <v>eletrocalha perfurada galvanizada tipo U, 50x50mm</v>
          </cell>
          <cell r="C723" t="str">
            <v>M</v>
          </cell>
          <cell r="D723">
            <v>9.8488888888888884</v>
          </cell>
        </row>
        <row r="724">
          <cell r="A724" t="str">
            <v>NOME</v>
          </cell>
        </row>
        <row r="725">
          <cell r="A725" t="str">
            <v>PREÇO</v>
          </cell>
        </row>
        <row r="726">
          <cell r="A726" t="str">
            <v>CNPJ</v>
          </cell>
        </row>
        <row r="727">
          <cell r="A727" t="str">
            <v>TELEFONE</v>
          </cell>
        </row>
        <row r="728">
          <cell r="A728" t="str">
            <v>DATA</v>
          </cell>
        </row>
        <row r="730">
          <cell r="A730">
            <v>99</v>
          </cell>
          <cell r="B730" t="str">
            <v>eletrocalha lisa galvanizada tipo U, 50x50mm</v>
          </cell>
          <cell r="C730" t="str">
            <v>M</v>
          </cell>
          <cell r="D730">
            <v>9.2166666666666668</v>
          </cell>
        </row>
        <row r="731">
          <cell r="A731" t="str">
            <v>NOME</v>
          </cell>
        </row>
        <row r="732">
          <cell r="A732" t="str">
            <v>PREÇO</v>
          </cell>
        </row>
        <row r="733">
          <cell r="A733" t="str">
            <v>CNPJ</v>
          </cell>
        </row>
        <row r="734">
          <cell r="A734" t="str">
            <v>TELEFONE</v>
          </cell>
        </row>
        <row r="735">
          <cell r="A735" t="str">
            <v>DATA</v>
          </cell>
        </row>
        <row r="737">
          <cell r="A737">
            <v>101</v>
          </cell>
          <cell r="B737" t="str">
            <v>eletrocalha lisa galvanizada tipo U com tampa, 100x50mm</v>
          </cell>
          <cell r="C737" t="str">
            <v>M</v>
          </cell>
          <cell r="D737">
            <v>19.311111111111114</v>
          </cell>
        </row>
        <row r="738">
          <cell r="A738" t="str">
            <v>NOME</v>
          </cell>
        </row>
        <row r="739">
          <cell r="A739" t="str">
            <v>PREÇO</v>
          </cell>
        </row>
        <row r="740">
          <cell r="A740" t="str">
            <v>CNPJ</v>
          </cell>
        </row>
        <row r="741">
          <cell r="A741" t="str">
            <v>TELEFONE</v>
          </cell>
        </row>
        <row r="742">
          <cell r="A742" t="str">
            <v>DATA</v>
          </cell>
        </row>
        <row r="744">
          <cell r="A744">
            <v>102</v>
          </cell>
          <cell r="B744" t="str">
            <v>reducao concentrica c/ tampa p/eletrocalha, 100x50mm/50x50mm</v>
          </cell>
          <cell r="C744" t="str">
            <v>UN</v>
          </cell>
          <cell r="D744">
            <v>12.403333333333334</v>
          </cell>
        </row>
        <row r="745">
          <cell r="A745" t="str">
            <v>NOME</v>
          </cell>
        </row>
        <row r="746">
          <cell r="A746" t="str">
            <v>PREÇO</v>
          </cell>
        </row>
        <row r="747">
          <cell r="A747" t="str">
            <v>CNPJ</v>
          </cell>
        </row>
        <row r="748">
          <cell r="A748" t="str">
            <v>TELEFONE</v>
          </cell>
        </row>
        <row r="749">
          <cell r="A749" t="str">
            <v>DATA</v>
          </cell>
        </row>
        <row r="751">
          <cell r="A751">
            <v>103</v>
          </cell>
          <cell r="B751" t="str">
            <v>Placa de sinalização em pvc - Saída de emergência, fornecimento e instalação (COD. 12, 13 E 17B - CBM/DF)</v>
          </cell>
          <cell r="C751" t="str">
            <v>UN</v>
          </cell>
          <cell r="D751">
            <v>25.866666666666664</v>
          </cell>
        </row>
        <row r="752">
          <cell r="A752" t="str">
            <v>NOME</v>
          </cell>
        </row>
        <row r="753">
          <cell r="A753" t="str">
            <v>PREÇO</v>
          </cell>
        </row>
        <row r="754">
          <cell r="A754" t="str">
            <v>CNPJ</v>
          </cell>
        </row>
        <row r="755">
          <cell r="A755" t="str">
            <v>TELEFONE</v>
          </cell>
        </row>
        <row r="756">
          <cell r="A756" t="str">
            <v>DATA</v>
          </cell>
        </row>
        <row r="758">
          <cell r="A758">
            <v>104</v>
          </cell>
          <cell r="B758" t="str">
            <v>Placa de sinalização em pvc cod 23 - Extintor de incêndio</v>
          </cell>
          <cell r="C758" t="str">
            <v>UN</v>
          </cell>
          <cell r="D758">
            <v>25.866666666666664</v>
          </cell>
        </row>
        <row r="759">
          <cell r="A759" t="str">
            <v>NOME</v>
          </cell>
        </row>
        <row r="760">
          <cell r="A760" t="str">
            <v>PREÇO</v>
          </cell>
        </row>
        <row r="761">
          <cell r="A761" t="str">
            <v>CNPJ</v>
          </cell>
        </row>
        <row r="762">
          <cell r="A762" t="str">
            <v>TELEFONE</v>
          </cell>
        </row>
        <row r="763">
          <cell r="A763" t="str">
            <v>DATA</v>
          </cell>
        </row>
        <row r="765">
          <cell r="A765">
            <v>105</v>
          </cell>
          <cell r="B765" t="str">
            <v>atenuador de volume de som 12 posicoes, 70V-100W</v>
          </cell>
          <cell r="C765" t="str">
            <v>UN</v>
          </cell>
          <cell r="D765">
            <v>210</v>
          </cell>
        </row>
        <row r="766">
          <cell r="A766" t="str">
            <v>NOME</v>
          </cell>
        </row>
        <row r="767">
          <cell r="A767" t="str">
            <v>PREÇO</v>
          </cell>
        </row>
        <row r="768">
          <cell r="A768" t="str">
            <v>CNPJ</v>
          </cell>
        </row>
        <row r="769">
          <cell r="A769" t="str">
            <v>TELEFONE</v>
          </cell>
        </row>
        <row r="770">
          <cell r="A770" t="str">
            <v>DATA</v>
          </cell>
        </row>
        <row r="772">
          <cell r="A772">
            <v>106</v>
          </cell>
          <cell r="B772" t="str">
            <v>vergalhão galvanizado rosca total 1/4"</v>
          </cell>
          <cell r="C772" t="str">
            <v>M</v>
          </cell>
          <cell r="D772">
            <v>1.89</v>
          </cell>
        </row>
        <row r="773">
          <cell r="A773" t="str">
            <v>NOME</v>
          </cell>
        </row>
        <row r="774">
          <cell r="A774" t="str">
            <v>PREÇO</v>
          </cell>
        </row>
        <row r="775">
          <cell r="A775" t="str">
            <v>CNPJ</v>
          </cell>
        </row>
        <row r="776">
          <cell r="A776" t="str">
            <v>TELEFONE</v>
          </cell>
        </row>
        <row r="777">
          <cell r="A777" t="str">
            <v>DATA</v>
          </cell>
        </row>
        <row r="779">
          <cell r="A779">
            <v>107</v>
          </cell>
          <cell r="B779" t="str">
            <v>CABO PP 3X0,75MM</v>
          </cell>
          <cell r="C779" t="str">
            <v>M</v>
          </cell>
          <cell r="D779">
            <v>1.2950999999999999</v>
          </cell>
        </row>
        <row r="780">
          <cell r="A780" t="str">
            <v>NOME</v>
          </cell>
        </row>
        <row r="781">
          <cell r="A781" t="str">
            <v>PREÇO</v>
          </cell>
        </row>
        <row r="782">
          <cell r="A782" t="str">
            <v>CNPJ</v>
          </cell>
        </row>
        <row r="783">
          <cell r="A783" t="str">
            <v>TELEFONE</v>
          </cell>
        </row>
        <row r="784">
          <cell r="A784" t="str">
            <v>DATA</v>
          </cell>
        </row>
        <row r="786">
          <cell r="A786">
            <v>108</v>
          </cell>
          <cell r="B786" t="str">
            <v xml:space="preserve">EXAUSTOR MULTIVAC MURO 150B OU EQUIV.
</v>
          </cell>
          <cell r="C786" t="str">
            <v>UN</v>
          </cell>
          <cell r="D786">
            <v>200</v>
          </cell>
        </row>
        <row r="787">
          <cell r="A787" t="str">
            <v>NOME</v>
          </cell>
        </row>
        <row r="788">
          <cell r="A788" t="str">
            <v>PREÇO</v>
          </cell>
        </row>
        <row r="789">
          <cell r="A789" t="str">
            <v>CNPJ</v>
          </cell>
        </row>
        <row r="790">
          <cell r="A790" t="str">
            <v>TELEFONE</v>
          </cell>
        </row>
        <row r="791">
          <cell r="A791" t="str">
            <v>DATA</v>
          </cell>
        </row>
        <row r="793">
          <cell r="A793">
            <v>109</v>
          </cell>
          <cell r="B793" t="str">
            <v xml:space="preserve">GRELHA MULTIVAC AUTOFECHANTE 150
</v>
          </cell>
          <cell r="C793" t="str">
            <v>UN</v>
          </cell>
          <cell r="D793">
            <v>25</v>
          </cell>
        </row>
        <row r="794">
          <cell r="A794" t="str">
            <v>NOME</v>
          </cell>
        </row>
        <row r="795">
          <cell r="A795" t="str">
            <v>PREÇO</v>
          </cell>
        </row>
        <row r="796">
          <cell r="A796" t="str">
            <v>CNPJ</v>
          </cell>
        </row>
        <row r="797">
          <cell r="A797" t="str">
            <v>TELEFONE</v>
          </cell>
        </row>
        <row r="798">
          <cell r="A798" t="str">
            <v>DATA</v>
          </cell>
        </row>
        <row r="800">
          <cell r="A800">
            <v>110</v>
          </cell>
          <cell r="B800" t="str">
            <v xml:space="preserve">VENEZIANA DE PORTA TROX AGS-T 225x125 mm
</v>
          </cell>
          <cell r="C800" t="str">
            <v>UN</v>
          </cell>
          <cell r="D800">
            <v>99</v>
          </cell>
        </row>
        <row r="801">
          <cell r="A801" t="str">
            <v>NOME</v>
          </cell>
        </row>
        <row r="802">
          <cell r="A802" t="str">
            <v>PREÇO</v>
          </cell>
        </row>
        <row r="803">
          <cell r="A803" t="str">
            <v>CNPJ</v>
          </cell>
        </row>
        <row r="804">
          <cell r="A804" t="str">
            <v>TELEFONE</v>
          </cell>
        </row>
        <row r="805">
          <cell r="A805" t="str">
            <v>DATA</v>
          </cell>
        </row>
        <row r="807">
          <cell r="A807">
            <v>111</v>
          </cell>
          <cell r="B807" t="str">
            <v>Duto de PVC flexível Diâmetro=100mm com 5,00 m</v>
          </cell>
          <cell r="C807" t="str">
            <v>UN</v>
          </cell>
          <cell r="D807">
            <v>107.63</v>
          </cell>
        </row>
        <row r="808">
          <cell r="A808" t="str">
            <v>NOME</v>
          </cell>
        </row>
        <row r="809">
          <cell r="A809" t="str">
            <v>PREÇO</v>
          </cell>
        </row>
        <row r="810">
          <cell r="A810" t="str">
            <v>CNPJ</v>
          </cell>
        </row>
        <row r="811">
          <cell r="A811" t="str">
            <v>TELEFONE</v>
          </cell>
        </row>
        <row r="812">
          <cell r="A812" t="str">
            <v>DATA</v>
          </cell>
        </row>
        <row r="814">
          <cell r="A814">
            <v>112</v>
          </cell>
          <cell r="B814" t="str">
            <v>Duto de PVC flexível Diâmetro=125mm com 5,00 m</v>
          </cell>
          <cell r="C814" t="str">
            <v>UN</v>
          </cell>
          <cell r="D814">
            <v>130.96333333333334</v>
          </cell>
        </row>
        <row r="815">
          <cell r="A815" t="str">
            <v>NOME</v>
          </cell>
        </row>
        <row r="816">
          <cell r="A816" t="str">
            <v>PREÇO</v>
          </cell>
        </row>
        <row r="817">
          <cell r="A817" t="str">
            <v>CNPJ</v>
          </cell>
        </row>
        <row r="818">
          <cell r="A818" t="str">
            <v>TELEFONE</v>
          </cell>
        </row>
        <row r="819">
          <cell r="A819" t="str">
            <v>DATA</v>
          </cell>
        </row>
        <row r="821">
          <cell r="A821">
            <v>113</v>
          </cell>
          <cell r="B821" t="str">
            <v>Duto de PVC flexível Diâmetro=150mm com 5,00 m</v>
          </cell>
          <cell r="C821" t="str">
            <v>UN</v>
          </cell>
          <cell r="D821">
            <v>149.96666666666667</v>
          </cell>
        </row>
        <row r="822">
          <cell r="A822" t="str">
            <v>NOME</v>
          </cell>
        </row>
        <row r="823">
          <cell r="A823" t="str">
            <v>PREÇO</v>
          </cell>
        </row>
        <row r="824">
          <cell r="A824" t="str">
            <v>CNPJ</v>
          </cell>
        </row>
        <row r="825">
          <cell r="A825" t="str">
            <v>TELEFONE</v>
          </cell>
        </row>
        <row r="826">
          <cell r="A826" t="str">
            <v>DATA</v>
          </cell>
        </row>
        <row r="828">
          <cell r="A828">
            <v>114</v>
          </cell>
          <cell r="B828" t="str">
            <v>CABO PP 2X2,5MM</v>
          </cell>
          <cell r="C828" t="str">
            <v>M</v>
          </cell>
          <cell r="D828">
            <v>2.9672000000000001</v>
          </cell>
        </row>
        <row r="829">
          <cell r="A829" t="str">
            <v>NOME</v>
          </cell>
        </row>
        <row r="830">
          <cell r="A830" t="str">
            <v>PREÇO</v>
          </cell>
        </row>
        <row r="831">
          <cell r="A831" t="str">
            <v>CNPJ</v>
          </cell>
        </row>
        <row r="832">
          <cell r="A832" t="str">
            <v>TELEFONE</v>
          </cell>
        </row>
        <row r="833">
          <cell r="A833" t="str">
            <v>DATA</v>
          </cell>
        </row>
        <row r="835">
          <cell r="A835">
            <v>115</v>
          </cell>
          <cell r="B835" t="str">
            <v>ISOLAMENTO EM ELASTOMERO ESPONJOSO POLIETILENO ESP. 13mm DIÂM. Ø3/8´´</v>
          </cell>
          <cell r="C835" t="str">
            <v>M</v>
          </cell>
          <cell r="D835">
            <v>4.6333333333333329</v>
          </cell>
        </row>
        <row r="836">
          <cell r="A836" t="str">
            <v>NOME</v>
          </cell>
        </row>
        <row r="837">
          <cell r="A837" t="str">
            <v>PREÇO</v>
          </cell>
        </row>
        <row r="838">
          <cell r="A838" t="str">
            <v>CNPJ</v>
          </cell>
        </row>
        <row r="839">
          <cell r="A839" t="str">
            <v>TELEFONE</v>
          </cell>
        </row>
        <row r="840">
          <cell r="A840" t="str">
            <v>DATA</v>
          </cell>
        </row>
        <row r="842">
          <cell r="A842">
            <v>116</v>
          </cell>
          <cell r="B842" t="str">
            <v>TUBO DE COBRE FLEXIVEL 3/8"</v>
          </cell>
          <cell r="C842" t="str">
            <v>M</v>
          </cell>
          <cell r="D842">
            <v>8.4244444444444451</v>
          </cell>
        </row>
        <row r="843">
          <cell r="A843" t="str">
            <v>NOME</v>
          </cell>
        </row>
        <row r="844">
          <cell r="A844" t="str">
            <v>PREÇO</v>
          </cell>
        </row>
        <row r="845">
          <cell r="A845" t="str">
            <v>CNPJ</v>
          </cell>
        </row>
        <row r="846">
          <cell r="A846" t="str">
            <v>TELEFONE</v>
          </cell>
        </row>
        <row r="847">
          <cell r="A847" t="str">
            <v>DATA</v>
          </cell>
        </row>
        <row r="849">
          <cell r="A849">
            <v>117</v>
          </cell>
          <cell r="B849" t="str">
            <v>ISOLAMENTO EM ELASTOMERO ESPONJOSO POLIETILENO ESP. 13mm DIÂM. Ø1/4´´</v>
          </cell>
          <cell r="C849" t="str">
            <v>M</v>
          </cell>
          <cell r="D849">
            <v>4.503333333333333</v>
          </cell>
        </row>
        <row r="850">
          <cell r="A850" t="str">
            <v>NOME</v>
          </cell>
        </row>
        <row r="851">
          <cell r="A851" t="str">
            <v>PREÇO</v>
          </cell>
        </row>
        <row r="852">
          <cell r="A852" t="str">
            <v>CNPJ</v>
          </cell>
        </row>
        <row r="853">
          <cell r="A853" t="str">
            <v>TELEFONE</v>
          </cell>
        </row>
        <row r="854">
          <cell r="A854" t="str">
            <v>DATA</v>
          </cell>
        </row>
        <row r="856">
          <cell r="A856">
            <v>118</v>
          </cell>
          <cell r="B856" t="str">
            <v>TUBO DE COBRE FLEXIVEL 1/4"</v>
          </cell>
          <cell r="C856" t="str">
            <v>M</v>
          </cell>
          <cell r="D856">
            <v>5.7111111111111112</v>
          </cell>
        </row>
        <row r="857">
          <cell r="A857" t="str">
            <v>NOME</v>
          </cell>
        </row>
        <row r="858">
          <cell r="A858" t="str">
            <v>PREÇO</v>
          </cell>
        </row>
        <row r="859">
          <cell r="A859" t="str">
            <v>CNPJ</v>
          </cell>
        </row>
        <row r="860">
          <cell r="A860" t="str">
            <v>TELEFONE</v>
          </cell>
        </row>
        <row r="861">
          <cell r="A861" t="str">
            <v>DATA</v>
          </cell>
        </row>
        <row r="863">
          <cell r="A863">
            <v>119</v>
          </cell>
          <cell r="B863" t="str">
            <v>ISOLAMENTO EM ELASTOMERO ESPONJOSO POLIETILENO ESP. 13mm DIÂM. Ø1/2´´</v>
          </cell>
          <cell r="C863" t="str">
            <v>M</v>
          </cell>
          <cell r="D863">
            <v>4.9333333333333336</v>
          </cell>
        </row>
        <row r="864">
          <cell r="A864" t="str">
            <v>NOME</v>
          </cell>
        </row>
        <row r="865">
          <cell r="A865" t="str">
            <v>PREÇO</v>
          </cell>
        </row>
        <row r="866">
          <cell r="A866" t="str">
            <v>CNPJ</v>
          </cell>
        </row>
        <row r="867">
          <cell r="A867" t="str">
            <v>TELEFONE</v>
          </cell>
        </row>
        <row r="868">
          <cell r="A868" t="str">
            <v>DATA</v>
          </cell>
        </row>
        <row r="870">
          <cell r="A870">
            <v>120</v>
          </cell>
          <cell r="B870" t="str">
            <v>TUBO DE COBRE FLEXIVEL 1/2"</v>
          </cell>
          <cell r="C870" t="str">
            <v>M</v>
          </cell>
          <cell r="D870">
            <v>11.151111111111112</v>
          </cell>
        </row>
        <row r="871">
          <cell r="A871" t="str">
            <v>NOME</v>
          </cell>
        </row>
        <row r="872">
          <cell r="A872" t="str">
            <v>PREÇO</v>
          </cell>
        </row>
        <row r="873">
          <cell r="A873" t="str">
            <v>CNPJ</v>
          </cell>
        </row>
        <row r="874">
          <cell r="A874" t="str">
            <v>TELEFONE</v>
          </cell>
        </row>
        <row r="875">
          <cell r="A875" t="str">
            <v>DATA</v>
          </cell>
        </row>
        <row r="877">
          <cell r="A877">
            <v>121</v>
          </cell>
          <cell r="B877" t="str">
            <v>ISOLAMENTO EM ELASTOMERO ESPONJOSO POLIETILENO ESP. 13mm DIÂM. Ø5/8´´</v>
          </cell>
          <cell r="C877" t="str">
            <v>M</v>
          </cell>
          <cell r="D877">
            <v>2.6</v>
          </cell>
        </row>
        <row r="878">
          <cell r="A878" t="str">
            <v>NOME</v>
          </cell>
        </row>
        <row r="879">
          <cell r="A879" t="str">
            <v>PREÇO</v>
          </cell>
        </row>
        <row r="880">
          <cell r="A880" t="str">
            <v>CNPJ</v>
          </cell>
        </row>
        <row r="881">
          <cell r="A881" t="str">
            <v>TELEFONE</v>
          </cell>
        </row>
        <row r="882">
          <cell r="A882" t="str">
            <v>DATA</v>
          </cell>
        </row>
        <row r="884">
          <cell r="A884">
            <v>122</v>
          </cell>
          <cell r="B884" t="str">
            <v>TUBO DE COBRE FLEXIVEL 5/8"</v>
          </cell>
          <cell r="C884" t="str">
            <v>M</v>
          </cell>
          <cell r="D884">
            <v>5.4533333333333331</v>
          </cell>
        </row>
        <row r="885">
          <cell r="A885" t="str">
            <v>NOME</v>
          </cell>
        </row>
        <row r="886">
          <cell r="A886" t="str">
            <v>PREÇO</v>
          </cell>
        </row>
        <row r="887">
          <cell r="A887" t="str">
            <v>CNPJ</v>
          </cell>
        </row>
        <row r="888">
          <cell r="A888" t="str">
            <v>TELEFONE</v>
          </cell>
        </row>
        <row r="889">
          <cell r="A889" t="str">
            <v>DATA</v>
          </cell>
        </row>
        <row r="891">
          <cell r="A891">
            <v>123</v>
          </cell>
          <cell r="B891" t="str">
            <v>TUBO EM POLIETILENO BLINDADO 3/4"</v>
          </cell>
          <cell r="C891" t="str">
            <v>M</v>
          </cell>
          <cell r="D891">
            <v>2.7333333333333329</v>
          </cell>
        </row>
        <row r="892">
          <cell r="A892" t="str">
            <v>NOME</v>
          </cell>
        </row>
        <row r="893">
          <cell r="A893" t="str">
            <v>PREÇO</v>
          </cell>
        </row>
        <row r="894">
          <cell r="A894" t="str">
            <v>CNPJ</v>
          </cell>
        </row>
        <row r="895">
          <cell r="A895" t="str">
            <v>TELEFONE</v>
          </cell>
        </row>
        <row r="896">
          <cell r="A896" t="str">
            <v>DATA</v>
          </cell>
        </row>
        <row r="898">
          <cell r="A898">
            <v>124</v>
          </cell>
          <cell r="B898" t="str">
            <v>TUBO DE COBRE FLEXIVEL 3/4"</v>
          </cell>
          <cell r="C898" t="str">
            <v>M</v>
          </cell>
          <cell r="D898">
            <v>17.056222222222221</v>
          </cell>
        </row>
        <row r="899">
          <cell r="A899" t="str">
            <v>NOME</v>
          </cell>
        </row>
        <row r="900">
          <cell r="A900" t="str">
            <v>PREÇO</v>
          </cell>
        </row>
        <row r="901">
          <cell r="A901" t="str">
            <v>CNPJ</v>
          </cell>
        </row>
        <row r="902">
          <cell r="A902" t="str">
            <v>TELEFONE</v>
          </cell>
        </row>
        <row r="903">
          <cell r="A903" t="str">
            <v>DATA</v>
          </cell>
        </row>
        <row r="905">
          <cell r="A905">
            <v>125</v>
          </cell>
          <cell r="B905" t="str">
            <v>FITA ALUMINIZADA 45MMX40M</v>
          </cell>
          <cell r="C905" t="str">
            <v>UN</v>
          </cell>
          <cell r="D905">
            <v>3.6266666666666669</v>
          </cell>
        </row>
        <row r="906">
          <cell r="A906" t="str">
            <v>NOME</v>
          </cell>
        </row>
        <row r="907">
          <cell r="A907" t="str">
            <v>PREÇO</v>
          </cell>
        </row>
        <row r="908">
          <cell r="A908" t="str">
            <v>CNPJ</v>
          </cell>
        </row>
        <row r="909">
          <cell r="A909" t="str">
            <v>TELEFONE</v>
          </cell>
        </row>
        <row r="910">
          <cell r="A910" t="str">
            <v>DATA</v>
          </cell>
        </row>
        <row r="912">
          <cell r="A912">
            <v>126</v>
          </cell>
          <cell r="B912" t="str">
            <v>TUBO DE PVC DESCIDA DE VALVULA DE DESCARGA 38mm CMO JOELHO E ANEL</v>
          </cell>
          <cell r="C912" t="str">
            <v>UN</v>
          </cell>
          <cell r="D912">
            <v>5.81</v>
          </cell>
        </row>
        <row r="913">
          <cell r="A913" t="str">
            <v>NOME</v>
          </cell>
        </row>
        <row r="914">
          <cell r="A914" t="str">
            <v>PREÇO</v>
          </cell>
        </row>
        <row r="915">
          <cell r="A915" t="str">
            <v>CNPJ</v>
          </cell>
        </row>
        <row r="916">
          <cell r="A916" t="str">
            <v>TELEFONE</v>
          </cell>
        </row>
        <row r="917">
          <cell r="A917" t="str">
            <v>DATA</v>
          </cell>
        </row>
        <row r="919">
          <cell r="A919">
            <v>127</v>
          </cell>
          <cell r="B919" t="str">
            <v>JOELHO DE 90º  40 MM C/ ANEL</v>
          </cell>
          <cell r="C919" t="str">
            <v>UN</v>
          </cell>
          <cell r="D919">
            <v>5.5</v>
          </cell>
        </row>
        <row r="920">
          <cell r="A920" t="str">
            <v>NOME</v>
          </cell>
        </row>
        <row r="921">
          <cell r="A921" t="str">
            <v>PREÇO</v>
          </cell>
        </row>
        <row r="922">
          <cell r="A922" t="str">
            <v>CNPJ</v>
          </cell>
        </row>
        <row r="923">
          <cell r="A923" t="str">
            <v>TELEFONE</v>
          </cell>
        </row>
        <row r="924">
          <cell r="A924" t="str">
            <v>DATA</v>
          </cell>
        </row>
        <row r="926">
          <cell r="A926">
            <v>128</v>
          </cell>
          <cell r="B926" t="str">
            <v>TERMINAL DE VENTILAÇÃO PVC 50MM</v>
          </cell>
          <cell r="C926" t="str">
            <v>UN</v>
          </cell>
          <cell r="D926">
            <v>7.2833333333333341</v>
          </cell>
        </row>
        <row r="927">
          <cell r="A927" t="str">
            <v>NOME</v>
          </cell>
        </row>
        <row r="928">
          <cell r="A928" t="str">
            <v>PREÇO</v>
          </cell>
        </row>
        <row r="929">
          <cell r="A929" t="str">
            <v>CNPJ</v>
          </cell>
        </row>
        <row r="930">
          <cell r="A930" t="str">
            <v>TELEFONE</v>
          </cell>
        </row>
        <row r="931">
          <cell r="A931" t="str">
            <v>DATA</v>
          </cell>
        </row>
        <row r="933">
          <cell r="A933">
            <v>129</v>
          </cell>
          <cell r="B933" t="str">
            <v>TERMINAL DE VENTILAÇÃO PVC 75MM</v>
          </cell>
          <cell r="C933" t="str">
            <v>UN</v>
          </cell>
          <cell r="D933">
            <v>7.63</v>
          </cell>
        </row>
        <row r="934">
          <cell r="A934" t="str">
            <v>NOME</v>
          </cell>
        </row>
        <row r="935">
          <cell r="A935" t="str">
            <v>PREÇO</v>
          </cell>
        </row>
        <row r="936">
          <cell r="A936" t="str">
            <v>CNPJ</v>
          </cell>
        </row>
        <row r="937">
          <cell r="A937" t="str">
            <v>TELEFONE</v>
          </cell>
        </row>
        <row r="938">
          <cell r="A938" t="str">
            <v>DATA</v>
          </cell>
        </row>
        <row r="940">
          <cell r="A940">
            <v>130</v>
          </cell>
          <cell r="B940" t="str">
            <v>FORNECIMENTO DE APARELHO DE AR CONDICIONADO TIPO AIR SPLIT INVERTER E CONDENSADOR DE 9000 BTU (42FVQA09C5 / 38FVQA09C5 OU EQUIV.)</v>
          </cell>
          <cell r="C940" t="str">
            <v>UN</v>
          </cell>
          <cell r="D940">
            <v>1635.9833333333333</v>
          </cell>
        </row>
        <row r="941">
          <cell r="A941" t="str">
            <v>NOME</v>
          </cell>
        </row>
        <row r="942">
          <cell r="A942" t="str">
            <v>PREÇO</v>
          </cell>
        </row>
        <row r="943">
          <cell r="A943" t="str">
            <v>CNPJ</v>
          </cell>
        </row>
        <row r="944">
          <cell r="A944" t="str">
            <v>TELEFONE</v>
          </cell>
        </row>
        <row r="945">
          <cell r="A945" t="str">
            <v>DATA</v>
          </cell>
        </row>
        <row r="947">
          <cell r="A947">
            <v>131</v>
          </cell>
          <cell r="B947" t="str">
            <v>FORNECIMENTO DE APARELHO DE AR CONDICIONADO TIPO AIR SPLIT INVERTER E CONDENSADOR DE 12000 BTU (42FVQA12C5 / 38FVQA12C5 OU EQUIV.)</v>
          </cell>
          <cell r="C947" t="str">
            <v>UN</v>
          </cell>
          <cell r="D947">
            <v>2029.6666666666667</v>
          </cell>
        </row>
        <row r="948">
          <cell r="A948" t="str">
            <v>NOME</v>
          </cell>
        </row>
        <row r="949">
          <cell r="A949" t="str">
            <v>PREÇO</v>
          </cell>
        </row>
        <row r="950">
          <cell r="A950" t="str">
            <v>CNPJ</v>
          </cell>
        </row>
        <row r="951">
          <cell r="A951" t="str">
            <v>TELEFONE</v>
          </cell>
        </row>
        <row r="952">
          <cell r="A952" t="str">
            <v>DATA</v>
          </cell>
        </row>
        <row r="954">
          <cell r="A954">
            <v>132</v>
          </cell>
          <cell r="B954" t="str">
            <v>FORNECIMENTO DE APARELHO DE AR CONDICIONADO TIPO AIR SPLIT INVERTER E CONDENSADOR DE 18000 BTU (42FVQA18C5 / 38FVQA18C5 OU EQUIV.)</v>
          </cell>
          <cell r="C954" t="str">
            <v>UN</v>
          </cell>
          <cell r="D954">
            <v>2711.1200000000003</v>
          </cell>
        </row>
        <row r="955">
          <cell r="A955" t="str">
            <v>NOME</v>
          </cell>
        </row>
        <row r="956">
          <cell r="A956" t="str">
            <v>PREÇO</v>
          </cell>
        </row>
        <row r="957">
          <cell r="A957" t="str">
            <v>CNPJ</v>
          </cell>
        </row>
        <row r="958">
          <cell r="A958" t="str">
            <v>TELEFONE</v>
          </cell>
        </row>
        <row r="959">
          <cell r="A959" t="str">
            <v>DATA</v>
          </cell>
        </row>
        <row r="961">
          <cell r="A961">
            <v>133</v>
          </cell>
          <cell r="B961" t="str">
            <v>FILTRO VORTEX WFF300, INCLUSO TAMPA EM ALUMÍNIO</v>
          </cell>
          <cell r="C961" t="str">
            <v>UN</v>
          </cell>
          <cell r="D961">
            <v>18800</v>
          </cell>
        </row>
        <row r="962">
          <cell r="A962" t="str">
            <v>NOME</v>
          </cell>
          <cell r="B962" t="str">
            <v>ÚNICO REPRESENTANTE DE VENDAS NO BRASIL</v>
          </cell>
        </row>
        <row r="963">
          <cell r="A963" t="str">
            <v>PREÇO</v>
          </cell>
        </row>
        <row r="964">
          <cell r="A964" t="str">
            <v>CNPJ</v>
          </cell>
        </row>
        <row r="965">
          <cell r="A965" t="str">
            <v>TELEFONE</v>
          </cell>
        </row>
        <row r="966">
          <cell r="A966" t="str">
            <v>DATA</v>
          </cell>
        </row>
        <row r="968">
          <cell r="A968">
            <v>134</v>
          </cell>
          <cell r="B968" t="str">
            <v>FORNECIMRNTO DE BOMBA A VACUO, VAZÃO NOMINAL DE 200 L/min, NÍVEL DE VÁCUO: 500 mmHg, PARA ATÉ 4 CONSULTÓRIOS, MODELO DE REFERÊNCIA: DABI-ATLANTE CICLONE OU EQUIVALENTE TÉCNICO</v>
          </cell>
          <cell r="C968" t="str">
            <v>UN</v>
          </cell>
          <cell r="D968">
            <v>3827.5</v>
          </cell>
        </row>
        <row r="969">
          <cell r="A969" t="str">
            <v>NOME</v>
          </cell>
        </row>
        <row r="970">
          <cell r="A970" t="str">
            <v>PREÇO</v>
          </cell>
        </row>
        <row r="971">
          <cell r="A971" t="str">
            <v>CNPJ</v>
          </cell>
        </row>
        <row r="972">
          <cell r="A972" t="str">
            <v>TELEFONE</v>
          </cell>
        </row>
        <row r="973">
          <cell r="A973" t="str">
            <v>DATA</v>
          </cell>
        </row>
        <row r="975">
          <cell r="A975">
            <v>135</v>
          </cell>
          <cell r="B975" t="str">
            <v>FORNECIMENTO DE COMPRESSOR DE AR-COMPRIMIDO, PARA 3 ATÉ 5 CONSULTÓRIOS, TANQUE DE 40 LITROS, ALIMENTAÇÃO 220V (MONOFÁSICO), 2HP, VAZÃO: 280L/min, PRESSÃO MÁXIMA: 8 BAR/120PSI, MODELO DE REFERÊNCIA: AIR ZAP DA 2000 40VF OU EQUIVALENTE TÉCNICO</v>
          </cell>
          <cell r="C975" t="str">
            <v>UN</v>
          </cell>
          <cell r="D975">
            <v>5279.9666666666662</v>
          </cell>
        </row>
        <row r="976">
          <cell r="A976" t="str">
            <v>NOME</v>
          </cell>
        </row>
        <row r="977">
          <cell r="A977" t="str">
            <v>PREÇO</v>
          </cell>
        </row>
        <row r="978">
          <cell r="A978" t="str">
            <v>CNPJ</v>
          </cell>
        </row>
        <row r="979">
          <cell r="A979" t="str">
            <v>TELEFONE</v>
          </cell>
        </row>
        <row r="980">
          <cell r="A980" t="str">
            <v>DATA</v>
          </cell>
        </row>
        <row r="982">
          <cell r="A982">
            <v>136</v>
          </cell>
          <cell r="B982" t="str">
            <v xml:space="preserve"> ESCADA HORIZONTAL</v>
          </cell>
          <cell r="C982" t="str">
            <v>UN</v>
          </cell>
          <cell r="D982">
            <v>1946.6666666666667</v>
          </cell>
        </row>
        <row r="983">
          <cell r="A983" t="str">
            <v>NOME</v>
          </cell>
        </row>
        <row r="984">
          <cell r="A984" t="str">
            <v>PREÇO</v>
          </cell>
        </row>
        <row r="985">
          <cell r="A985" t="str">
            <v>CNPJ</v>
          </cell>
        </row>
        <row r="986">
          <cell r="A986" t="str">
            <v>TELEFONE</v>
          </cell>
        </row>
        <row r="987">
          <cell r="A987" t="str">
            <v>DATA</v>
          </cell>
        </row>
        <row r="989">
          <cell r="A989">
            <v>137</v>
          </cell>
          <cell r="B989" t="str">
            <v>CARROSSEL DE  8 LUGARES</v>
          </cell>
          <cell r="C989" t="str">
            <v>UN</v>
          </cell>
          <cell r="D989">
            <v>1053.99</v>
          </cell>
        </row>
        <row r="990">
          <cell r="A990" t="str">
            <v>NOME</v>
          </cell>
        </row>
        <row r="991">
          <cell r="A991" t="str">
            <v>PREÇO</v>
          </cell>
        </row>
        <row r="992">
          <cell r="A992" t="str">
            <v>CNPJ</v>
          </cell>
        </row>
        <row r="993">
          <cell r="A993" t="str">
            <v>TELEFONE</v>
          </cell>
        </row>
        <row r="994">
          <cell r="A994" t="str">
            <v>DATA</v>
          </cell>
        </row>
        <row r="996">
          <cell r="A996">
            <v>138</v>
          </cell>
          <cell r="B996" t="str">
            <v xml:space="preserve">Lixeira com dois cestos padrão SLU </v>
          </cell>
          <cell r="C996" t="str">
            <v>UN</v>
          </cell>
          <cell r="D996">
            <v>485</v>
          </cell>
        </row>
        <row r="997">
          <cell r="A997" t="str">
            <v>NOME</v>
          </cell>
        </row>
        <row r="998">
          <cell r="A998" t="str">
            <v>PREÇO</v>
          </cell>
        </row>
        <row r="999">
          <cell r="A999" t="str">
            <v>CNPJ</v>
          </cell>
        </row>
        <row r="1000">
          <cell r="A1000" t="str">
            <v>TELEFONE</v>
          </cell>
        </row>
        <row r="1001">
          <cell r="A1001" t="str">
            <v>DATA</v>
          </cell>
        </row>
        <row r="1003">
          <cell r="A1003">
            <v>139</v>
          </cell>
          <cell r="B1003" t="str">
            <v>BLOCO DE CONCRETO INTERTRAVADO - MOD. PAVI'S 11X24X8CM - COR TERRACOTA</v>
          </cell>
          <cell r="C1003" t="str">
            <v>M2</v>
          </cell>
          <cell r="D1003">
            <v>46.583333333333336</v>
          </cell>
        </row>
        <row r="1004">
          <cell r="A1004" t="str">
            <v>NOME</v>
          </cell>
        </row>
        <row r="1005">
          <cell r="A1005" t="str">
            <v>PREÇO</v>
          </cell>
        </row>
        <row r="1006">
          <cell r="A1006" t="str">
            <v>CNPJ</v>
          </cell>
        </row>
        <row r="1007">
          <cell r="A1007" t="str">
            <v>TELEFONE</v>
          </cell>
        </row>
        <row r="1008">
          <cell r="A1008" t="str">
            <v>DATA</v>
          </cell>
        </row>
        <row r="1010">
          <cell r="A1010">
            <v>140</v>
          </cell>
          <cell r="B1010" t="str">
            <v>GRADIL PARA FIXAÇÃO EM CONCRETO - SOMENTE MATERIAL INCLUSO (Sistema Cercamento malha 5 x 20 cm fio 4,30 mm Alt. 2,03 m), (Montante, Tubo 60 x 40 x 1,25 mm, galvanizado + pintura eletrostatica a pó, cor padrão, medindo 2,60 m - para fixação no solo, em vão</v>
          </cell>
          <cell r="C1010" t="str">
            <v>M2</v>
          </cell>
          <cell r="D1010">
            <v>65.999590541508852</v>
          </cell>
        </row>
        <row r="1011">
          <cell r="A1011" t="str">
            <v>NOME</v>
          </cell>
        </row>
        <row r="1012">
          <cell r="A1012" t="str">
            <v>PREÇO</v>
          </cell>
        </row>
        <row r="1013">
          <cell r="A1013" t="str">
            <v>CNPJ</v>
          </cell>
        </row>
        <row r="1014">
          <cell r="A1014" t="str">
            <v>TELEFONE</v>
          </cell>
        </row>
        <row r="1015">
          <cell r="A1015" t="str">
            <v>DATA</v>
          </cell>
        </row>
        <row r="1017">
          <cell r="A1017">
            <v>141</v>
          </cell>
          <cell r="B1017" t="str">
            <v>GRAMA SINTÉTICA 30MM</v>
          </cell>
          <cell r="C1017" t="str">
            <v>M2</v>
          </cell>
          <cell r="D1017">
            <v>60.143333333333324</v>
          </cell>
        </row>
        <row r="1018">
          <cell r="A1018" t="str">
            <v>NOME</v>
          </cell>
        </row>
        <row r="1019">
          <cell r="A1019" t="str">
            <v>PREÇO</v>
          </cell>
        </row>
        <row r="1020">
          <cell r="A1020" t="str">
            <v>CNPJ</v>
          </cell>
        </row>
        <row r="1021">
          <cell r="A1021" t="str">
            <v>TELEFONE</v>
          </cell>
        </row>
        <row r="1022">
          <cell r="A1022" t="str">
            <v>DATA</v>
          </cell>
        </row>
        <row r="1024">
          <cell r="A1024">
            <v>142</v>
          </cell>
          <cell r="B1024" t="str">
            <v>Container p/ entulho</v>
          </cell>
          <cell r="C1024" t="str">
            <v>Mês</v>
          </cell>
          <cell r="D1024">
            <v>373.33333333333331</v>
          </cell>
        </row>
        <row r="1025">
          <cell r="A1025" t="str">
            <v>NOME</v>
          </cell>
        </row>
        <row r="1026">
          <cell r="A1026" t="str">
            <v>PREÇO</v>
          </cell>
        </row>
        <row r="1027">
          <cell r="A1027" t="str">
            <v>CNPJ</v>
          </cell>
        </row>
        <row r="1028">
          <cell r="A1028" t="str">
            <v>TELEFONE</v>
          </cell>
        </row>
        <row r="1029">
          <cell r="A1029" t="str">
            <v>DATA</v>
          </cell>
        </row>
        <row r="1031">
          <cell r="A1031">
            <v>143</v>
          </cell>
          <cell r="B1031" t="str">
            <v>ELETRODUTO PEAD FLEXIVEL 1 "</v>
          </cell>
          <cell r="C1031" t="str">
            <v>M</v>
          </cell>
          <cell r="D1031">
            <v>3.8833333333333333</v>
          </cell>
        </row>
        <row r="1032">
          <cell r="A1032" t="str">
            <v>NOME</v>
          </cell>
        </row>
        <row r="1033">
          <cell r="A1033" t="str">
            <v>PREÇO</v>
          </cell>
        </row>
        <row r="1034">
          <cell r="A1034" t="str">
            <v>CNPJ</v>
          </cell>
        </row>
        <row r="1035">
          <cell r="A1035" t="str">
            <v>TELEFONE</v>
          </cell>
        </row>
        <row r="1036">
          <cell r="A1036" t="str">
            <v>DATA</v>
          </cell>
        </row>
        <row r="1038">
          <cell r="A1038">
            <v>144</v>
          </cell>
          <cell r="B1038" t="str">
            <v>ELETRODUTO PEAD FLEXIVEL 1 1/2 "</v>
          </cell>
          <cell r="C1038" t="str">
            <v>M</v>
          </cell>
          <cell r="D1038">
            <v>5.0333333333333332</v>
          </cell>
        </row>
        <row r="1039">
          <cell r="A1039" t="str">
            <v>NOME</v>
          </cell>
        </row>
        <row r="1040">
          <cell r="A1040" t="str">
            <v>PREÇO</v>
          </cell>
        </row>
        <row r="1041">
          <cell r="A1041" t="str">
            <v>CNPJ</v>
          </cell>
        </row>
        <row r="1042">
          <cell r="A1042" t="str">
            <v>TELEFONE</v>
          </cell>
        </row>
        <row r="1043">
          <cell r="A1043" t="str">
            <v>DATA</v>
          </cell>
        </row>
        <row r="1045">
          <cell r="A1045">
            <v>145</v>
          </cell>
          <cell r="B1045" t="str">
            <v>ELETRODUTO PEAD FLEXIVEL 1 1/4 "</v>
          </cell>
          <cell r="C1045" t="str">
            <v>M</v>
          </cell>
          <cell r="D1045">
            <v>4.666666666666667</v>
          </cell>
        </row>
        <row r="1046">
          <cell r="A1046" t="str">
            <v>NOME</v>
          </cell>
        </row>
        <row r="1047">
          <cell r="A1047" t="str">
            <v>PREÇO</v>
          </cell>
        </row>
        <row r="1048">
          <cell r="A1048" t="str">
            <v>CNPJ</v>
          </cell>
        </row>
        <row r="1049">
          <cell r="A1049" t="str">
            <v>TELEFONE</v>
          </cell>
        </row>
        <row r="1050">
          <cell r="A1050" t="str">
            <v>DATA</v>
          </cell>
        </row>
        <row r="1052">
          <cell r="A1052">
            <v>146</v>
          </cell>
          <cell r="B1052" t="str">
            <v>CAIXA TIPO B - 400X550X170MM</v>
          </cell>
          <cell r="C1052" t="str">
            <v>UN</v>
          </cell>
          <cell r="D1052">
            <v>450</v>
          </cell>
        </row>
        <row r="1053">
          <cell r="A1053" t="str">
            <v>NOME</v>
          </cell>
        </row>
        <row r="1054">
          <cell r="A1054" t="str">
            <v>PREÇO</v>
          </cell>
        </row>
        <row r="1055">
          <cell r="A1055" t="str">
            <v>CNPJ</v>
          </cell>
        </row>
        <row r="1056">
          <cell r="A1056" t="str">
            <v>TELEFONE</v>
          </cell>
        </row>
        <row r="1057">
          <cell r="A1057" t="str">
            <v>DATA</v>
          </cell>
        </row>
        <row r="1059">
          <cell r="A1059">
            <v>147</v>
          </cell>
          <cell r="B1059" t="str">
            <v>CAIXA TIPO P4 - 300X620X220MM</v>
          </cell>
          <cell r="C1059" t="str">
            <v>UN</v>
          </cell>
          <cell r="D1059">
            <v>150</v>
          </cell>
        </row>
        <row r="1060">
          <cell r="A1060" t="str">
            <v>NOME</v>
          </cell>
        </row>
        <row r="1061">
          <cell r="A1061" t="str">
            <v>PREÇO</v>
          </cell>
        </row>
        <row r="1062">
          <cell r="A1062" t="str">
            <v>CNPJ</v>
          </cell>
        </row>
        <row r="1063">
          <cell r="A1063" t="str">
            <v>TELEFONE</v>
          </cell>
        </row>
        <row r="1064">
          <cell r="A1064" t="str">
            <v>DATA</v>
          </cell>
        </row>
        <row r="1066">
          <cell r="A1066">
            <v>148</v>
          </cell>
          <cell r="B1066" t="str">
            <v>CAIXA TIPO TR - 550X1300X300MM</v>
          </cell>
          <cell r="C1066" t="str">
            <v>UN</v>
          </cell>
          <cell r="D1066">
            <v>1100</v>
          </cell>
        </row>
        <row r="1067">
          <cell r="A1067" t="str">
            <v>NOME</v>
          </cell>
        </row>
        <row r="1068">
          <cell r="A1068" t="str">
            <v>PREÇO</v>
          </cell>
        </row>
        <row r="1069">
          <cell r="A1069" t="str">
            <v>CNPJ</v>
          </cell>
        </row>
        <row r="1070">
          <cell r="A1070" t="str">
            <v>TELEFONE</v>
          </cell>
        </row>
        <row r="1071">
          <cell r="A1071" t="str">
            <v>DATA</v>
          </cell>
        </row>
        <row r="1073">
          <cell r="A1073">
            <v>149</v>
          </cell>
          <cell r="B1073" t="str">
            <v>Torneira inox 1198C DECA OU EQUIV.</v>
          </cell>
          <cell r="C1073" t="str">
            <v>UN</v>
          </cell>
          <cell r="D1073">
            <v>186.36333333333334</v>
          </cell>
        </row>
        <row r="1074">
          <cell r="A1074" t="str">
            <v>NOME</v>
          </cell>
        </row>
        <row r="1075">
          <cell r="A1075" t="str">
            <v>PREÇO</v>
          </cell>
        </row>
        <row r="1076">
          <cell r="A1076" t="str">
            <v>CNPJ</v>
          </cell>
        </row>
        <row r="1077">
          <cell r="A1077" t="str">
            <v>TELEFONE</v>
          </cell>
        </row>
        <row r="1078">
          <cell r="A1078" t="str">
            <v>DATA</v>
          </cell>
        </row>
        <row r="1081">
          <cell r="A1081">
            <v>150</v>
          </cell>
          <cell r="B1081" t="str">
            <v>Torneira inox 1178C37 DECA OU EQUIV.</v>
          </cell>
          <cell r="C1081" t="str">
            <v>UN</v>
          </cell>
          <cell r="D1081">
            <v>237.25</v>
          </cell>
        </row>
        <row r="1082">
          <cell r="A1082" t="str">
            <v>NOME</v>
          </cell>
        </row>
        <row r="1083">
          <cell r="A1083" t="str">
            <v>PREÇO</v>
          </cell>
        </row>
        <row r="1084">
          <cell r="A1084" t="str">
            <v>CNPJ</v>
          </cell>
        </row>
        <row r="1085">
          <cell r="A1085" t="str">
            <v>TELEFONE</v>
          </cell>
        </row>
        <row r="1086">
          <cell r="A1086" t="str">
            <v>DATA</v>
          </cell>
        </row>
        <row r="1088">
          <cell r="A1088">
            <v>151</v>
          </cell>
          <cell r="B1088" t="str">
            <v>Válvula decalux 2583E DECA</v>
          </cell>
          <cell r="C1088" t="str">
            <v>UN</v>
          </cell>
          <cell r="D1088">
            <v>1251</v>
          </cell>
        </row>
        <row r="1089">
          <cell r="A1089" t="str">
            <v>NOME</v>
          </cell>
        </row>
        <row r="1090">
          <cell r="A1090" t="str">
            <v>PREÇO</v>
          </cell>
        </row>
        <row r="1091">
          <cell r="A1091" t="str">
            <v>CNPJ</v>
          </cell>
        </row>
        <row r="1092">
          <cell r="A1092" t="str">
            <v>TELEFONE</v>
          </cell>
        </row>
        <row r="1093">
          <cell r="A1093" t="str">
            <v>DATA</v>
          </cell>
        </row>
        <row r="1095">
          <cell r="A1095">
            <v>152</v>
          </cell>
          <cell r="B1095" t="str">
            <v>CHUVEIRO CROMADO TUDO DE PAREDE 1971 DECA OU EQUIV.</v>
          </cell>
          <cell r="C1095" t="str">
            <v>UN</v>
          </cell>
          <cell r="D1095">
            <v>198.55999999999997</v>
          </cell>
        </row>
        <row r="1096">
          <cell r="A1096" t="str">
            <v>NOME</v>
          </cell>
        </row>
        <row r="1097">
          <cell r="A1097" t="str">
            <v>PREÇO</v>
          </cell>
        </row>
        <row r="1098">
          <cell r="A1098" t="str">
            <v>CNPJ</v>
          </cell>
        </row>
        <row r="1099">
          <cell r="A1099" t="str">
            <v>TELEFONE</v>
          </cell>
        </row>
        <row r="1100">
          <cell r="A1100" t="str">
            <v>DATA</v>
          </cell>
        </row>
        <row r="1102">
          <cell r="A1102">
            <v>153</v>
          </cell>
          <cell r="B1102" t="str">
            <v>Cuba EM AÇO INOX 94025106 TRAMONTINA OU EQUIV.</v>
          </cell>
          <cell r="C1102" t="str">
            <v>UN</v>
          </cell>
          <cell r="D1102">
            <v>368.79333333333335</v>
          </cell>
        </row>
        <row r="1103">
          <cell r="A1103" t="str">
            <v>NOME</v>
          </cell>
        </row>
        <row r="1104">
          <cell r="A1104" t="str">
            <v>PREÇO</v>
          </cell>
        </row>
        <row r="1105">
          <cell r="A1105" t="str">
            <v>CNPJ</v>
          </cell>
        </row>
        <row r="1106">
          <cell r="A1106" t="str">
            <v>TELEFONE</v>
          </cell>
        </row>
        <row r="1107">
          <cell r="A1107" t="str">
            <v>DATA</v>
          </cell>
        </row>
        <row r="1109">
          <cell r="A1109">
            <v>154</v>
          </cell>
          <cell r="B1109" t="str">
            <v>QDC-UBS- quadro geral de energia tipo TTA- montado</v>
          </cell>
          <cell r="C1109" t="str">
            <v>UN</v>
          </cell>
          <cell r="D1109">
            <v>4182.63</v>
          </cell>
        </row>
        <row r="1110">
          <cell r="A1110" t="str">
            <v>NOME</v>
          </cell>
        </row>
        <row r="1111">
          <cell r="A1111" t="str">
            <v>PREÇO</v>
          </cell>
        </row>
        <row r="1112">
          <cell r="A1112" t="str">
            <v>CNPJ</v>
          </cell>
        </row>
        <row r="1113">
          <cell r="A1113" t="str">
            <v>TELEFONE</v>
          </cell>
        </row>
        <row r="1114">
          <cell r="A1114" t="str">
            <v>DATA</v>
          </cell>
        </row>
        <row r="1116">
          <cell r="A1116">
            <v>155</v>
          </cell>
          <cell r="B1116" t="str">
            <v>QDC-BOMBAS- quadro de energia tipo TTA- montado</v>
          </cell>
          <cell r="C1116" t="str">
            <v>UN</v>
          </cell>
          <cell r="D1116">
            <v>712.57500000000005</v>
          </cell>
        </row>
        <row r="1117">
          <cell r="A1117" t="str">
            <v>NOME</v>
          </cell>
        </row>
        <row r="1118">
          <cell r="A1118" t="str">
            <v>PREÇO</v>
          </cell>
        </row>
        <row r="1119">
          <cell r="A1119" t="str">
            <v>CNPJ</v>
          </cell>
        </row>
        <row r="1120">
          <cell r="A1120" t="str">
            <v>TELEFONE</v>
          </cell>
        </row>
        <row r="1121">
          <cell r="A1121" t="str">
            <v>DATA</v>
          </cell>
        </row>
        <row r="1123">
          <cell r="A1123">
            <v>156</v>
          </cell>
          <cell r="B1123" t="str">
            <v>QDC-ARCON- quadro de energia tipo TTA- montado</v>
          </cell>
          <cell r="C1123" t="str">
            <v>UN</v>
          </cell>
          <cell r="D1123">
            <v>1668.45</v>
          </cell>
        </row>
        <row r="1124">
          <cell r="A1124" t="str">
            <v>NOME</v>
          </cell>
        </row>
        <row r="1125">
          <cell r="A1125" t="str">
            <v>PREÇO</v>
          </cell>
        </row>
        <row r="1126">
          <cell r="A1126" t="str">
            <v>CNPJ</v>
          </cell>
        </row>
        <row r="1127">
          <cell r="A1127" t="str">
            <v>TELEFONE</v>
          </cell>
        </row>
        <row r="1128">
          <cell r="A1128" t="str">
            <v>DATA</v>
          </cell>
        </row>
        <row r="1130">
          <cell r="A1130">
            <v>157</v>
          </cell>
          <cell r="B1130" t="str">
            <v>QDC-ODONTO- quadro de energia tipo TTA- montado</v>
          </cell>
          <cell r="C1130" t="str">
            <v>UN</v>
          </cell>
          <cell r="D1130">
            <v>2123.15</v>
          </cell>
        </row>
        <row r="1131">
          <cell r="A1131" t="str">
            <v>NOME</v>
          </cell>
        </row>
        <row r="1132">
          <cell r="A1132" t="str">
            <v>PREÇO</v>
          </cell>
        </row>
        <row r="1133">
          <cell r="A1133" t="str">
            <v>CNPJ</v>
          </cell>
        </row>
        <row r="1134">
          <cell r="A1134" t="str">
            <v>TELEFONE</v>
          </cell>
        </row>
        <row r="1135">
          <cell r="A1135" t="str">
            <v>DATA</v>
          </cell>
        </row>
        <row r="1137">
          <cell r="A1137">
            <v>158</v>
          </cell>
          <cell r="B1137" t="str">
            <v>TOMADA POSTO PAREDE INTERNA - OXIGENIO</v>
          </cell>
          <cell r="C1137" t="str">
            <v>UN</v>
          </cell>
          <cell r="D1137">
            <v>48.631333333333338</v>
          </cell>
        </row>
        <row r="1138">
          <cell r="A1138" t="str">
            <v>NOME</v>
          </cell>
        </row>
        <row r="1139">
          <cell r="A1139" t="str">
            <v>PREÇO</v>
          </cell>
        </row>
        <row r="1140">
          <cell r="A1140" t="str">
            <v>CNPJ</v>
          </cell>
        </row>
        <row r="1141">
          <cell r="A1141" t="str">
            <v>TELEFONE</v>
          </cell>
        </row>
        <row r="1142">
          <cell r="A1142" t="str">
            <v>DATA</v>
          </cell>
        </row>
        <row r="1144">
          <cell r="A1144">
            <v>159</v>
          </cell>
          <cell r="B1144" t="str">
            <v>TOMADA POSTO PAREDE INTERNA - AR COMPRIMIDO</v>
          </cell>
          <cell r="C1144" t="str">
            <v>UN</v>
          </cell>
          <cell r="D1144">
            <v>57.356999999999999</v>
          </cell>
        </row>
        <row r="1145">
          <cell r="A1145" t="str">
            <v>NOME</v>
          </cell>
        </row>
        <row r="1146">
          <cell r="A1146" t="str">
            <v>PREÇO</v>
          </cell>
        </row>
        <row r="1147">
          <cell r="A1147" t="str">
            <v>CNPJ</v>
          </cell>
        </row>
        <row r="1148">
          <cell r="A1148" t="str">
            <v>TELEFONE</v>
          </cell>
        </row>
        <row r="1149">
          <cell r="A1149" t="str">
            <v>DATA</v>
          </cell>
        </row>
        <row r="1151">
          <cell r="A1151">
            <v>160</v>
          </cell>
          <cell r="B1151" t="str">
            <v>TIRANTE EM BARRA REDONDA 1"</v>
          </cell>
          <cell r="C1151" t="str">
            <v>KG</v>
          </cell>
          <cell r="D1151">
            <v>3.583333333333333</v>
          </cell>
        </row>
        <row r="1152">
          <cell r="A1152" t="str">
            <v>NOME</v>
          </cell>
        </row>
        <row r="1153">
          <cell r="A1153" t="str">
            <v>PREÇO</v>
          </cell>
        </row>
        <row r="1154">
          <cell r="A1154" t="str">
            <v>CNPJ</v>
          </cell>
        </row>
        <row r="1155">
          <cell r="A1155" t="str">
            <v>TELEFONE</v>
          </cell>
        </row>
        <row r="1156">
          <cell r="A1156" t="str">
            <v>DATA</v>
          </cell>
        </row>
        <row r="1158">
          <cell r="A1158">
            <v>161</v>
          </cell>
          <cell r="B1158" t="str">
            <v xml:space="preserve">CONTAINER P/ ENTULHO </v>
          </cell>
          <cell r="C1158" t="str">
            <v>UN</v>
          </cell>
          <cell r="D1158">
            <v>373.33333333333331</v>
          </cell>
        </row>
        <row r="1159">
          <cell r="A1159" t="str">
            <v>NOME</v>
          </cell>
        </row>
        <row r="1160">
          <cell r="A1160" t="str">
            <v>PREÇO</v>
          </cell>
        </row>
        <row r="1161">
          <cell r="A1161" t="str">
            <v>CNPJ</v>
          </cell>
        </row>
        <row r="1162">
          <cell r="A1162" t="str">
            <v>TELEFONE</v>
          </cell>
        </row>
        <row r="1163">
          <cell r="A1163" t="str">
            <v>DATA</v>
          </cell>
        </row>
        <row r="1165">
          <cell r="A1165">
            <v>162</v>
          </cell>
          <cell r="B1165" t="str">
            <v>CHAPA GALVANIZADA NUM 24</v>
          </cell>
          <cell r="C1165" t="str">
            <v>KG</v>
          </cell>
          <cell r="D1165">
            <v>5.9033333333333333</v>
          </cell>
        </row>
        <row r="1166">
          <cell r="A1166" t="str">
            <v>NOME</v>
          </cell>
        </row>
        <row r="1167">
          <cell r="A1167" t="str">
            <v>PREÇO</v>
          </cell>
        </row>
        <row r="1168">
          <cell r="A1168" t="str">
            <v>CNPJ</v>
          </cell>
        </row>
        <row r="1169">
          <cell r="A1169" t="str">
            <v>TELEFONE</v>
          </cell>
        </row>
        <row r="1170">
          <cell r="A1170" t="str">
            <v>DATA</v>
          </cell>
        </row>
        <row r="1172">
          <cell r="A1172">
            <v>163</v>
          </cell>
          <cell r="B1172" t="str">
            <v>A. Mapa tátil em placa de acrílico 8mm, 400x500mm (LxP), com inscrições em braile e representações da trilha tátil com pedestal em aço cor azul metálico. As trilhas e legendas, sempre em baixo relevo devem ser construídas com cores e texturas diferentes</v>
          </cell>
          <cell r="C1172" t="str">
            <v>UN</v>
          </cell>
          <cell r="D1172">
            <v>3840</v>
          </cell>
        </row>
        <row r="1173">
          <cell r="A1173" t="str">
            <v>NOME</v>
          </cell>
        </row>
        <row r="1174">
          <cell r="A1174" t="str">
            <v>PREÇO</v>
          </cell>
        </row>
        <row r="1175">
          <cell r="A1175" t="str">
            <v>CNPJ</v>
          </cell>
        </row>
        <row r="1176">
          <cell r="A1176" t="str">
            <v>TELEFONE</v>
          </cell>
        </row>
        <row r="1177">
          <cell r="A1177" t="str">
            <v>DATA</v>
          </cell>
        </row>
        <row r="1184">
          <cell r="A1184" t="str">
            <v>COTAÇÃO - 189</v>
          </cell>
          <cell r="B1184" t="str">
            <v>FORRO EM GESSO ACARTONADO - FORNECIMENTO E INSTALAÇÃO</v>
          </cell>
          <cell r="C1184" t="str">
            <v>M2</v>
          </cell>
          <cell r="D1184">
            <v>60.333333333333336</v>
          </cell>
        </row>
        <row r="1185">
          <cell r="A1185" t="str">
            <v>NOME</v>
          </cell>
        </row>
        <row r="1186">
          <cell r="A1186" t="str">
            <v>PREÇO</v>
          </cell>
        </row>
        <row r="1187">
          <cell r="A1187" t="str">
            <v>CNPJ</v>
          </cell>
        </row>
        <row r="1188">
          <cell r="A1188" t="str">
            <v>TELEFONE</v>
          </cell>
        </row>
        <row r="1189">
          <cell r="A1189" t="str">
            <v>DATA</v>
          </cell>
        </row>
        <row r="1191">
          <cell r="A1191" t="str">
            <v>COTAÇÃO - 190</v>
          </cell>
          <cell r="B1191" t="str">
            <v>ELEMENTO VAZADO DE CONCRETO 16 FUROS - 40X40X10CM</v>
          </cell>
          <cell r="C1191" t="str">
            <v>UN</v>
          </cell>
          <cell r="D1191">
            <v>17.25</v>
          </cell>
        </row>
        <row r="1192">
          <cell r="A1192" t="str">
            <v>NOME</v>
          </cell>
        </row>
        <row r="1193">
          <cell r="A1193" t="str">
            <v>PREÇO</v>
          </cell>
        </row>
        <row r="1194">
          <cell r="A1194" t="str">
            <v>CNPJ</v>
          </cell>
        </row>
        <row r="1195">
          <cell r="A1195" t="str">
            <v>TELEFONE</v>
          </cell>
        </row>
        <row r="1196">
          <cell r="A1196" t="str">
            <v>DATA</v>
          </cell>
        </row>
        <row r="1198">
          <cell r="A1198" t="str">
            <v>COTAÇÃO - 191</v>
          </cell>
          <cell r="B1198" t="str">
            <v>TAMPÃO TIPO GRELHA DE 60X60CM</v>
          </cell>
          <cell r="C1198" t="str">
            <v>UN</v>
          </cell>
          <cell r="D1198">
            <v>206.09</v>
          </cell>
        </row>
        <row r="1199">
          <cell r="A1199" t="str">
            <v>NOME</v>
          </cell>
        </row>
        <row r="1200">
          <cell r="A1200" t="str">
            <v>PREÇO</v>
          </cell>
        </row>
        <row r="1201">
          <cell r="A1201" t="str">
            <v>CNPJ</v>
          </cell>
        </row>
        <row r="1202">
          <cell r="A1202" t="str">
            <v>TELEFONE</v>
          </cell>
        </row>
        <row r="1203">
          <cell r="A1203" t="str">
            <v>DATA</v>
          </cell>
        </row>
        <row r="1205">
          <cell r="A1205" t="str">
            <v>COTAÇÃO - 196</v>
          </cell>
          <cell r="B1205" t="str">
            <v>BOMBA BC-91 S/T – trifásica - SCHNEIDER ou similar</v>
          </cell>
          <cell r="C1205" t="str">
            <v>UN</v>
          </cell>
          <cell r="D1205">
            <v>872.5866666666667</v>
          </cell>
        </row>
        <row r="1206">
          <cell r="A1206" t="str">
            <v>NOME</v>
          </cell>
        </row>
        <row r="1207">
          <cell r="A1207" t="str">
            <v>PREÇO</v>
          </cell>
        </row>
        <row r="1208">
          <cell r="A1208" t="str">
            <v>CNPJ</v>
          </cell>
        </row>
        <row r="1209">
          <cell r="A1209" t="str">
            <v>TELEFONE</v>
          </cell>
        </row>
        <row r="1210">
          <cell r="A1210" t="str">
            <v>DATA</v>
          </cell>
        </row>
        <row r="1212">
          <cell r="A1212" t="str">
            <v>COTAÇÃO - 197</v>
          </cell>
          <cell r="B1212" t="str">
            <v>RESERVATÓRIO DE 20.000 LITROS, H= 7 METROS, INCLUSO TRANSPORTE E IÇAMENTO</v>
          </cell>
          <cell r="C1212" t="str">
            <v>UN</v>
          </cell>
          <cell r="D1212">
            <v>16261.536666666667</v>
          </cell>
        </row>
        <row r="1213">
          <cell r="A1213" t="str">
            <v>NOME</v>
          </cell>
        </row>
        <row r="1214">
          <cell r="A1214" t="str">
            <v>PREÇO</v>
          </cell>
        </row>
        <row r="1215">
          <cell r="A1215" t="str">
            <v>CNPJ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-17-CAPA"/>
      <sheetName val="111.01-17-ADM OBRA"/>
      <sheetName val="111.02-17-EDIF"/>
      <sheetName val="111.03-17-IMPLA."/>
      <sheetName val="111.04-17-EQUIP"/>
      <sheetName val="111-17-CRON"/>
      <sheetName val="111-17-ABC"/>
      <sheetName val="111-17-COMP.ARQ."/>
      <sheetName val="111-17-COMP.IMPL."/>
      <sheetName val="111-17-COMP.INST."/>
      <sheetName val="111-17-COMP.AUX"/>
      <sheetName val="111-17-COTAÇÃO"/>
      <sheetName val="Encargos"/>
      <sheetName val="BDI obra"/>
      <sheetName val="BDI equi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9">
          <cell r="A9">
            <v>1</v>
          </cell>
          <cell r="B9" t="str">
            <v>MOBILIZAÇAO/DESMOBILIZ EQUIPAM ESTACA HELICE CONTINUA</v>
          </cell>
          <cell r="C9" t="str">
            <v>UN</v>
          </cell>
          <cell r="D9">
            <v>9333.3333333333339</v>
          </cell>
        </row>
        <row r="10">
          <cell r="A10" t="str">
            <v>NOME</v>
          </cell>
        </row>
        <row r="11">
          <cell r="A11" t="str">
            <v>PREÇO</v>
          </cell>
        </row>
        <row r="12">
          <cell r="A12" t="str">
            <v>CNPJ</v>
          </cell>
        </row>
        <row r="13">
          <cell r="A13" t="str">
            <v>TELEFONE</v>
          </cell>
        </row>
        <row r="14">
          <cell r="A14" t="str">
            <v>DATA</v>
          </cell>
        </row>
        <row r="16">
          <cell r="A16">
            <v>2</v>
          </cell>
          <cell r="B16" t="str">
            <v>MOBILIZAÇAO/DESMOBILIZ EQUIPAM ESTACA ESCAVADA MECANICAMENTE</v>
          </cell>
          <cell r="C16" t="str">
            <v>M3</v>
          </cell>
          <cell r="D16">
            <v>1500</v>
          </cell>
        </row>
        <row r="17">
          <cell r="A17" t="str">
            <v>NOME</v>
          </cell>
        </row>
        <row r="18">
          <cell r="A18" t="str">
            <v>PREÇO</v>
          </cell>
        </row>
        <row r="19">
          <cell r="A19" t="str">
            <v>CNPJ</v>
          </cell>
        </row>
        <row r="20">
          <cell r="A20" t="str">
            <v>TELEFONE</v>
          </cell>
        </row>
        <row r="21">
          <cell r="A21" t="str">
            <v>DATA</v>
          </cell>
        </row>
        <row r="23">
          <cell r="A23">
            <v>3</v>
          </cell>
          <cell r="B23" t="str">
            <v>CANTONEIRA INTERNA</v>
          </cell>
          <cell r="C23" t="str">
            <v>UN</v>
          </cell>
          <cell r="D23">
            <v>19.466666666666669</v>
          </cell>
        </row>
        <row r="24">
          <cell r="A24" t="str">
            <v>NOME</v>
          </cell>
        </row>
        <row r="25">
          <cell r="A25" t="str">
            <v>PREÇO</v>
          </cell>
        </row>
        <row r="26">
          <cell r="A26" t="str">
            <v>CNPJ</v>
          </cell>
        </row>
        <row r="27">
          <cell r="A27" t="str">
            <v>TELEFONE</v>
          </cell>
        </row>
        <row r="28">
          <cell r="A28" t="str">
            <v>DATA</v>
          </cell>
        </row>
        <row r="30">
          <cell r="A30">
            <v>4</v>
          </cell>
          <cell r="B30" t="str">
            <v>CANTONEIRA EXTERNA</v>
          </cell>
          <cell r="C30" t="str">
            <v>UN</v>
          </cell>
          <cell r="D30">
            <v>30.72</v>
          </cell>
        </row>
        <row r="31">
          <cell r="A31" t="str">
            <v>NOME</v>
          </cell>
        </row>
        <row r="32">
          <cell r="A32" t="str">
            <v>PREÇO</v>
          </cell>
        </row>
        <row r="33">
          <cell r="A33" t="str">
            <v>CNPJ</v>
          </cell>
        </row>
        <row r="34">
          <cell r="A34" t="str">
            <v>TELEFONE</v>
          </cell>
        </row>
        <row r="35">
          <cell r="A35" t="str">
            <v>DATA</v>
          </cell>
        </row>
        <row r="37">
          <cell r="A37">
            <v>5</v>
          </cell>
          <cell r="B37" t="str">
            <v xml:space="preserve">CHAPA DE LIGAÇÃO </v>
          </cell>
          <cell r="C37" t="str">
            <v>UN</v>
          </cell>
          <cell r="D37">
            <v>22.226666666666663</v>
          </cell>
        </row>
        <row r="38">
          <cell r="A38" t="str">
            <v>NOME</v>
          </cell>
        </row>
        <row r="39">
          <cell r="A39" t="str">
            <v>PREÇO</v>
          </cell>
        </row>
        <row r="40">
          <cell r="A40" t="str">
            <v>CNPJ</v>
          </cell>
        </row>
        <row r="41">
          <cell r="A41" t="str">
            <v>TELEFONE</v>
          </cell>
        </row>
        <row r="42">
          <cell r="A42" t="str">
            <v>DATA</v>
          </cell>
        </row>
        <row r="44">
          <cell r="A44">
            <v>6</v>
          </cell>
          <cell r="B44" t="str">
            <v>BATENTE COM ENCOSTO DE BORRACHA - COM PARAFUSOS CROMADOS</v>
          </cell>
          <cell r="C44" t="str">
            <v>UN</v>
          </cell>
          <cell r="D44">
            <v>27.446666666666669</v>
          </cell>
        </row>
        <row r="45">
          <cell r="A45" t="str">
            <v>NOME</v>
          </cell>
        </row>
        <row r="46">
          <cell r="A46" t="str">
            <v>PREÇO</v>
          </cell>
        </row>
        <row r="47">
          <cell r="A47" t="str">
            <v>CNPJ</v>
          </cell>
        </row>
        <row r="48">
          <cell r="A48" t="str">
            <v>TELEFONE</v>
          </cell>
        </row>
        <row r="49">
          <cell r="A49" t="str">
            <v>DATA</v>
          </cell>
        </row>
        <row r="51">
          <cell r="A51">
            <v>7</v>
          </cell>
          <cell r="B51" t="str">
            <v>PARAFUSO CROMADO</v>
          </cell>
          <cell r="C51" t="str">
            <v>UN</v>
          </cell>
          <cell r="D51">
            <v>4.6566666666666663</v>
          </cell>
        </row>
        <row r="52">
          <cell r="A52" t="str">
            <v>NOME</v>
          </cell>
        </row>
        <row r="53">
          <cell r="A53" t="str">
            <v>PREÇO</v>
          </cell>
        </row>
        <row r="54">
          <cell r="A54" t="str">
            <v>CNPJ</v>
          </cell>
        </row>
        <row r="55">
          <cell r="A55" t="str">
            <v>TELEFONE</v>
          </cell>
        </row>
        <row r="56">
          <cell r="A56" t="str">
            <v>DATA</v>
          </cell>
        </row>
        <row r="58">
          <cell r="A58">
            <v>8</v>
          </cell>
          <cell r="B58" t="str">
            <v>FORNECIMENTO E INSTALAÇÃO DE PORTA EM VENEZIANA DE ALUMÍNIO COM PINTURA ELETROSTÁTICA (PA01) DE ABRIR, 1 FOLHA, COMPLETA 0,80X2,10m</v>
          </cell>
          <cell r="C58" t="str">
            <v>UN</v>
          </cell>
          <cell r="D58">
            <v>1429.6666666666667</v>
          </cell>
        </row>
        <row r="59">
          <cell r="A59" t="str">
            <v>NOME</v>
          </cell>
        </row>
        <row r="60">
          <cell r="A60" t="str">
            <v>PREÇO</v>
          </cell>
        </row>
        <row r="61">
          <cell r="A61" t="str">
            <v>CNPJ</v>
          </cell>
        </row>
        <row r="62">
          <cell r="A62" t="str">
            <v>TELEFONE</v>
          </cell>
        </row>
        <row r="63">
          <cell r="A63" t="str">
            <v>DATA</v>
          </cell>
        </row>
        <row r="65">
          <cell r="A65">
            <v>9</v>
          </cell>
          <cell r="B65" t="str">
            <v>PORTA EM VENEZIANA DE ALUMÍNIO COM PINTURA ELETROSTÁTICA (PFV01) DE ABRIR, 2 FOLHAS, COMPLETA 1,20x2,00m</v>
          </cell>
          <cell r="C65" t="str">
            <v>UN</v>
          </cell>
          <cell r="D65">
            <v>1452.3721166666667</v>
          </cell>
        </row>
        <row r="66">
          <cell r="A66" t="str">
            <v>NOME</v>
          </cell>
          <cell r="B66" t="str">
            <v>7 UNIDADES</v>
          </cell>
        </row>
        <row r="67">
          <cell r="A67" t="str">
            <v>PREÇO</v>
          </cell>
        </row>
        <row r="68">
          <cell r="A68" t="str">
            <v>CNPJ</v>
          </cell>
        </row>
        <row r="69">
          <cell r="A69" t="str">
            <v>TELEFONE</v>
          </cell>
        </row>
        <row r="70">
          <cell r="A70" t="str">
            <v>DATA</v>
          </cell>
        </row>
        <row r="72">
          <cell r="A72">
            <v>10</v>
          </cell>
          <cell r="B72" t="str">
            <v>PORTA EM VENEZIANA DE ALUMÍNIO COM PINTURA ELETROSTÁTICA (PFV02) DE ABRIR, 2 FOLHAS, COMPLETA 2,00x2,00m</v>
          </cell>
          <cell r="C72" t="str">
            <v>UN</v>
          </cell>
          <cell r="D72">
            <v>1946.6699500000002</v>
          </cell>
        </row>
        <row r="73">
          <cell r="A73" t="str">
            <v>NOME</v>
          </cell>
          <cell r="B73" t="str">
            <v>3 UNIDADES</v>
          </cell>
        </row>
        <row r="74">
          <cell r="A74" t="str">
            <v>PREÇO</v>
          </cell>
        </row>
        <row r="75">
          <cell r="A75" t="str">
            <v>CNPJ</v>
          </cell>
        </row>
        <row r="76">
          <cell r="A76" t="str">
            <v>TELEFONE</v>
          </cell>
        </row>
        <row r="77">
          <cell r="A77" t="str">
            <v>DATA</v>
          </cell>
        </row>
        <row r="79">
          <cell r="A79">
            <v>11</v>
          </cell>
          <cell r="B79" t="str">
            <v>CONJUNTO DE PORTA COM DUAS FOLHAS DE ABRIR EM VIDRO LAMINADO 6MM, JANELAS MAXIM-AR EM VIDRO LAMINADO 6MM E VIDRO LAMINADO 6MM FIXO EM CAIXILHO, ESTRUTURA EM ALUMÍNIO COM PINTURA ELETROSTÁTICA (PV01 e PV02), ALTURA TOTAL = 2,80m</v>
          </cell>
          <cell r="C79" t="str">
            <v>UN</v>
          </cell>
        </row>
        <row r="80">
          <cell r="A80" t="str">
            <v>NOME</v>
          </cell>
        </row>
        <row r="81">
          <cell r="A81" t="str">
            <v>PREÇO</v>
          </cell>
          <cell r="B81" t="str">
            <v>PV01 = 3,20X280M - 2 UNIDADES</v>
          </cell>
          <cell r="D81">
            <v>4990.2016666666668</v>
          </cell>
        </row>
        <row r="82">
          <cell r="A82" t="str">
            <v>PREÇO</v>
          </cell>
          <cell r="B82" t="str">
            <v>PV02 = 4,17X280M - 2 UNIDADES</v>
          </cell>
          <cell r="D82">
            <v>6062.0096666666659</v>
          </cell>
        </row>
        <row r="83">
          <cell r="A83" t="str">
            <v>CNPJ</v>
          </cell>
        </row>
        <row r="84">
          <cell r="A84" t="str">
            <v>TELEFONE</v>
          </cell>
        </row>
        <row r="85">
          <cell r="A85" t="str">
            <v>DATA</v>
          </cell>
        </row>
        <row r="87">
          <cell r="A87">
            <v>12</v>
          </cell>
          <cell r="B87" t="str">
            <v>PORTA CORTA-FOGO 1,60X210X4CM, INCLUSIVE BARRA ANTI-PÂNICO, COM PINTURA ELETROSTÁTICA, COM VISOR DE 50X50CM EM VIDRO TEMPERADO</v>
          </cell>
          <cell r="C87" t="str">
            <v>UN</v>
          </cell>
          <cell r="D87">
            <v>6277.06</v>
          </cell>
        </row>
        <row r="88">
          <cell r="A88" t="str">
            <v>NOME</v>
          </cell>
          <cell r="B88" t="str">
            <v>3 UNIDADES</v>
          </cell>
        </row>
        <row r="89">
          <cell r="A89" t="str">
            <v>PREÇO</v>
          </cell>
        </row>
        <row r="90">
          <cell r="A90" t="str">
            <v>CNPJ</v>
          </cell>
        </row>
        <row r="91">
          <cell r="A91" t="str">
            <v>TELEFONE</v>
          </cell>
        </row>
        <row r="92">
          <cell r="A92" t="str">
            <v>DATA</v>
          </cell>
        </row>
        <row r="94">
          <cell r="A94">
            <v>13</v>
          </cell>
          <cell r="B94" t="str">
            <v>PORTA CORTA-FOGO 1,20X210X4CM, INCLUSIVE BARRA ANTI-PÂNICO, COM PINTURA ELETROSTÁTICA, COM VISOR DE 50X50CM EM VIDRO TEMPERADO</v>
          </cell>
          <cell r="C94" t="str">
            <v>UN</v>
          </cell>
          <cell r="D94">
            <v>5894.42</v>
          </cell>
        </row>
        <row r="95">
          <cell r="A95" t="str">
            <v>NOME</v>
          </cell>
          <cell r="B95" t="str">
            <v>1 UNIDADE</v>
          </cell>
        </row>
        <row r="96">
          <cell r="A96" t="str">
            <v>PREÇO</v>
          </cell>
        </row>
        <row r="97">
          <cell r="A97" t="str">
            <v>CNPJ</v>
          </cell>
        </row>
        <row r="98">
          <cell r="A98" t="str">
            <v>TELEFONE</v>
          </cell>
        </row>
        <row r="99">
          <cell r="A99" t="str">
            <v>DATA</v>
          </cell>
        </row>
        <row r="101">
          <cell r="A101">
            <v>14</v>
          </cell>
          <cell r="B101" t="str">
            <v>FORNECIMENTO E INSTALAÇÃO DE JANELA EM VENEZIANA DE ALUMÍNIO FIXA COM PINTURA ELETROSTÁTICA (JA02), COMPLETA 0,80x0,60m</v>
          </cell>
          <cell r="C101" t="str">
            <v>UN</v>
          </cell>
          <cell r="D101">
            <v>249</v>
          </cell>
        </row>
        <row r="102">
          <cell r="A102" t="str">
            <v>NOME</v>
          </cell>
          <cell r="B102" t="str">
            <v>3 UNIDADES</v>
          </cell>
        </row>
        <row r="103">
          <cell r="A103" t="str">
            <v>PREÇO</v>
          </cell>
        </row>
        <row r="104">
          <cell r="A104" t="str">
            <v>CNPJ</v>
          </cell>
        </row>
        <row r="105">
          <cell r="A105" t="str">
            <v>TELEFONE</v>
          </cell>
        </row>
        <row r="106">
          <cell r="A106" t="str">
            <v>DATA</v>
          </cell>
        </row>
        <row r="108">
          <cell r="A108">
            <v>15</v>
          </cell>
          <cell r="B108" t="str">
            <v xml:space="preserve">FORNECIMENTO E INSTALAÇÃO DE JANELA BASCULANTE EM ALUMÍNIO, COM VIDRO LAMINADO DE 6MM,  COM PINTURA ELETROSTÁTICA (JA01, JA03 e JA05) COMPLETA </v>
          </cell>
          <cell r="C108" t="str">
            <v>UN</v>
          </cell>
        </row>
        <row r="109">
          <cell r="A109" t="str">
            <v>NOME</v>
          </cell>
        </row>
        <row r="110">
          <cell r="A110" t="str">
            <v>PREÇO</v>
          </cell>
          <cell r="B110" t="str">
            <v>JA01 - 2,00X0,60M - 22 UNIDADES</v>
          </cell>
          <cell r="D110">
            <v>872.86749999999995</v>
          </cell>
        </row>
        <row r="111">
          <cell r="A111" t="str">
            <v>PREÇO</v>
          </cell>
          <cell r="B111" t="str">
            <v>JA03 - 0,80X1,10M - 1 UNIDADE</v>
          </cell>
          <cell r="D111">
            <v>630</v>
          </cell>
        </row>
        <row r="112">
          <cell r="A112" t="str">
            <v>PREÇO</v>
          </cell>
          <cell r="B112" t="str">
            <v>JA05 - 0,80X0,60M - 10 UNIDADES</v>
          </cell>
          <cell r="D112">
            <v>484.05815733333333</v>
          </cell>
        </row>
        <row r="113">
          <cell r="A113" t="str">
            <v>CNPJ</v>
          </cell>
        </row>
        <row r="114">
          <cell r="A114" t="str">
            <v>TELEFONE</v>
          </cell>
        </row>
        <row r="115">
          <cell r="A115" t="str">
            <v>DATA</v>
          </cell>
        </row>
        <row r="117">
          <cell r="A117">
            <v>16</v>
          </cell>
          <cell r="B117" t="str">
            <v xml:space="preserve">FORNECIMENTO E INSTALAÇÃO DE JANELA DE CORRER EM ALUMÍNIO, COM VIDRO LAMINADO DE 6MM E COM PINTURA ELETROSTÁTICA (JA04) 1,00x0,60m, COMPLETA </v>
          </cell>
          <cell r="C117" t="str">
            <v>UN</v>
          </cell>
          <cell r="D117">
            <v>476.48804000000001</v>
          </cell>
        </row>
        <row r="118">
          <cell r="A118" t="str">
            <v>NOME</v>
          </cell>
          <cell r="B118" t="str">
            <v>2 UNIDADES</v>
          </cell>
        </row>
        <row r="119">
          <cell r="A119" t="str">
            <v>PREÇO</v>
          </cell>
        </row>
        <row r="120">
          <cell r="A120" t="str">
            <v>CNPJ</v>
          </cell>
        </row>
        <row r="121">
          <cell r="A121" t="str">
            <v>TELEFONE</v>
          </cell>
        </row>
        <row r="122">
          <cell r="A122" t="str">
            <v>DATA</v>
          </cell>
        </row>
        <row r="124">
          <cell r="A124">
            <v>17</v>
          </cell>
          <cell r="B124" t="str">
            <v xml:space="preserve">FORNECIMENTO E INSTALAÇÃO DE JANELA EM ALUMÍNIO FIXA, COM VIDRO LAMINADO DE 6MM E COM PINTURA ELETROSTÁTICA (JA06 e JA07) COMPLETA </v>
          </cell>
          <cell r="C124" t="str">
            <v>UN</v>
          </cell>
        </row>
        <row r="125">
          <cell r="A125" t="str">
            <v>NOME</v>
          </cell>
        </row>
        <row r="126">
          <cell r="A126" t="str">
            <v>PREÇO</v>
          </cell>
          <cell r="B126" t="str">
            <v>JA06 - 2,00X1,10M - 1 UNIDADE</v>
          </cell>
          <cell r="D126">
            <v>650</v>
          </cell>
        </row>
        <row r="127">
          <cell r="A127" t="str">
            <v>PREÇO</v>
          </cell>
          <cell r="B127" t="str">
            <v>JA07 - 1,40X1,10M - 1 UNIDADE</v>
          </cell>
          <cell r="D127">
            <v>535.66666666666663</v>
          </cell>
        </row>
        <row r="128">
          <cell r="A128" t="str">
            <v>CNPJ</v>
          </cell>
        </row>
        <row r="129">
          <cell r="A129" t="str">
            <v>TELEFONE</v>
          </cell>
        </row>
        <row r="130">
          <cell r="A130" t="str">
            <v>DATA</v>
          </cell>
        </row>
        <row r="132">
          <cell r="A132">
            <v>18</v>
          </cell>
          <cell r="B132" t="str">
            <v>REVESTIMENTO EM ALUMÍNIO COMPOSTO COR BRANCA - ACM</v>
          </cell>
          <cell r="C132" t="str">
            <v>M2</v>
          </cell>
          <cell r="D132">
            <v>375.26060606060605</v>
          </cell>
        </row>
        <row r="133">
          <cell r="A133" t="str">
            <v>NOME</v>
          </cell>
        </row>
        <row r="134">
          <cell r="A134" t="str">
            <v>PREÇO</v>
          </cell>
        </row>
        <row r="135">
          <cell r="A135" t="str">
            <v>CNPJ</v>
          </cell>
        </row>
        <row r="136">
          <cell r="A136" t="str">
            <v>TELEFONE</v>
          </cell>
        </row>
        <row r="137">
          <cell r="A137" t="str">
            <v>DATA</v>
          </cell>
        </row>
        <row r="139">
          <cell r="A139">
            <v>19</v>
          </cell>
          <cell r="B139" t="str">
            <v>TABICA DE GESSO, LARGURA 3cm, INSTALADO</v>
          </cell>
          <cell r="C139" t="str">
            <v>M</v>
          </cell>
          <cell r="D139">
            <v>16.333333333333332</v>
          </cell>
        </row>
        <row r="140">
          <cell r="A140" t="str">
            <v>NOME</v>
          </cell>
        </row>
        <row r="141">
          <cell r="A141" t="str">
            <v>PREÇO</v>
          </cell>
        </row>
        <row r="142">
          <cell r="A142" t="str">
            <v>CNPJ</v>
          </cell>
        </row>
        <row r="143">
          <cell r="A143" t="str">
            <v>TELEFONE</v>
          </cell>
        </row>
        <row r="144">
          <cell r="A144" t="str">
            <v>DATA</v>
          </cell>
        </row>
        <row r="146">
          <cell r="A146">
            <v>20</v>
          </cell>
          <cell r="B146" t="str">
            <v>SUPORTE PARA CORTINAS EM TRILHO SUISSO SIMPLES, FORNECIMENTO E INSTALAÇÃO</v>
          </cell>
          <cell r="C146" t="str">
            <v>M</v>
          </cell>
          <cell r="D146">
            <v>21.333333333333332</v>
          </cell>
        </row>
        <row r="147">
          <cell r="A147" t="str">
            <v>NOME</v>
          </cell>
        </row>
        <row r="148">
          <cell r="A148" t="str">
            <v>PREÇO</v>
          </cell>
        </row>
        <row r="149">
          <cell r="A149" t="str">
            <v>CNPJ</v>
          </cell>
        </row>
        <row r="150">
          <cell r="A150" t="str">
            <v>TELEFONE</v>
          </cell>
        </row>
        <row r="151">
          <cell r="A151" t="str">
            <v>DATA</v>
          </cell>
        </row>
        <row r="153">
          <cell r="A153">
            <v>21</v>
          </cell>
          <cell r="B153" t="str">
            <v>BEBEDOURO ELÉTRICO DE PRESSÃO EM AÇO INOXIDÁVEL, CAPACIDADE 4 L/H - SIMPLES</v>
          </cell>
          <cell r="C153" t="str">
            <v>UN</v>
          </cell>
          <cell r="D153">
            <v>2098.3066666666668</v>
          </cell>
        </row>
        <row r="154">
          <cell r="A154" t="str">
            <v>NOME</v>
          </cell>
        </row>
        <row r="155">
          <cell r="A155" t="str">
            <v>PREÇO</v>
          </cell>
        </row>
        <row r="156">
          <cell r="A156" t="str">
            <v>CNPJ</v>
          </cell>
        </row>
        <row r="157">
          <cell r="A157" t="str">
            <v>TELEFONE</v>
          </cell>
        </row>
        <row r="158">
          <cell r="A158" t="str">
            <v>DATA</v>
          </cell>
        </row>
        <row r="160">
          <cell r="A160">
            <v>22</v>
          </cell>
          <cell r="B160" t="str">
            <v>Espuma expansiva de poliuretano 500ml</v>
          </cell>
          <cell r="C160" t="str">
            <v>UN</v>
          </cell>
          <cell r="D160">
            <v>22.5</v>
          </cell>
        </row>
        <row r="161">
          <cell r="A161" t="str">
            <v>NOME</v>
          </cell>
        </row>
        <row r="162">
          <cell r="A162" t="str">
            <v>PREÇO</v>
          </cell>
        </row>
        <row r="163">
          <cell r="A163" t="str">
            <v>CNPJ</v>
          </cell>
        </row>
        <row r="164">
          <cell r="A164" t="str">
            <v>TELEFONE</v>
          </cell>
        </row>
        <row r="165">
          <cell r="A165" t="str">
            <v>DATA</v>
          </cell>
        </row>
        <row r="167">
          <cell r="A167">
            <v>23</v>
          </cell>
          <cell r="B167" t="str">
            <v>REVESTIMENTO CERÂMICO CECRISA OU EQUIVALENTE TÉCNICO 20x20cm, LINHA WHITE BASIC LUX</v>
          </cell>
          <cell r="C167" t="str">
            <v>M2</v>
          </cell>
          <cell r="D167">
            <v>80.45</v>
          </cell>
        </row>
        <row r="168">
          <cell r="A168" t="str">
            <v>NOME</v>
          </cell>
        </row>
        <row r="169">
          <cell r="A169" t="str">
            <v>PREÇO</v>
          </cell>
        </row>
        <row r="170">
          <cell r="A170" t="str">
            <v>CNPJ</v>
          </cell>
        </row>
        <row r="171">
          <cell r="A171" t="str">
            <v>TELEFONE</v>
          </cell>
        </row>
        <row r="172">
          <cell r="A172" t="str">
            <v>DATA</v>
          </cell>
        </row>
        <row r="174">
          <cell r="A174">
            <v>24</v>
          </cell>
          <cell r="B174" t="str">
            <v>ASSENTO PARA VASO SANITÁRIO P5 DECA OU EQUIVAL.</v>
          </cell>
          <cell r="C174" t="str">
            <v>UN</v>
          </cell>
          <cell r="D174">
            <v>261.96666666666664</v>
          </cell>
        </row>
        <row r="175">
          <cell r="A175" t="str">
            <v>NOME</v>
          </cell>
        </row>
        <row r="176">
          <cell r="A176" t="str">
            <v>PREÇO</v>
          </cell>
        </row>
        <row r="177">
          <cell r="A177" t="str">
            <v>CNPJ</v>
          </cell>
        </row>
        <row r="178">
          <cell r="A178" t="str">
            <v>TELEFONE</v>
          </cell>
        </row>
        <row r="179">
          <cell r="A179" t="str">
            <v>DATA</v>
          </cell>
        </row>
        <row r="181">
          <cell r="A181">
            <v>25</v>
          </cell>
          <cell r="B181" t="str">
            <v>VASO SANITÁRIO SIFONADO DE LOUÇA BRANCA, LINHA VOGUE PLUS</v>
          </cell>
          <cell r="C181" t="str">
            <v>UN</v>
          </cell>
          <cell r="D181">
            <v>286.89999999999998</v>
          </cell>
        </row>
        <row r="182">
          <cell r="A182" t="str">
            <v>NOME</v>
          </cell>
        </row>
        <row r="183">
          <cell r="A183" t="str">
            <v>PREÇO</v>
          </cell>
        </row>
        <row r="184">
          <cell r="A184" t="str">
            <v>CNPJ</v>
          </cell>
        </row>
        <row r="185">
          <cell r="A185" t="str">
            <v>TELEFONE</v>
          </cell>
        </row>
        <row r="186">
          <cell r="A186" t="str">
            <v>DATA</v>
          </cell>
        </row>
        <row r="188">
          <cell r="A188">
            <v>26</v>
          </cell>
          <cell r="B188" t="str">
            <v>BANHEIRA DE INOX PARA EMBUTIR PARA FRALDÁRIO (70x45x20/23)</v>
          </cell>
          <cell r="C188" t="str">
            <v>UN</v>
          </cell>
          <cell r="D188">
            <v>558.79</v>
          </cell>
        </row>
        <row r="189">
          <cell r="A189" t="str">
            <v>NOME</v>
          </cell>
        </row>
        <row r="190">
          <cell r="A190" t="str">
            <v>PREÇO</v>
          </cell>
        </row>
        <row r="191">
          <cell r="A191" t="str">
            <v>CNPJ</v>
          </cell>
        </row>
        <row r="192">
          <cell r="A192" t="str">
            <v>TELEFONE</v>
          </cell>
        </row>
        <row r="193">
          <cell r="A193" t="str">
            <v>DATA</v>
          </cell>
        </row>
        <row r="195">
          <cell r="A195">
            <v>27</v>
          </cell>
          <cell r="B195" t="str">
            <v xml:space="preserve">LAVATÓRIO COLETIVO  (ESCOVÓDROMO) EM AÇO INOXIDÁVEL 1,80m </v>
          </cell>
          <cell r="C195" t="str">
            <v>UN</v>
          </cell>
          <cell r="D195">
            <v>736.30666666666673</v>
          </cell>
        </row>
        <row r="196">
          <cell r="A196" t="str">
            <v>NOME</v>
          </cell>
        </row>
        <row r="197">
          <cell r="A197" t="str">
            <v>PREÇO</v>
          </cell>
        </row>
        <row r="198">
          <cell r="A198" t="str">
            <v>CNPJ</v>
          </cell>
        </row>
        <row r="199">
          <cell r="A199" t="str">
            <v>TELEFONE</v>
          </cell>
        </row>
        <row r="200">
          <cell r="A200" t="str">
            <v>DATA</v>
          </cell>
        </row>
        <row r="202">
          <cell r="A202">
            <v>28</v>
          </cell>
          <cell r="B202" t="str">
            <v>VALVULA DESCARGA HYDRA ECO DECA OU EQUIV.</v>
          </cell>
          <cell r="C202" t="str">
            <v>UN</v>
          </cell>
          <cell r="D202">
            <v>206.53</v>
          </cell>
        </row>
        <row r="203">
          <cell r="A203" t="str">
            <v>NOME</v>
          </cell>
        </row>
        <row r="204">
          <cell r="A204" t="str">
            <v>PREÇO</v>
          </cell>
        </row>
        <row r="205">
          <cell r="A205" t="str">
            <v>CNPJ</v>
          </cell>
        </row>
        <row r="206">
          <cell r="A206" t="str">
            <v>TELEFONE</v>
          </cell>
        </row>
        <row r="207">
          <cell r="A207" t="str">
            <v>DATA</v>
          </cell>
        </row>
        <row r="209">
          <cell r="A209">
            <v>29</v>
          </cell>
          <cell r="B209" t="str">
            <v>ACABAMENTO DE VÁLVULA DE DESCARGA PARA PNE</v>
          </cell>
          <cell r="C209" t="str">
            <v>UN</v>
          </cell>
          <cell r="D209">
            <v>406.60666666666674</v>
          </cell>
        </row>
        <row r="210">
          <cell r="A210" t="str">
            <v>NOME</v>
          </cell>
        </row>
        <row r="211">
          <cell r="A211" t="str">
            <v>PREÇO</v>
          </cell>
        </row>
        <row r="212">
          <cell r="A212" t="str">
            <v>CNPJ</v>
          </cell>
        </row>
        <row r="213">
          <cell r="A213" t="str">
            <v>TELEFONE</v>
          </cell>
        </row>
        <row r="214">
          <cell r="A214" t="str">
            <v>DATA</v>
          </cell>
        </row>
        <row r="216">
          <cell r="A216">
            <v>30</v>
          </cell>
          <cell r="B216" t="str">
            <v>Ducha higiênica com registro gatilho, acabamento cromado CR10, linha Aspen, CÓD. 1984C35 ACT. Fabricante Deca ou equivalente</v>
          </cell>
          <cell r="C216" t="str">
            <v>UN</v>
          </cell>
          <cell r="D216">
            <v>192.5633333333333</v>
          </cell>
        </row>
        <row r="217">
          <cell r="A217" t="str">
            <v>NOME</v>
          </cell>
        </row>
        <row r="218">
          <cell r="A218" t="str">
            <v>PREÇO</v>
          </cell>
        </row>
        <row r="219">
          <cell r="A219" t="str">
            <v>CNPJ</v>
          </cell>
        </row>
        <row r="220">
          <cell r="A220" t="str">
            <v>TELEFONE</v>
          </cell>
        </row>
        <row r="221">
          <cell r="A221" t="str">
            <v>DATA</v>
          </cell>
        </row>
        <row r="223">
          <cell r="A223">
            <v>31</v>
          </cell>
          <cell r="B223" t="str">
            <v>PERFIL CAIXA 300X170X3X25 mm, EM CHAPA DOBRADA</v>
          </cell>
          <cell r="C223" t="str">
            <v>KG</v>
          </cell>
          <cell r="D223">
            <v>4.4183880399924549</v>
          </cell>
        </row>
        <row r="224">
          <cell r="A224" t="str">
            <v>NOME</v>
          </cell>
          <cell r="B224" t="str">
            <v>634KG</v>
          </cell>
        </row>
        <row r="225">
          <cell r="A225" t="str">
            <v>PREÇO</v>
          </cell>
        </row>
        <row r="226">
          <cell r="A226" t="str">
            <v>CNPJ</v>
          </cell>
        </row>
        <row r="227">
          <cell r="A227" t="str">
            <v>TELEFONE</v>
          </cell>
        </row>
        <row r="228">
          <cell r="A228" t="str">
            <v>DATA</v>
          </cell>
        </row>
        <row r="230">
          <cell r="A230" t="str">
            <v>COTAÇÃO - 192</v>
          </cell>
          <cell r="B230" t="str">
            <v>PERFIL CAIXA 150X80X2X15 mm, EM CHAPA DOBRADA</v>
          </cell>
          <cell r="C230" t="str">
            <v>KG</v>
          </cell>
          <cell r="D230">
            <v>4.6146953405017923</v>
          </cell>
        </row>
        <row r="231">
          <cell r="A231" t="str">
            <v>NOME</v>
          </cell>
          <cell r="B231" t="str">
            <v>61,6KG</v>
          </cell>
        </row>
        <row r="232">
          <cell r="A232" t="str">
            <v>PREÇO</v>
          </cell>
        </row>
        <row r="233">
          <cell r="A233" t="str">
            <v>CNPJ</v>
          </cell>
        </row>
        <row r="234">
          <cell r="A234" t="str">
            <v>TELEFONE</v>
          </cell>
        </row>
        <row r="235">
          <cell r="A235" t="str">
            <v>DATA</v>
          </cell>
        </row>
        <row r="237">
          <cell r="A237">
            <v>193</v>
          </cell>
          <cell r="B237" t="str">
            <v>CABO PP 3X2,5MM</v>
          </cell>
          <cell r="C237" t="str">
            <v>M</v>
          </cell>
          <cell r="D237">
            <v>4.1900000000000004</v>
          </cell>
        </row>
        <row r="238">
          <cell r="A238" t="str">
            <v>NOME</v>
          </cell>
        </row>
        <row r="239">
          <cell r="A239" t="str">
            <v>PREÇO</v>
          </cell>
        </row>
        <row r="240">
          <cell r="A240" t="str">
            <v>CNPJ</v>
          </cell>
        </row>
        <row r="241">
          <cell r="A241" t="str">
            <v>TELEFONE</v>
          </cell>
        </row>
        <row r="242">
          <cell r="A242" t="str">
            <v>DATA</v>
          </cell>
        </row>
        <row r="244">
          <cell r="A244">
            <v>194</v>
          </cell>
          <cell r="B244" t="str">
            <v>BANCO DE CONCRETO PRÉ-MOLDADO DIMENSÕES 165 X 45CM SEM ENCOSTO</v>
          </cell>
          <cell r="C244" t="str">
            <v>UN</v>
          </cell>
          <cell r="D244">
            <v>391.11333333333329</v>
          </cell>
        </row>
        <row r="245">
          <cell r="A245" t="str">
            <v>NOME</v>
          </cell>
        </row>
        <row r="246">
          <cell r="A246" t="str">
            <v>PREÇO</v>
          </cell>
        </row>
        <row r="247">
          <cell r="A247" t="str">
            <v>CNPJ</v>
          </cell>
        </row>
        <row r="248">
          <cell r="A248" t="str">
            <v>TELEFONE</v>
          </cell>
        </row>
        <row r="249">
          <cell r="A249" t="str">
            <v>DATA</v>
          </cell>
        </row>
        <row r="251">
          <cell r="A251">
            <v>195</v>
          </cell>
          <cell r="B251" t="str">
            <v>Luminária de sobrepor 2x28W T5  C/Refletor e Aletas Parabólicas c/ lâmpadas</v>
          </cell>
          <cell r="C251" t="str">
            <v>UN</v>
          </cell>
          <cell r="D251">
            <v>293.89</v>
          </cell>
        </row>
        <row r="252">
          <cell r="A252" t="str">
            <v>NOME</v>
          </cell>
        </row>
        <row r="253">
          <cell r="A253" t="str">
            <v>PREÇO</v>
          </cell>
        </row>
        <row r="254">
          <cell r="A254" t="str">
            <v>CNPJ</v>
          </cell>
        </row>
        <row r="255">
          <cell r="A255" t="str">
            <v>TELEFONE</v>
          </cell>
        </row>
        <row r="256">
          <cell r="A256" t="str">
            <v>DATA</v>
          </cell>
        </row>
        <row r="258">
          <cell r="A258">
            <v>32</v>
          </cell>
          <cell r="B258" t="str">
            <v>ARRUELA 1"</v>
          </cell>
          <cell r="C258" t="str">
            <v>UN</v>
          </cell>
          <cell r="D258">
            <v>0.85199999999999998</v>
          </cell>
        </row>
        <row r="259">
          <cell r="A259" t="str">
            <v>NOME</v>
          </cell>
        </row>
        <row r="260">
          <cell r="A260" t="str">
            <v>PREÇO</v>
          </cell>
        </row>
        <row r="261">
          <cell r="A261" t="str">
            <v>CNPJ</v>
          </cell>
        </row>
        <row r="262">
          <cell r="A262" t="str">
            <v>TELEFONE</v>
          </cell>
        </row>
        <row r="263">
          <cell r="A263" t="str">
            <v>DATA</v>
          </cell>
        </row>
        <row r="265">
          <cell r="A265">
            <v>33</v>
          </cell>
          <cell r="B265" t="str">
            <v>PORCA 1"</v>
          </cell>
          <cell r="C265" t="str">
            <v>UN</v>
          </cell>
          <cell r="D265">
            <v>2.9529999999999994</v>
          </cell>
        </row>
        <row r="266">
          <cell r="A266" t="str">
            <v>NOME</v>
          </cell>
        </row>
        <row r="267">
          <cell r="A267" t="str">
            <v>PREÇO</v>
          </cell>
        </row>
        <row r="268">
          <cell r="A268" t="str">
            <v>CNPJ</v>
          </cell>
        </row>
        <row r="269">
          <cell r="A269" t="str">
            <v>TELEFONE</v>
          </cell>
        </row>
        <row r="270">
          <cell r="A270" t="str">
            <v>DATA</v>
          </cell>
        </row>
        <row r="272">
          <cell r="A272">
            <v>34</v>
          </cell>
          <cell r="B272" t="str">
            <v>ARRUELA 5/16"</v>
          </cell>
          <cell r="C272" t="str">
            <v>UN</v>
          </cell>
          <cell r="D272">
            <v>0.10233333333333333</v>
          </cell>
        </row>
        <row r="273">
          <cell r="A273" t="str">
            <v>NOME</v>
          </cell>
        </row>
        <row r="274">
          <cell r="A274" t="str">
            <v>PREÇO</v>
          </cell>
        </row>
        <row r="275">
          <cell r="A275" t="str">
            <v>CNPJ</v>
          </cell>
        </row>
        <row r="276">
          <cell r="A276" t="str">
            <v>TELEFONE</v>
          </cell>
        </row>
        <row r="277">
          <cell r="A277" t="str">
            <v>DATA</v>
          </cell>
        </row>
        <row r="279">
          <cell r="A279">
            <v>35</v>
          </cell>
          <cell r="B279" t="str">
            <v>PORCA 5/8"</v>
          </cell>
          <cell r="C279" t="str">
            <v>UN</v>
          </cell>
          <cell r="D279">
            <v>0.55799999999999994</v>
          </cell>
        </row>
        <row r="280">
          <cell r="A280" t="str">
            <v>NOME</v>
          </cell>
        </row>
        <row r="281">
          <cell r="A281" t="str">
            <v>PREÇO</v>
          </cell>
        </row>
        <row r="282">
          <cell r="A282" t="str">
            <v>CNPJ</v>
          </cell>
        </row>
        <row r="283">
          <cell r="A283" t="str">
            <v>TELEFONE</v>
          </cell>
        </row>
        <row r="284">
          <cell r="A284" t="str">
            <v>DATA</v>
          </cell>
        </row>
        <row r="286">
          <cell r="A286">
            <v>36</v>
          </cell>
          <cell r="B286" t="str">
            <v>BARRA ROSCADA 16MM, 1M, PARAFUSO PASSANTE</v>
          </cell>
          <cell r="C286" t="str">
            <v>M</v>
          </cell>
          <cell r="D286">
            <v>11.403333333333334</v>
          </cell>
        </row>
        <row r="287">
          <cell r="A287" t="str">
            <v>NOME</v>
          </cell>
        </row>
        <row r="288">
          <cell r="A288" t="str">
            <v>PREÇO</v>
          </cell>
        </row>
        <row r="289">
          <cell r="A289" t="str">
            <v>CNPJ</v>
          </cell>
        </row>
        <row r="290">
          <cell r="A290" t="str">
            <v>TELEFONE</v>
          </cell>
        </row>
        <row r="291">
          <cell r="A291" t="str">
            <v>DATA</v>
          </cell>
        </row>
        <row r="293">
          <cell r="A293">
            <v>37</v>
          </cell>
          <cell r="B293" t="str">
            <v>ARRUELA 5/8"</v>
          </cell>
          <cell r="C293" t="str">
            <v>UN</v>
          </cell>
          <cell r="D293">
            <v>0.3133333333333333</v>
          </cell>
        </row>
        <row r="294">
          <cell r="A294" t="str">
            <v>NOME</v>
          </cell>
        </row>
        <row r="295">
          <cell r="A295" t="str">
            <v>PREÇO</v>
          </cell>
        </row>
        <row r="296">
          <cell r="A296" t="str">
            <v>CNPJ</v>
          </cell>
        </row>
        <row r="297">
          <cell r="A297" t="str">
            <v>TELEFONE</v>
          </cell>
        </row>
        <row r="298">
          <cell r="A298" t="str">
            <v>DATA</v>
          </cell>
        </row>
        <row r="300">
          <cell r="A300">
            <v>38</v>
          </cell>
          <cell r="B300" t="str">
            <v>CHAPA CORT. #11</v>
          </cell>
          <cell r="C300" t="str">
            <v>KG</v>
          </cell>
          <cell r="D300">
            <v>4.5533333333333337</v>
          </cell>
        </row>
        <row r="301">
          <cell r="A301" t="str">
            <v>NOME</v>
          </cell>
        </row>
        <row r="302">
          <cell r="A302" t="str">
            <v>PREÇO</v>
          </cell>
        </row>
        <row r="303">
          <cell r="A303" t="str">
            <v>CNPJ</v>
          </cell>
        </row>
        <row r="304">
          <cell r="A304" t="str">
            <v>TELEFONE</v>
          </cell>
        </row>
        <row r="305">
          <cell r="A305" t="str">
            <v>DATA</v>
          </cell>
        </row>
        <row r="307">
          <cell r="A307">
            <v>39</v>
          </cell>
          <cell r="B307" t="str">
            <v>PORCA 5/16"</v>
          </cell>
          <cell r="C307" t="str">
            <v>UN</v>
          </cell>
          <cell r="D307">
            <v>0.10966666666666665</v>
          </cell>
        </row>
        <row r="308">
          <cell r="A308" t="str">
            <v>NOME</v>
          </cell>
        </row>
        <row r="309">
          <cell r="A309" t="str">
            <v>PREÇO</v>
          </cell>
        </row>
        <row r="310">
          <cell r="A310" t="str">
            <v>CNPJ</v>
          </cell>
        </row>
        <row r="311">
          <cell r="A311" t="str">
            <v>TELEFONE</v>
          </cell>
        </row>
        <row r="312">
          <cell r="A312" t="str">
            <v>DATA</v>
          </cell>
        </row>
        <row r="314">
          <cell r="A314">
            <v>40</v>
          </cell>
          <cell r="B314" t="str">
            <v>BARRA ROSCADA, 5/16", PARAFUSO PASSANTE, 1M</v>
          </cell>
          <cell r="C314" t="str">
            <v>UN</v>
          </cell>
          <cell r="D314">
            <v>2.5399999999999996</v>
          </cell>
        </row>
        <row r="315">
          <cell r="A315" t="str">
            <v>NOME</v>
          </cell>
        </row>
        <row r="316">
          <cell r="A316" t="str">
            <v>PREÇO</v>
          </cell>
        </row>
        <row r="317">
          <cell r="A317" t="str">
            <v>CNPJ</v>
          </cell>
        </row>
        <row r="318">
          <cell r="A318" t="str">
            <v>TELEFONE</v>
          </cell>
        </row>
        <row r="319">
          <cell r="A319" t="str">
            <v>DATA</v>
          </cell>
        </row>
        <row r="321">
          <cell r="A321">
            <v>41</v>
          </cell>
          <cell r="B321" t="str">
            <v>ARMARIO SUSPENSO EM ACO INOXIDAVEL, PROF.=30cm, 100x50cm</v>
          </cell>
          <cell r="C321" t="str">
            <v>UN</v>
          </cell>
          <cell r="D321">
            <v>1488</v>
          </cell>
        </row>
        <row r="322">
          <cell r="A322" t="str">
            <v>NOME</v>
          </cell>
        </row>
        <row r="323">
          <cell r="A323" t="str">
            <v>PREÇO</v>
          </cell>
        </row>
        <row r="324">
          <cell r="A324" t="str">
            <v>CNPJ</v>
          </cell>
        </row>
        <row r="325">
          <cell r="A325" t="str">
            <v>TELEFONE</v>
          </cell>
        </row>
        <row r="326">
          <cell r="A326" t="str">
            <v>DATA</v>
          </cell>
        </row>
        <row r="328">
          <cell r="A328">
            <v>42</v>
          </cell>
          <cell r="B328" t="str">
            <v>CABO DE ACO 3/8"</v>
          </cell>
          <cell r="C328" t="str">
            <v>UN</v>
          </cell>
          <cell r="D328">
            <v>9.3833333333333329</v>
          </cell>
        </row>
        <row r="329">
          <cell r="A329" t="str">
            <v>NOME</v>
          </cell>
        </row>
        <row r="330">
          <cell r="A330" t="str">
            <v>PREÇO</v>
          </cell>
        </row>
        <row r="331">
          <cell r="A331" t="str">
            <v>CNPJ</v>
          </cell>
        </row>
        <row r="332">
          <cell r="A332" t="str">
            <v>TELEFONE</v>
          </cell>
        </row>
        <row r="333">
          <cell r="A333" t="str">
            <v>DATA</v>
          </cell>
        </row>
        <row r="335">
          <cell r="A335">
            <v>43</v>
          </cell>
          <cell r="B335" t="str">
            <v>FUSIVEL ELO 6K</v>
          </cell>
          <cell r="C335" t="str">
            <v>UN</v>
          </cell>
          <cell r="D335">
            <v>3.6366666666666667</v>
          </cell>
        </row>
        <row r="336">
          <cell r="A336" t="str">
            <v>NOME</v>
          </cell>
        </row>
        <row r="337">
          <cell r="A337" t="str">
            <v>PREÇO</v>
          </cell>
        </row>
        <row r="338">
          <cell r="A338" t="str">
            <v>CNPJ</v>
          </cell>
        </row>
        <row r="339">
          <cell r="A339" t="str">
            <v>TELEFONE</v>
          </cell>
        </row>
        <row r="340">
          <cell r="A340" t="str">
            <v>DATA</v>
          </cell>
        </row>
        <row r="342">
          <cell r="A342">
            <v>44</v>
          </cell>
          <cell r="B342" t="str">
            <v>CABO DE ALUMINIO 15KV - 50MM2</v>
          </cell>
          <cell r="C342" t="str">
            <v>M</v>
          </cell>
          <cell r="D342">
            <v>13.166666666666666</v>
          </cell>
        </row>
        <row r="343">
          <cell r="A343" t="str">
            <v>NOME</v>
          </cell>
        </row>
        <row r="344">
          <cell r="A344" t="str">
            <v>PREÇO</v>
          </cell>
        </row>
        <row r="345">
          <cell r="A345" t="str">
            <v>CNPJ</v>
          </cell>
        </row>
        <row r="346">
          <cell r="A346" t="str">
            <v>TELEFONE</v>
          </cell>
        </row>
        <row r="347">
          <cell r="A347" t="str">
            <v>DATA</v>
          </cell>
        </row>
        <row r="349">
          <cell r="A349">
            <v>45</v>
          </cell>
          <cell r="B349" t="str">
            <v>PARA-RAIO OXIDO DE ZINCO 12KV- 10KA CORPO POLIMERICO</v>
          </cell>
          <cell r="C349" t="str">
            <v>UN</v>
          </cell>
          <cell r="D349">
            <v>163.16666666666666</v>
          </cell>
        </row>
        <row r="350">
          <cell r="A350" t="str">
            <v>NOME</v>
          </cell>
        </row>
        <row r="351">
          <cell r="A351" t="str">
            <v>PREÇO</v>
          </cell>
        </row>
        <row r="352">
          <cell r="A352" t="str">
            <v>CNPJ</v>
          </cell>
        </row>
        <row r="353">
          <cell r="A353" t="str">
            <v>TELEFONE</v>
          </cell>
        </row>
        <row r="354">
          <cell r="A354" t="str">
            <v>DATA</v>
          </cell>
        </row>
        <row r="356">
          <cell r="A356">
            <v>46</v>
          </cell>
          <cell r="B356" t="str">
            <v>isolador de ancoragem polimerico 15kV</v>
          </cell>
          <cell r="C356" t="str">
            <v>UN</v>
          </cell>
          <cell r="D356">
            <v>39.9</v>
          </cell>
        </row>
        <row r="357">
          <cell r="A357" t="str">
            <v>NOME</v>
          </cell>
        </row>
        <row r="358">
          <cell r="A358" t="str">
            <v>PREÇO</v>
          </cell>
        </row>
        <row r="359">
          <cell r="A359" t="str">
            <v>CNPJ</v>
          </cell>
        </row>
        <row r="360">
          <cell r="A360" t="str">
            <v>TELEFONE</v>
          </cell>
        </row>
        <row r="361">
          <cell r="A361" t="str">
            <v>DATA</v>
          </cell>
        </row>
        <row r="363">
          <cell r="A363">
            <v>47</v>
          </cell>
          <cell r="B363" t="str">
            <v>grampo de ancoragem para cabo</v>
          </cell>
          <cell r="C363" t="str">
            <v>UN</v>
          </cell>
          <cell r="D363">
            <v>48.813333333333333</v>
          </cell>
        </row>
        <row r="364">
          <cell r="A364" t="str">
            <v>NOME</v>
          </cell>
        </row>
        <row r="365">
          <cell r="A365" t="str">
            <v>PREÇO</v>
          </cell>
        </row>
        <row r="366">
          <cell r="A366" t="str">
            <v>CNPJ</v>
          </cell>
        </row>
        <row r="367">
          <cell r="A367" t="str">
            <v>TELEFONE</v>
          </cell>
        </row>
        <row r="368">
          <cell r="A368" t="str">
            <v>DATA</v>
          </cell>
        </row>
        <row r="370">
          <cell r="A370">
            <v>48</v>
          </cell>
          <cell r="B370" t="str">
            <v xml:space="preserve">conector tipo cunha </v>
          </cell>
          <cell r="C370" t="str">
            <v>UN</v>
          </cell>
          <cell r="D370">
            <v>3.7033333333333331</v>
          </cell>
        </row>
        <row r="371">
          <cell r="A371" t="str">
            <v>NOME</v>
          </cell>
        </row>
        <row r="372">
          <cell r="A372" t="str">
            <v>PREÇO</v>
          </cell>
        </row>
        <row r="373">
          <cell r="A373" t="str">
            <v>CNPJ</v>
          </cell>
        </row>
        <row r="374">
          <cell r="A374" t="str">
            <v>TELEFONE</v>
          </cell>
        </row>
        <row r="375">
          <cell r="A375" t="str">
            <v>DATA</v>
          </cell>
        </row>
        <row r="377">
          <cell r="A377">
            <v>49</v>
          </cell>
          <cell r="B377" t="str">
            <v>disjuntor trifasico 175A 18kA</v>
          </cell>
          <cell r="C377" t="str">
            <v>UN</v>
          </cell>
          <cell r="D377">
            <v>313.87666666666672</v>
          </cell>
        </row>
        <row r="378">
          <cell r="A378" t="str">
            <v>NOME</v>
          </cell>
        </row>
        <row r="379">
          <cell r="A379" t="str">
            <v>PREÇO</v>
          </cell>
        </row>
        <row r="380">
          <cell r="A380" t="str">
            <v>CNPJ</v>
          </cell>
        </row>
        <row r="381">
          <cell r="A381" t="str">
            <v>TELEFONE</v>
          </cell>
        </row>
        <row r="382">
          <cell r="A382" t="str">
            <v>DATA</v>
          </cell>
        </row>
        <row r="384">
          <cell r="A384">
            <v>50</v>
          </cell>
          <cell r="B384" t="str">
            <v>supressor de surto DPS 25kA -275V</v>
          </cell>
          <cell r="C384" t="str">
            <v>UN</v>
          </cell>
          <cell r="D384">
            <v>52.906666666666666</v>
          </cell>
        </row>
        <row r="385">
          <cell r="A385" t="str">
            <v>NOME</v>
          </cell>
        </row>
        <row r="386">
          <cell r="A386" t="str">
            <v>PREÇO</v>
          </cell>
        </row>
        <row r="387">
          <cell r="A387" t="str">
            <v>CNPJ</v>
          </cell>
        </row>
        <row r="388">
          <cell r="A388" t="str">
            <v>TELEFONE</v>
          </cell>
        </row>
        <row r="389">
          <cell r="A389" t="str">
            <v>DATA</v>
          </cell>
        </row>
        <row r="392">
          <cell r="A392">
            <v>51</v>
          </cell>
          <cell r="B392" t="str">
            <v>BARRA DE COBRE 3/4X3/16"</v>
          </cell>
          <cell r="C392" t="str">
            <v>M</v>
          </cell>
          <cell r="D392">
            <v>45.82</v>
          </cell>
        </row>
        <row r="393">
          <cell r="A393" t="str">
            <v>NOME</v>
          </cell>
        </row>
        <row r="394">
          <cell r="A394" t="str">
            <v>PREÇO</v>
          </cell>
        </row>
        <row r="395">
          <cell r="A395" t="str">
            <v>CNPJ</v>
          </cell>
        </row>
        <row r="396">
          <cell r="A396" t="str">
            <v>TELEFONE</v>
          </cell>
        </row>
        <row r="397">
          <cell r="A397" t="str">
            <v>DATA</v>
          </cell>
        </row>
        <row r="399">
          <cell r="A399">
            <v>52</v>
          </cell>
          <cell r="B399" t="str">
            <v>BARRA DE COBRE 3/4X1/8"</v>
          </cell>
          <cell r="C399" t="str">
            <v>M</v>
          </cell>
          <cell r="D399">
            <v>28.925000000000001</v>
          </cell>
        </row>
        <row r="400">
          <cell r="A400" t="str">
            <v>NOME</v>
          </cell>
        </row>
        <row r="401">
          <cell r="A401" t="str">
            <v>PREÇO</v>
          </cell>
        </row>
        <row r="402">
          <cell r="A402" t="str">
            <v>CNPJ</v>
          </cell>
        </row>
        <row r="403">
          <cell r="A403" t="str">
            <v>TELEFONE</v>
          </cell>
        </row>
        <row r="404">
          <cell r="A404" t="str">
            <v>DATA</v>
          </cell>
        </row>
        <row r="406">
          <cell r="A406">
            <v>53</v>
          </cell>
          <cell r="B406" t="str">
            <v xml:space="preserve">lampada tubular vapor metalico 250W </v>
          </cell>
          <cell r="C406" t="str">
            <v>UN</v>
          </cell>
          <cell r="D406">
            <v>59.46</v>
          </cell>
        </row>
        <row r="407">
          <cell r="A407" t="str">
            <v>NOME</v>
          </cell>
        </row>
        <row r="408">
          <cell r="A408" t="str">
            <v>PREÇO</v>
          </cell>
        </row>
        <row r="409">
          <cell r="A409" t="str">
            <v>CNPJ</v>
          </cell>
        </row>
        <row r="410">
          <cell r="A410" t="str">
            <v>TELEFONE</v>
          </cell>
        </row>
        <row r="411">
          <cell r="A411" t="str">
            <v>DATA</v>
          </cell>
        </row>
        <row r="413">
          <cell r="A413">
            <v>54</v>
          </cell>
          <cell r="B413" t="str">
            <v>reator para lamp.vapor metalico 250W</v>
          </cell>
          <cell r="C413" t="str">
            <v>UN</v>
          </cell>
          <cell r="D413">
            <v>60.423333333333339</v>
          </cell>
        </row>
        <row r="414">
          <cell r="A414" t="str">
            <v>NOME</v>
          </cell>
        </row>
        <row r="415">
          <cell r="A415" t="str">
            <v>PREÇO</v>
          </cell>
        </row>
        <row r="416">
          <cell r="A416" t="str">
            <v>CNPJ</v>
          </cell>
        </row>
        <row r="417">
          <cell r="A417" t="str">
            <v>TELEFONE</v>
          </cell>
        </row>
        <row r="418">
          <cell r="A418" t="str">
            <v>DATA</v>
          </cell>
        </row>
        <row r="420">
          <cell r="A420">
            <v>55</v>
          </cell>
          <cell r="B420" t="str">
            <v>gabinete fechado padrao 19" (Rack) 40U com porta em vidro temperado</v>
          </cell>
          <cell r="C420" t="str">
            <v>UN</v>
          </cell>
          <cell r="D420">
            <v>1940.86</v>
          </cell>
        </row>
        <row r="421">
          <cell r="A421" t="str">
            <v>NOME</v>
          </cell>
        </row>
        <row r="422">
          <cell r="A422" t="str">
            <v>PREÇO</v>
          </cell>
        </row>
        <row r="423">
          <cell r="A423" t="str">
            <v>CNPJ</v>
          </cell>
        </row>
        <row r="424">
          <cell r="A424" t="str">
            <v>TELEFONE</v>
          </cell>
        </row>
        <row r="425">
          <cell r="A425" t="str">
            <v>DATA</v>
          </cell>
        </row>
        <row r="427">
          <cell r="A427">
            <v>56</v>
          </cell>
          <cell r="B427" t="str">
            <v>path panel 24 portas - RJ45- cat.6</v>
          </cell>
          <cell r="C427" t="str">
            <v>UN</v>
          </cell>
          <cell r="D427">
            <v>743.52666666666664</v>
          </cell>
        </row>
        <row r="428">
          <cell r="A428" t="str">
            <v>NOME</v>
          </cell>
        </row>
        <row r="429">
          <cell r="A429" t="str">
            <v>PREÇO</v>
          </cell>
        </row>
        <row r="430">
          <cell r="A430" t="str">
            <v>CNPJ</v>
          </cell>
        </row>
        <row r="431">
          <cell r="A431" t="str">
            <v>TELEFONE</v>
          </cell>
        </row>
        <row r="432">
          <cell r="A432" t="str">
            <v>DATA</v>
          </cell>
        </row>
        <row r="434">
          <cell r="A434">
            <v>57</v>
          </cell>
          <cell r="B434" t="str">
            <v>path cord 2,5m - cat.6</v>
          </cell>
          <cell r="C434" t="str">
            <v>UN</v>
          </cell>
          <cell r="D434">
            <v>16.013333333333332</v>
          </cell>
        </row>
        <row r="435">
          <cell r="A435" t="str">
            <v>NOME</v>
          </cell>
        </row>
        <row r="436">
          <cell r="A436" t="str">
            <v>PREÇO</v>
          </cell>
        </row>
        <row r="437">
          <cell r="A437" t="str">
            <v>CNPJ</v>
          </cell>
        </row>
        <row r="438">
          <cell r="A438" t="str">
            <v>TELEFONE</v>
          </cell>
        </row>
        <row r="439">
          <cell r="A439" t="str">
            <v>DATA</v>
          </cell>
        </row>
        <row r="441">
          <cell r="A441">
            <v>58</v>
          </cell>
          <cell r="B441" t="str">
            <v>organizador horizontal de cabos 17 posicoes</v>
          </cell>
          <cell r="C441" t="str">
            <v>UN</v>
          </cell>
          <cell r="D441">
            <v>21.586666666666662</v>
          </cell>
        </row>
        <row r="442">
          <cell r="A442" t="str">
            <v>NOME</v>
          </cell>
        </row>
        <row r="443">
          <cell r="A443" t="str">
            <v>PREÇO</v>
          </cell>
        </row>
        <row r="444">
          <cell r="A444" t="str">
            <v>CNPJ</v>
          </cell>
        </row>
        <row r="445">
          <cell r="A445" t="str">
            <v>TELEFONE</v>
          </cell>
        </row>
        <row r="446">
          <cell r="A446" t="str">
            <v>DATA</v>
          </cell>
        </row>
        <row r="448">
          <cell r="A448">
            <v>59</v>
          </cell>
          <cell r="B448" t="str">
            <v>regua de tomadas (c/ 8 tomadas)</v>
          </cell>
          <cell r="C448" t="str">
            <v>UN</v>
          </cell>
          <cell r="D448">
            <v>89.740000000000009</v>
          </cell>
        </row>
        <row r="449">
          <cell r="A449" t="str">
            <v>NOME</v>
          </cell>
        </row>
        <row r="450">
          <cell r="A450" t="str">
            <v>PREÇO</v>
          </cell>
        </row>
        <row r="451">
          <cell r="A451" t="str">
            <v>CNPJ</v>
          </cell>
        </row>
        <row r="452">
          <cell r="A452" t="str">
            <v>TELEFONE</v>
          </cell>
        </row>
        <row r="453">
          <cell r="A453" t="str">
            <v>DATA</v>
          </cell>
        </row>
        <row r="455">
          <cell r="A455">
            <v>60</v>
          </cell>
          <cell r="B455" t="str">
            <v>distribuidor interno optico (DIO-24F)</v>
          </cell>
          <cell r="C455" t="str">
            <v>UN</v>
          </cell>
          <cell r="D455">
            <v>243.42999999999998</v>
          </cell>
        </row>
        <row r="456">
          <cell r="A456" t="str">
            <v>NOME</v>
          </cell>
        </row>
        <row r="457">
          <cell r="A457" t="str">
            <v>PREÇO</v>
          </cell>
        </row>
        <row r="458">
          <cell r="A458" t="str">
            <v>CNPJ</v>
          </cell>
        </row>
        <row r="459">
          <cell r="A459" t="str">
            <v>TELEFONE</v>
          </cell>
        </row>
        <row r="460">
          <cell r="A460" t="str">
            <v>DATA</v>
          </cell>
        </row>
        <row r="462">
          <cell r="A462">
            <v>61</v>
          </cell>
          <cell r="B462" t="str">
            <v xml:space="preserve">NRV( gravador digital em rede) </v>
          </cell>
          <cell r="C462" t="str">
            <v>UN</v>
          </cell>
          <cell r="D462">
            <v>1797.6366666666665</v>
          </cell>
        </row>
        <row r="463">
          <cell r="A463" t="str">
            <v>NOME</v>
          </cell>
        </row>
        <row r="464">
          <cell r="A464" t="str">
            <v>PREÇO</v>
          </cell>
        </row>
        <row r="465">
          <cell r="A465" t="str">
            <v>CNPJ</v>
          </cell>
        </row>
        <row r="466">
          <cell r="A466" t="str">
            <v>TELEFONE</v>
          </cell>
        </row>
        <row r="467">
          <cell r="A467" t="str">
            <v>DATA</v>
          </cell>
        </row>
        <row r="469">
          <cell r="A469">
            <v>62</v>
          </cell>
          <cell r="B469" t="str">
            <v>switch 24 portas RJ45</v>
          </cell>
          <cell r="C469" t="str">
            <v>UN</v>
          </cell>
          <cell r="D469">
            <v>528.61333333333334</v>
          </cell>
        </row>
        <row r="470">
          <cell r="A470" t="str">
            <v>NOME</v>
          </cell>
        </row>
        <row r="471">
          <cell r="A471" t="str">
            <v>PREÇO</v>
          </cell>
        </row>
        <row r="472">
          <cell r="A472" t="str">
            <v>CNPJ</v>
          </cell>
        </row>
        <row r="473">
          <cell r="A473" t="str">
            <v>TELEFONE</v>
          </cell>
        </row>
        <row r="474">
          <cell r="A474" t="str">
            <v>DATA</v>
          </cell>
        </row>
        <row r="476">
          <cell r="A476">
            <v>63</v>
          </cell>
          <cell r="B476" t="str">
            <v>voice panel (path voice)- 50 portas</v>
          </cell>
          <cell r="C476" t="str">
            <v>UN</v>
          </cell>
          <cell r="D476">
            <v>414.24333333333334</v>
          </cell>
        </row>
        <row r="477">
          <cell r="A477" t="str">
            <v>NOME</v>
          </cell>
        </row>
        <row r="478">
          <cell r="A478" t="str">
            <v>PREÇO</v>
          </cell>
        </row>
        <row r="479">
          <cell r="A479" t="str">
            <v>CNPJ</v>
          </cell>
        </row>
        <row r="480">
          <cell r="A480" t="str">
            <v>TELEFONE</v>
          </cell>
        </row>
        <row r="481">
          <cell r="A481" t="str">
            <v>DATA</v>
          </cell>
        </row>
        <row r="483">
          <cell r="A483">
            <v>64</v>
          </cell>
          <cell r="B483" t="str">
            <v xml:space="preserve">Central PABX Siemens Hipath 1150 DTC OU EQUIVALENTE </v>
          </cell>
          <cell r="C483" t="str">
            <v>UN</v>
          </cell>
          <cell r="D483">
            <v>1970</v>
          </cell>
        </row>
        <row r="484">
          <cell r="A484" t="str">
            <v>NOME</v>
          </cell>
        </row>
        <row r="485">
          <cell r="A485" t="str">
            <v>PREÇO</v>
          </cell>
        </row>
        <row r="486">
          <cell r="A486" t="str">
            <v>CNPJ</v>
          </cell>
        </row>
        <row r="487">
          <cell r="A487" t="str">
            <v>TELEFONE</v>
          </cell>
        </row>
        <row r="488">
          <cell r="A488" t="str">
            <v>DATA</v>
          </cell>
        </row>
        <row r="490">
          <cell r="A490">
            <v>65</v>
          </cell>
          <cell r="B490" t="str">
            <v>sonofletor de embutir no teto pot.= 10W RMS</v>
          </cell>
          <cell r="C490" t="str">
            <v>UN</v>
          </cell>
          <cell r="D490">
            <v>90.493333333333339</v>
          </cell>
        </row>
        <row r="491">
          <cell r="A491" t="str">
            <v>NOME</v>
          </cell>
        </row>
        <row r="492">
          <cell r="A492" t="str">
            <v>PREÇO</v>
          </cell>
        </row>
        <row r="493">
          <cell r="A493" t="str">
            <v>CNPJ</v>
          </cell>
        </row>
        <row r="494">
          <cell r="A494" t="str">
            <v>TELEFONE</v>
          </cell>
        </row>
        <row r="495">
          <cell r="A495" t="str">
            <v>DATA</v>
          </cell>
        </row>
        <row r="497">
          <cell r="A497">
            <v>66</v>
          </cell>
          <cell r="B497" t="str">
            <v>gabinete fechado padrao 19" (Rack) 12U com porta em vidro temperado</v>
          </cell>
          <cell r="C497" t="str">
            <v>UN</v>
          </cell>
          <cell r="D497">
            <v>411.33333333333331</v>
          </cell>
        </row>
        <row r="498">
          <cell r="A498" t="str">
            <v>NOME</v>
          </cell>
        </row>
        <row r="499">
          <cell r="A499" t="str">
            <v>PREÇO</v>
          </cell>
        </row>
        <row r="500">
          <cell r="A500" t="str">
            <v>CNPJ</v>
          </cell>
        </row>
        <row r="501">
          <cell r="A501" t="str">
            <v>TELEFONE</v>
          </cell>
        </row>
        <row r="502">
          <cell r="A502" t="str">
            <v>DATA</v>
          </cell>
        </row>
        <row r="504">
          <cell r="A504">
            <v>67</v>
          </cell>
          <cell r="B504" t="str">
            <v>PR 100 - Pré-Amplificador c/ Gongo e Equalizador PR-100 NCA</v>
          </cell>
          <cell r="C504" t="str">
            <v>UN</v>
          </cell>
          <cell r="D504">
            <v>550.86</v>
          </cell>
        </row>
        <row r="505">
          <cell r="A505" t="str">
            <v>NOME</v>
          </cell>
        </row>
        <row r="506">
          <cell r="A506" t="str">
            <v>PREÇO</v>
          </cell>
        </row>
        <row r="507">
          <cell r="A507" t="str">
            <v>CNPJ</v>
          </cell>
        </row>
        <row r="508">
          <cell r="A508" t="str">
            <v>TELEFONE</v>
          </cell>
        </row>
        <row r="509">
          <cell r="A509" t="str">
            <v>DATA</v>
          </cell>
        </row>
        <row r="511">
          <cell r="A511">
            <v>68</v>
          </cell>
          <cell r="B511" t="str">
            <v>amplificador de potencia 600W</v>
          </cell>
          <cell r="C511" t="str">
            <v>UN</v>
          </cell>
          <cell r="D511">
            <v>1650.7933333333333</v>
          </cell>
        </row>
        <row r="512">
          <cell r="A512" t="str">
            <v>NOME</v>
          </cell>
        </row>
        <row r="513">
          <cell r="A513" t="str">
            <v>PREÇO</v>
          </cell>
        </row>
        <row r="514">
          <cell r="A514" t="str">
            <v>CNPJ</v>
          </cell>
        </row>
        <row r="515">
          <cell r="A515" t="str">
            <v>TELEFONE</v>
          </cell>
        </row>
        <row r="516">
          <cell r="A516" t="str">
            <v>DATA</v>
          </cell>
        </row>
        <row r="518">
          <cell r="A518">
            <v>69</v>
          </cell>
          <cell r="B518" t="str">
            <v>setorizador de 6 canais</v>
          </cell>
          <cell r="C518" t="str">
            <v>UN</v>
          </cell>
          <cell r="D518">
            <v>464.29</v>
          </cell>
        </row>
        <row r="519">
          <cell r="A519" t="str">
            <v>NOME</v>
          </cell>
        </row>
        <row r="520">
          <cell r="A520" t="str">
            <v>PREÇO</v>
          </cell>
        </row>
        <row r="521">
          <cell r="A521" t="str">
            <v>CNPJ</v>
          </cell>
        </row>
        <row r="522">
          <cell r="A522" t="str">
            <v>TELEFONE</v>
          </cell>
        </row>
        <row r="523">
          <cell r="A523" t="str">
            <v>DATA</v>
          </cell>
        </row>
        <row r="525">
          <cell r="A525">
            <v>70</v>
          </cell>
          <cell r="B525" t="str">
            <v>mesa de som analogica com 12 canais e 1 auxiliar(CD/TAPE), com entrada balanceada de microfone e line por canal e saida para gravacao RCA</v>
          </cell>
          <cell r="C525" t="str">
            <v>UN</v>
          </cell>
          <cell r="D525">
            <v>965</v>
          </cell>
        </row>
        <row r="526">
          <cell r="A526" t="str">
            <v>NOME</v>
          </cell>
        </row>
        <row r="527">
          <cell r="A527" t="str">
            <v>PREÇO</v>
          </cell>
        </row>
        <row r="528">
          <cell r="A528" t="str">
            <v>CNPJ</v>
          </cell>
        </row>
        <row r="529">
          <cell r="A529" t="str">
            <v>TELEFONE</v>
          </cell>
        </row>
        <row r="530">
          <cell r="A530" t="str">
            <v>DATA</v>
          </cell>
        </row>
        <row r="532">
          <cell r="A532">
            <v>71</v>
          </cell>
          <cell r="B532" t="str">
            <v>conjunto subwoofer com caixa acustica ativa, potencia RMS 200W, 4 ohms,alto falante 12", impedancia nominal 8 ohms</v>
          </cell>
          <cell r="C532" t="str">
            <v>UN</v>
          </cell>
          <cell r="D532">
            <v>532.55666666666673</v>
          </cell>
        </row>
        <row r="533">
          <cell r="A533" t="str">
            <v>NOME</v>
          </cell>
        </row>
        <row r="534">
          <cell r="A534" t="str">
            <v>PREÇO</v>
          </cell>
        </row>
        <row r="535">
          <cell r="A535" t="str">
            <v>CNPJ</v>
          </cell>
        </row>
        <row r="536">
          <cell r="A536" t="str">
            <v>TELEFONE</v>
          </cell>
        </row>
        <row r="537">
          <cell r="A537" t="str">
            <v>DATA</v>
          </cell>
        </row>
        <row r="539">
          <cell r="A539">
            <v>72</v>
          </cell>
          <cell r="B539" t="str">
            <v>curva horizontal 90º com tampa para  eletrocalha, 50x50mm</v>
          </cell>
          <cell r="C539" t="str">
            <v>UN</v>
          </cell>
          <cell r="D539">
            <v>9.8633333333333351</v>
          </cell>
        </row>
        <row r="540">
          <cell r="A540" t="str">
            <v>NOME</v>
          </cell>
        </row>
        <row r="541">
          <cell r="A541" t="str">
            <v>PREÇO</v>
          </cell>
        </row>
        <row r="542">
          <cell r="A542" t="str">
            <v>CNPJ</v>
          </cell>
        </row>
        <row r="543">
          <cell r="A543" t="str">
            <v>TELEFONE</v>
          </cell>
        </row>
        <row r="544">
          <cell r="A544" t="str">
            <v>DATA</v>
          </cell>
        </row>
        <row r="546">
          <cell r="A546">
            <v>73</v>
          </cell>
          <cell r="B546" t="str">
            <v>saída lateral simples para eletroduto, 3/4"</v>
          </cell>
          <cell r="C546" t="str">
            <v>UN</v>
          </cell>
          <cell r="D546">
            <v>1.18</v>
          </cell>
        </row>
        <row r="547">
          <cell r="A547" t="str">
            <v>NOME</v>
          </cell>
        </row>
        <row r="548">
          <cell r="A548" t="str">
            <v>PREÇO</v>
          </cell>
        </row>
        <row r="549">
          <cell r="A549" t="str">
            <v>CNPJ</v>
          </cell>
        </row>
        <row r="550">
          <cell r="A550" t="str">
            <v>TELEFONE</v>
          </cell>
        </row>
        <row r="551">
          <cell r="A551" t="str">
            <v>DATA</v>
          </cell>
        </row>
        <row r="553">
          <cell r="A553">
            <v>74</v>
          </cell>
          <cell r="B553" t="str">
            <v>saída lateral dupla para eletroduto, 3/4"</v>
          </cell>
          <cell r="C553" t="str">
            <v>UN</v>
          </cell>
          <cell r="D553">
            <v>2.3666666666666667</v>
          </cell>
        </row>
        <row r="554">
          <cell r="A554" t="str">
            <v>NOME</v>
          </cell>
        </row>
        <row r="555">
          <cell r="A555" t="str">
            <v>PREÇO</v>
          </cell>
        </row>
        <row r="556">
          <cell r="A556" t="str">
            <v>CNPJ</v>
          </cell>
        </row>
        <row r="557">
          <cell r="A557" t="str">
            <v>TELEFONE</v>
          </cell>
        </row>
        <row r="558">
          <cell r="A558" t="str">
            <v>DATA</v>
          </cell>
        </row>
        <row r="560">
          <cell r="A560">
            <v>75</v>
          </cell>
          <cell r="B560" t="str">
            <v>tala plana para eletrocalha, 50mm</v>
          </cell>
          <cell r="C560" t="str">
            <v>UN</v>
          </cell>
          <cell r="D560">
            <v>0.64666666666666661</v>
          </cell>
        </row>
        <row r="561">
          <cell r="A561" t="str">
            <v>NOME</v>
          </cell>
        </row>
        <row r="562">
          <cell r="A562" t="str">
            <v>PREÇO</v>
          </cell>
        </row>
        <row r="563">
          <cell r="A563" t="str">
            <v>CNPJ</v>
          </cell>
        </row>
        <row r="564">
          <cell r="A564" t="str">
            <v>TELEFONE</v>
          </cell>
        </row>
        <row r="565">
          <cell r="A565" t="str">
            <v>DATA</v>
          </cell>
        </row>
        <row r="567">
          <cell r="A567">
            <v>76</v>
          </cell>
          <cell r="B567" t="str">
            <v>te horizontal 90º com tampa para  eletrocalha, 100x50mm</v>
          </cell>
          <cell r="C567" t="str">
            <v>UN</v>
          </cell>
          <cell r="D567">
            <v>14.14</v>
          </cell>
        </row>
        <row r="568">
          <cell r="A568" t="str">
            <v>NOME</v>
          </cell>
        </row>
        <row r="569">
          <cell r="A569" t="str">
            <v>PREÇO</v>
          </cell>
        </row>
        <row r="570">
          <cell r="A570" t="str">
            <v>CNPJ</v>
          </cell>
        </row>
        <row r="571">
          <cell r="A571" t="str">
            <v>TELEFONE</v>
          </cell>
        </row>
        <row r="572">
          <cell r="A572" t="str">
            <v>DATA</v>
          </cell>
        </row>
        <row r="574">
          <cell r="A574">
            <v>77</v>
          </cell>
          <cell r="B574" t="str">
            <v xml:space="preserve">Antena Digital VHF, UHF, FM e HDTV SG2000 Sagna </v>
          </cell>
          <cell r="C574" t="str">
            <v>UN</v>
          </cell>
          <cell r="D574">
            <v>230.99</v>
          </cell>
        </row>
        <row r="575">
          <cell r="A575" t="str">
            <v>NOME</v>
          </cell>
        </row>
        <row r="576">
          <cell r="A576" t="str">
            <v>PREÇO</v>
          </cell>
        </row>
        <row r="577">
          <cell r="A577" t="str">
            <v>CNPJ</v>
          </cell>
        </row>
        <row r="578">
          <cell r="A578" t="str">
            <v>TELEFONE</v>
          </cell>
        </row>
        <row r="579">
          <cell r="A579" t="str">
            <v>DATA</v>
          </cell>
        </row>
        <row r="581">
          <cell r="A581">
            <v>78</v>
          </cell>
          <cell r="B581" t="str">
            <v xml:space="preserve">1 MÓDULO, TOMADA COAXIAL ø9mm TIPO "F" COM CONECTOR PARA INSTALAÇÃO DE (CABO PARA ANTENA DE TV VHF/UHF E VÍDEO). </v>
          </cell>
          <cell r="C581" t="str">
            <v>UN</v>
          </cell>
          <cell r="D581">
            <v>26.493333333333336</v>
          </cell>
        </row>
        <row r="582">
          <cell r="A582" t="str">
            <v>NOME</v>
          </cell>
        </row>
        <row r="583">
          <cell r="A583" t="str">
            <v>PREÇO</v>
          </cell>
        </row>
        <row r="584">
          <cell r="A584" t="str">
            <v>CNPJ</v>
          </cell>
        </row>
        <row r="585">
          <cell r="A585" t="str">
            <v>TELEFONE</v>
          </cell>
        </row>
        <row r="586">
          <cell r="A586" t="str">
            <v>DATA</v>
          </cell>
        </row>
        <row r="588">
          <cell r="A588">
            <v>79</v>
          </cell>
          <cell r="B588" t="str">
            <v>Divisor de sinal Proeletronic 1:3 VHF/UHF/CATV 1GHZ 130db solder back PQDV-1023</v>
          </cell>
          <cell r="C588" t="str">
            <v>UN</v>
          </cell>
          <cell r="D588">
            <v>11.61</v>
          </cell>
        </row>
        <row r="589">
          <cell r="A589" t="str">
            <v>NOME</v>
          </cell>
        </row>
        <row r="590">
          <cell r="A590" t="str">
            <v>PREÇO</v>
          </cell>
        </row>
        <row r="591">
          <cell r="A591" t="str">
            <v>CNPJ</v>
          </cell>
        </row>
        <row r="592">
          <cell r="A592" t="str">
            <v>TELEFONE</v>
          </cell>
        </row>
        <row r="593">
          <cell r="A593" t="str">
            <v>DATA</v>
          </cell>
        </row>
        <row r="595">
          <cell r="A595">
            <v>80</v>
          </cell>
          <cell r="B595" t="str">
            <v>cabo coaxial RGC-6, 75 OHMS, blindado, não propagante a chama, Dn=1,02mm</v>
          </cell>
          <cell r="C595" t="str">
            <v>UN</v>
          </cell>
          <cell r="D595">
            <v>3.25</v>
          </cell>
        </row>
        <row r="596">
          <cell r="A596" t="str">
            <v>NOME</v>
          </cell>
        </row>
        <row r="597">
          <cell r="A597" t="str">
            <v>PREÇO</v>
          </cell>
        </row>
        <row r="598">
          <cell r="A598" t="str">
            <v>CNPJ</v>
          </cell>
        </row>
        <row r="599">
          <cell r="A599" t="str">
            <v>TELEFONE</v>
          </cell>
        </row>
        <row r="600">
          <cell r="A600" t="str">
            <v>DATA</v>
          </cell>
        </row>
        <row r="602">
          <cell r="A602">
            <v>81</v>
          </cell>
          <cell r="B602" t="str">
            <v>Luminária de Embutir 2x14W T5 C/Refletor e Aletas Parabólicas Alum ECP</v>
          </cell>
          <cell r="C602" t="str">
            <v>UN</v>
          </cell>
          <cell r="D602">
            <v>95.23</v>
          </cell>
        </row>
        <row r="603">
          <cell r="A603" t="str">
            <v>NOME</v>
          </cell>
        </row>
        <row r="604">
          <cell r="A604" t="str">
            <v>PREÇO</v>
          </cell>
        </row>
        <row r="605">
          <cell r="A605" t="str">
            <v>PREÇO</v>
          </cell>
        </row>
        <row r="606">
          <cell r="A606" t="str">
            <v>PREÇO</v>
          </cell>
        </row>
        <row r="607">
          <cell r="A607" t="str">
            <v>CNPJ</v>
          </cell>
        </row>
        <row r="608">
          <cell r="A608" t="str">
            <v>TELEFONE</v>
          </cell>
        </row>
        <row r="609">
          <cell r="A609" t="str">
            <v>DATA</v>
          </cell>
        </row>
        <row r="611">
          <cell r="A611">
            <v>82</v>
          </cell>
          <cell r="B611" t="str">
            <v>Luminária de Embutir 2x28W T5  C/Refletor e Aletas Parabólicas Alum ECP</v>
          </cell>
          <cell r="C611" t="str">
            <v>UN</v>
          </cell>
          <cell r="D611">
            <v>126.88</v>
          </cell>
        </row>
        <row r="612">
          <cell r="A612" t="str">
            <v>NOME</v>
          </cell>
        </row>
        <row r="613">
          <cell r="A613" t="str">
            <v>PREÇO</v>
          </cell>
        </row>
        <row r="614">
          <cell r="A614" t="str">
            <v>CNPJ</v>
          </cell>
        </row>
        <row r="615">
          <cell r="A615" t="str">
            <v>TELEFONE</v>
          </cell>
        </row>
        <row r="616">
          <cell r="A616" t="str">
            <v>DATA</v>
          </cell>
        </row>
        <row r="618">
          <cell r="A618">
            <v>83</v>
          </cell>
          <cell r="B618" t="str">
            <v xml:space="preserve">LÂMPADA 28W T5 </v>
          </cell>
          <cell r="C618" t="str">
            <v>UN</v>
          </cell>
          <cell r="D618">
            <v>8.0633333333333326</v>
          </cell>
        </row>
        <row r="619">
          <cell r="A619" t="str">
            <v>NOME</v>
          </cell>
        </row>
        <row r="620">
          <cell r="A620" t="str">
            <v>PREÇO</v>
          </cell>
        </row>
        <row r="621">
          <cell r="A621" t="str">
            <v>CNPJ</v>
          </cell>
        </row>
        <row r="622">
          <cell r="A622" t="str">
            <v>TELEFONE</v>
          </cell>
        </row>
        <row r="623">
          <cell r="A623" t="str">
            <v>DATA</v>
          </cell>
        </row>
        <row r="625">
          <cell r="A625">
            <v>84</v>
          </cell>
          <cell r="B625" t="str">
            <v>bloco autonomo de iluminacao de emergencia com uma lampada fluorescente compacta de 11W, bateria com autonomia de 2,5h, ref. Aureon ou equiv.</v>
          </cell>
          <cell r="C625" t="str">
            <v>UN</v>
          </cell>
          <cell r="D625">
            <v>180.26666666666665</v>
          </cell>
        </row>
        <row r="626">
          <cell r="A626" t="str">
            <v>NOME</v>
          </cell>
        </row>
        <row r="627">
          <cell r="A627" t="str">
            <v>PREÇO</v>
          </cell>
        </row>
        <row r="628">
          <cell r="A628" t="str">
            <v>CNPJ</v>
          </cell>
        </row>
        <row r="629">
          <cell r="A629" t="str">
            <v>TELEFONE</v>
          </cell>
        </row>
        <row r="630">
          <cell r="A630" t="str">
            <v>DATA</v>
          </cell>
        </row>
        <row r="632">
          <cell r="A632">
            <v>85</v>
          </cell>
          <cell r="B632" t="str">
            <v>Luminaria blindada( arandela), corpo e grade frontal em aluminio fundido, acabamento em pintura eletrostatica epoxi-po, cor branca, difusor em vidro transparente frisado com uma lampada fluorescente twist compacta de 20W, ref. Itaim Tatu  ou equiv.</v>
          </cell>
          <cell r="C632" t="str">
            <v>UN</v>
          </cell>
          <cell r="D632">
            <v>76.25</v>
          </cell>
        </row>
        <row r="633">
          <cell r="A633" t="str">
            <v>NOME</v>
          </cell>
        </row>
        <row r="634">
          <cell r="A634" t="str">
            <v>PREÇO</v>
          </cell>
        </row>
        <row r="635">
          <cell r="A635" t="str">
            <v>CNPJ</v>
          </cell>
        </row>
        <row r="636">
          <cell r="A636" t="str">
            <v>TELEFONE</v>
          </cell>
        </row>
        <row r="637">
          <cell r="A637" t="str">
            <v>DATA</v>
          </cell>
        </row>
        <row r="639">
          <cell r="A639">
            <v>86</v>
          </cell>
          <cell r="B639" t="str">
            <v>suporte para cabo de aço 38x90mm</v>
          </cell>
          <cell r="C639" t="str">
            <v>UN</v>
          </cell>
          <cell r="D639">
            <v>2.15</v>
          </cell>
        </row>
        <row r="640">
          <cell r="A640" t="str">
            <v>NOME</v>
          </cell>
        </row>
        <row r="641">
          <cell r="A641" t="str">
            <v>PREÇO</v>
          </cell>
        </row>
        <row r="642">
          <cell r="A642" t="str">
            <v>CNPJ</v>
          </cell>
        </row>
        <row r="643">
          <cell r="A643" t="str">
            <v>TELEFONE</v>
          </cell>
        </row>
        <row r="644">
          <cell r="A644" t="str">
            <v>DATA</v>
          </cell>
        </row>
        <row r="646">
          <cell r="A646">
            <v>87</v>
          </cell>
          <cell r="B646" t="str">
            <v>plug macho - 10A</v>
          </cell>
          <cell r="C646" t="str">
            <v>UN</v>
          </cell>
          <cell r="D646">
            <v>2.5666666666666664</v>
          </cell>
        </row>
        <row r="647">
          <cell r="A647" t="str">
            <v>NOME</v>
          </cell>
        </row>
        <row r="648">
          <cell r="A648" t="str">
            <v>PREÇO</v>
          </cell>
        </row>
        <row r="649">
          <cell r="A649" t="str">
            <v>CNPJ</v>
          </cell>
        </row>
        <row r="650">
          <cell r="A650" t="str">
            <v>TELEFONE</v>
          </cell>
        </row>
        <row r="651">
          <cell r="A651" t="str">
            <v>DATA</v>
          </cell>
        </row>
        <row r="653">
          <cell r="A653">
            <v>88</v>
          </cell>
          <cell r="B653" t="str">
            <v>GANCHO LONGO P/ LUMINARIA</v>
          </cell>
          <cell r="C653" t="str">
            <v xml:space="preserve">UN </v>
          </cell>
          <cell r="D653">
            <v>1.7866666666666668</v>
          </cell>
        </row>
        <row r="654">
          <cell r="A654" t="str">
            <v>NOME</v>
          </cell>
        </row>
        <row r="655">
          <cell r="A655" t="str">
            <v>PREÇO</v>
          </cell>
        </row>
        <row r="656">
          <cell r="A656" t="str">
            <v>CNPJ</v>
          </cell>
        </row>
        <row r="657">
          <cell r="A657" t="str">
            <v>TELEFONE</v>
          </cell>
        </row>
        <row r="658">
          <cell r="A658" t="str">
            <v>DATA</v>
          </cell>
        </row>
        <row r="660">
          <cell r="A660">
            <v>89</v>
          </cell>
          <cell r="B660" t="str">
            <v xml:space="preserve">Cabo CSU-UTP cat.6 -4 pares </v>
          </cell>
          <cell r="C660" t="str">
            <v>M</v>
          </cell>
          <cell r="D660">
            <v>1.8500000000000003</v>
          </cell>
        </row>
        <row r="661">
          <cell r="A661" t="str">
            <v>NOME</v>
          </cell>
        </row>
        <row r="662">
          <cell r="A662" t="str">
            <v>PREÇO</v>
          </cell>
        </row>
        <row r="663">
          <cell r="A663" t="str">
            <v>CNPJ</v>
          </cell>
        </row>
        <row r="664">
          <cell r="A664" t="str">
            <v>TELEFONE</v>
          </cell>
        </row>
        <row r="665">
          <cell r="A665" t="str">
            <v>DATA</v>
          </cell>
        </row>
        <row r="667">
          <cell r="A667">
            <v>90</v>
          </cell>
          <cell r="B667" t="str">
            <v>conector femea RJ-45 cat.5e- 8 vias</v>
          </cell>
          <cell r="C667" t="str">
            <v xml:space="preserve">UN </v>
          </cell>
          <cell r="D667">
            <v>5.1326666666666663</v>
          </cell>
        </row>
        <row r="668">
          <cell r="A668" t="str">
            <v>NOME</v>
          </cell>
        </row>
        <row r="669">
          <cell r="A669" t="str">
            <v>PREÇO</v>
          </cell>
        </row>
        <row r="670">
          <cell r="A670" t="str">
            <v>CNPJ</v>
          </cell>
        </row>
        <row r="671">
          <cell r="A671" t="str">
            <v>TELEFONE</v>
          </cell>
        </row>
        <row r="672">
          <cell r="A672" t="str">
            <v>DATA</v>
          </cell>
        </row>
        <row r="674">
          <cell r="A674">
            <v>91</v>
          </cell>
          <cell r="B674" t="str">
            <v xml:space="preserve">camera IP, tipo dome fixo, embutida no forro, resolucao 1,3MP, lente 2,8mm/F2.0 ,ref. INTELBRAS VIP-S4100 ou equivalente </v>
          </cell>
          <cell r="C674" t="str">
            <v xml:space="preserve">UN </v>
          </cell>
          <cell r="D674">
            <v>599.9</v>
          </cell>
        </row>
        <row r="675">
          <cell r="A675" t="str">
            <v>NOME</v>
          </cell>
        </row>
        <row r="676">
          <cell r="A676" t="str">
            <v>PREÇO</v>
          </cell>
        </row>
        <row r="677">
          <cell r="A677" t="str">
            <v>CNPJ</v>
          </cell>
        </row>
        <row r="678">
          <cell r="A678" t="str">
            <v>TELEFONE</v>
          </cell>
        </row>
        <row r="679">
          <cell r="A679" t="str">
            <v>DATA</v>
          </cell>
        </row>
        <row r="681">
          <cell r="A681">
            <v>92</v>
          </cell>
          <cell r="B681" t="str">
            <v>ACCESS POINT 11n, 2,4 GHz, alimentacao PoE, 300MBPS</v>
          </cell>
          <cell r="C681" t="str">
            <v xml:space="preserve">UN </v>
          </cell>
          <cell r="D681">
            <v>217.90666666666667</v>
          </cell>
        </row>
        <row r="682">
          <cell r="A682" t="str">
            <v>NOME</v>
          </cell>
        </row>
        <row r="683">
          <cell r="A683" t="str">
            <v>PREÇO</v>
          </cell>
        </row>
        <row r="684">
          <cell r="A684" t="str">
            <v>CNPJ</v>
          </cell>
        </row>
        <row r="685">
          <cell r="A685" t="str">
            <v>TELEFONE</v>
          </cell>
        </row>
        <row r="686">
          <cell r="A686" t="str">
            <v>DATA</v>
          </cell>
        </row>
        <row r="688">
          <cell r="A688">
            <v>93</v>
          </cell>
          <cell r="B688" t="str">
            <v>BARRA DE AÇO GALVANIZADO RE-BAR DE 3/8" MM2</v>
          </cell>
          <cell r="C688" t="str">
            <v xml:space="preserve">UN </v>
          </cell>
          <cell r="D688">
            <v>4.8901960784313729</v>
          </cell>
        </row>
        <row r="689">
          <cell r="A689" t="str">
            <v>NOME</v>
          </cell>
        </row>
        <row r="690">
          <cell r="A690" t="str">
            <v>PREÇO</v>
          </cell>
        </row>
        <row r="691">
          <cell r="A691" t="str">
            <v>CNPJ</v>
          </cell>
        </row>
        <row r="692">
          <cell r="A692" t="str">
            <v>TELEFONE</v>
          </cell>
        </row>
        <row r="693">
          <cell r="A693" t="str">
            <v>DATA</v>
          </cell>
        </row>
        <row r="695">
          <cell r="A695">
            <v>94</v>
          </cell>
          <cell r="B695" t="str">
            <v>BARRA CHATA EM ALUMINIO 7/8" X 1/8" X 6M</v>
          </cell>
          <cell r="C695" t="str">
            <v>M</v>
          </cell>
          <cell r="D695">
            <v>5.4166666666666661</v>
          </cell>
        </row>
        <row r="696">
          <cell r="A696" t="str">
            <v>NOME</v>
          </cell>
        </row>
        <row r="697">
          <cell r="A697" t="str">
            <v>PREÇO</v>
          </cell>
        </row>
        <row r="698">
          <cell r="A698" t="str">
            <v>CNPJ</v>
          </cell>
        </row>
        <row r="699">
          <cell r="A699" t="str">
            <v>TELEFONE</v>
          </cell>
        </row>
        <row r="700">
          <cell r="A700" t="str">
            <v>DATA</v>
          </cell>
        </row>
        <row r="702">
          <cell r="A702">
            <v>95</v>
          </cell>
          <cell r="B702" t="str">
            <v xml:space="preserve">CLIPES GALVANIZADO PARA CABO 10MM2 </v>
          </cell>
          <cell r="C702" t="str">
            <v>UN</v>
          </cell>
          <cell r="D702">
            <v>2.23</v>
          </cell>
        </row>
        <row r="703">
          <cell r="A703" t="str">
            <v>NOME</v>
          </cell>
        </row>
        <row r="704">
          <cell r="A704" t="str">
            <v>PREÇO</v>
          </cell>
        </row>
        <row r="705">
          <cell r="A705" t="str">
            <v>CNPJ</v>
          </cell>
        </row>
        <row r="706">
          <cell r="A706" t="str">
            <v>TELEFONE</v>
          </cell>
        </row>
        <row r="707">
          <cell r="A707" t="str">
            <v>DATA</v>
          </cell>
        </row>
        <row r="709">
          <cell r="A709">
            <v>96</v>
          </cell>
          <cell r="B709" t="str">
            <v>CARGA PARA SOLDA EXOTERMICA TIPO T OU LINHA</v>
          </cell>
          <cell r="C709" t="str">
            <v>UN</v>
          </cell>
          <cell r="D709">
            <v>8.7799999999999994</v>
          </cell>
        </row>
        <row r="710">
          <cell r="A710" t="str">
            <v>NOME</v>
          </cell>
        </row>
        <row r="711">
          <cell r="A711" t="str">
            <v>PREÇO</v>
          </cell>
        </row>
        <row r="712">
          <cell r="A712" t="str">
            <v>CNPJ</v>
          </cell>
        </row>
        <row r="713">
          <cell r="A713" t="str">
            <v>TELEFONE</v>
          </cell>
        </row>
        <row r="714">
          <cell r="A714" t="str">
            <v>DATA</v>
          </cell>
        </row>
        <row r="716">
          <cell r="A716">
            <v>97</v>
          </cell>
          <cell r="B716" t="str">
            <v>CARTUCHO PARA 50 SOLDAS EXOTERMICAS</v>
          </cell>
          <cell r="C716" t="str">
            <v>UN</v>
          </cell>
          <cell r="D716">
            <v>164.66666666666666</v>
          </cell>
        </row>
        <row r="717">
          <cell r="A717" t="str">
            <v>NOME</v>
          </cell>
        </row>
        <row r="718">
          <cell r="A718" t="str">
            <v>PREÇO</v>
          </cell>
        </row>
        <row r="719">
          <cell r="A719" t="str">
            <v>CNPJ</v>
          </cell>
        </row>
        <row r="720">
          <cell r="A720" t="str">
            <v>TELEFONE</v>
          </cell>
        </row>
        <row r="721">
          <cell r="A721" t="str">
            <v>DATA</v>
          </cell>
        </row>
        <row r="723">
          <cell r="A723">
            <v>98</v>
          </cell>
          <cell r="B723" t="str">
            <v>eletrocalha perfurada galvanizada tipo U, 50x50mm</v>
          </cell>
          <cell r="C723" t="str">
            <v>M</v>
          </cell>
          <cell r="D723">
            <v>9.8488888888888884</v>
          </cell>
        </row>
        <row r="724">
          <cell r="A724" t="str">
            <v>NOME</v>
          </cell>
        </row>
        <row r="725">
          <cell r="A725" t="str">
            <v>PREÇO</v>
          </cell>
        </row>
        <row r="726">
          <cell r="A726" t="str">
            <v>CNPJ</v>
          </cell>
        </row>
        <row r="727">
          <cell r="A727" t="str">
            <v>TELEFONE</v>
          </cell>
        </row>
        <row r="728">
          <cell r="A728" t="str">
            <v>DATA</v>
          </cell>
        </row>
        <row r="730">
          <cell r="A730">
            <v>99</v>
          </cell>
          <cell r="B730" t="str">
            <v>eletrocalha lisa galvanizada tipo U, 50x50mm</v>
          </cell>
          <cell r="C730" t="str">
            <v>M</v>
          </cell>
          <cell r="D730">
            <v>9.2166666666666668</v>
          </cell>
        </row>
        <row r="731">
          <cell r="A731" t="str">
            <v>NOME</v>
          </cell>
        </row>
        <row r="732">
          <cell r="A732" t="str">
            <v>PREÇO</v>
          </cell>
        </row>
        <row r="733">
          <cell r="A733" t="str">
            <v>CNPJ</v>
          </cell>
        </row>
        <row r="734">
          <cell r="A734" t="str">
            <v>TELEFONE</v>
          </cell>
        </row>
        <row r="735">
          <cell r="A735" t="str">
            <v>DATA</v>
          </cell>
        </row>
        <row r="737">
          <cell r="A737">
            <v>101</v>
          </cell>
          <cell r="B737" t="str">
            <v>eletrocalha lisa galvanizada tipo U com tampa, 100x50mm</v>
          </cell>
          <cell r="C737" t="str">
            <v>M</v>
          </cell>
          <cell r="D737">
            <v>19.311111111111114</v>
          </cell>
        </row>
        <row r="738">
          <cell r="A738" t="str">
            <v>NOME</v>
          </cell>
        </row>
        <row r="739">
          <cell r="A739" t="str">
            <v>PREÇO</v>
          </cell>
        </row>
        <row r="740">
          <cell r="A740" t="str">
            <v>CNPJ</v>
          </cell>
        </row>
        <row r="741">
          <cell r="A741" t="str">
            <v>TELEFONE</v>
          </cell>
        </row>
        <row r="742">
          <cell r="A742" t="str">
            <v>DATA</v>
          </cell>
        </row>
        <row r="744">
          <cell r="A744">
            <v>102</v>
          </cell>
          <cell r="B744" t="str">
            <v>reducao concentrica c/ tampa p/eletrocalha, 100x50mm/50x50mm</v>
          </cell>
          <cell r="C744" t="str">
            <v>UN</v>
          </cell>
          <cell r="D744">
            <v>12.403333333333334</v>
          </cell>
        </row>
        <row r="745">
          <cell r="A745" t="str">
            <v>NOME</v>
          </cell>
        </row>
        <row r="746">
          <cell r="A746" t="str">
            <v>PREÇO</v>
          </cell>
        </row>
        <row r="747">
          <cell r="A747" t="str">
            <v>CNPJ</v>
          </cell>
        </row>
        <row r="748">
          <cell r="A748" t="str">
            <v>TELEFONE</v>
          </cell>
        </row>
        <row r="749">
          <cell r="A749" t="str">
            <v>DATA</v>
          </cell>
        </row>
        <row r="751">
          <cell r="A751">
            <v>103</v>
          </cell>
          <cell r="B751" t="str">
            <v>Placa de sinalização em pvc - Saída de emergência, fornecimento e instalação (COD. 12, 13 E 17B - CBM/DF)</v>
          </cell>
          <cell r="C751" t="str">
            <v>UN</v>
          </cell>
          <cell r="D751">
            <v>25.866666666666664</v>
          </cell>
        </row>
        <row r="752">
          <cell r="A752" t="str">
            <v>NOME</v>
          </cell>
        </row>
        <row r="753">
          <cell r="A753" t="str">
            <v>PREÇO</v>
          </cell>
        </row>
        <row r="754">
          <cell r="A754" t="str">
            <v>CNPJ</v>
          </cell>
        </row>
        <row r="755">
          <cell r="A755" t="str">
            <v>TELEFONE</v>
          </cell>
        </row>
        <row r="756">
          <cell r="A756" t="str">
            <v>DATA</v>
          </cell>
        </row>
        <row r="758">
          <cell r="A758">
            <v>104</v>
          </cell>
          <cell r="B758" t="str">
            <v>Placa de sinalização em pvc cod 23 - Extintor de incêndio</v>
          </cell>
          <cell r="C758" t="str">
            <v>UN</v>
          </cell>
          <cell r="D758">
            <v>25.866666666666664</v>
          </cell>
        </row>
        <row r="759">
          <cell r="A759" t="str">
            <v>NOME</v>
          </cell>
        </row>
        <row r="760">
          <cell r="A760" t="str">
            <v>PREÇO</v>
          </cell>
        </row>
        <row r="761">
          <cell r="A761" t="str">
            <v>CNPJ</v>
          </cell>
        </row>
        <row r="762">
          <cell r="A762" t="str">
            <v>TELEFONE</v>
          </cell>
        </row>
        <row r="763">
          <cell r="A763" t="str">
            <v>DATA</v>
          </cell>
        </row>
        <row r="765">
          <cell r="A765">
            <v>105</v>
          </cell>
          <cell r="B765" t="str">
            <v>atenuador de volume de som 12 posicoes, 70V-100W</v>
          </cell>
          <cell r="C765" t="str">
            <v>UN</v>
          </cell>
          <cell r="D765">
            <v>210</v>
          </cell>
        </row>
        <row r="766">
          <cell r="A766" t="str">
            <v>NOME</v>
          </cell>
        </row>
        <row r="767">
          <cell r="A767" t="str">
            <v>PREÇO</v>
          </cell>
        </row>
        <row r="768">
          <cell r="A768" t="str">
            <v>CNPJ</v>
          </cell>
        </row>
        <row r="769">
          <cell r="A769" t="str">
            <v>TELEFONE</v>
          </cell>
        </row>
        <row r="770">
          <cell r="A770" t="str">
            <v>DATA</v>
          </cell>
        </row>
        <row r="772">
          <cell r="A772">
            <v>106</v>
          </cell>
          <cell r="B772" t="str">
            <v>vergalhão galvanizado rosca total 1/4"</v>
          </cell>
          <cell r="C772" t="str">
            <v>M</v>
          </cell>
          <cell r="D772">
            <v>1.89</v>
          </cell>
        </row>
        <row r="773">
          <cell r="A773" t="str">
            <v>NOME</v>
          </cell>
        </row>
        <row r="774">
          <cell r="A774" t="str">
            <v>PREÇO</v>
          </cell>
        </row>
        <row r="775">
          <cell r="A775" t="str">
            <v>CNPJ</v>
          </cell>
        </row>
        <row r="776">
          <cell r="A776" t="str">
            <v>TELEFONE</v>
          </cell>
        </row>
        <row r="777">
          <cell r="A777" t="str">
            <v>DATA</v>
          </cell>
        </row>
        <row r="779">
          <cell r="A779">
            <v>107</v>
          </cell>
          <cell r="B779" t="str">
            <v>CABO PP 3X0,75MM</v>
          </cell>
          <cell r="C779" t="str">
            <v>M</v>
          </cell>
          <cell r="D779">
            <v>1.2950999999999999</v>
          </cell>
        </row>
        <row r="780">
          <cell r="A780" t="str">
            <v>NOME</v>
          </cell>
        </row>
        <row r="781">
          <cell r="A781" t="str">
            <v>PREÇO</v>
          </cell>
        </row>
        <row r="782">
          <cell r="A782" t="str">
            <v>CNPJ</v>
          </cell>
        </row>
        <row r="783">
          <cell r="A783" t="str">
            <v>TELEFONE</v>
          </cell>
        </row>
        <row r="784">
          <cell r="A784" t="str">
            <v>DATA</v>
          </cell>
        </row>
        <row r="786">
          <cell r="A786">
            <v>108</v>
          </cell>
          <cell r="B786" t="str">
            <v xml:space="preserve">EXAUSTOR MULTIVAC MURO 150B OU EQUIV.
</v>
          </cell>
          <cell r="C786" t="str">
            <v>UN</v>
          </cell>
          <cell r="D786">
            <v>200</v>
          </cell>
        </row>
        <row r="787">
          <cell r="A787" t="str">
            <v>NOME</v>
          </cell>
        </row>
        <row r="788">
          <cell r="A788" t="str">
            <v>PREÇO</v>
          </cell>
        </row>
        <row r="789">
          <cell r="A789" t="str">
            <v>CNPJ</v>
          </cell>
        </row>
        <row r="790">
          <cell r="A790" t="str">
            <v>TELEFONE</v>
          </cell>
        </row>
        <row r="791">
          <cell r="A791" t="str">
            <v>DATA</v>
          </cell>
        </row>
        <row r="793">
          <cell r="A793">
            <v>109</v>
          </cell>
          <cell r="B793" t="str">
            <v xml:space="preserve">GRELHA MULTIVAC AUTOFECHANTE 150
</v>
          </cell>
          <cell r="C793" t="str">
            <v>UN</v>
          </cell>
          <cell r="D793">
            <v>25</v>
          </cell>
        </row>
        <row r="794">
          <cell r="A794" t="str">
            <v>NOME</v>
          </cell>
        </row>
        <row r="795">
          <cell r="A795" t="str">
            <v>PREÇO</v>
          </cell>
        </row>
        <row r="796">
          <cell r="A796" t="str">
            <v>CNPJ</v>
          </cell>
        </row>
        <row r="797">
          <cell r="A797" t="str">
            <v>TELEFONE</v>
          </cell>
        </row>
        <row r="798">
          <cell r="A798" t="str">
            <v>DATA</v>
          </cell>
        </row>
        <row r="800">
          <cell r="A800">
            <v>110</v>
          </cell>
          <cell r="B800" t="str">
            <v xml:space="preserve">VENEZIANA DE PORTA TROX AGS-T 225x125 mm
</v>
          </cell>
          <cell r="C800" t="str">
            <v>UN</v>
          </cell>
          <cell r="D800">
            <v>99</v>
          </cell>
        </row>
        <row r="801">
          <cell r="A801" t="str">
            <v>NOME</v>
          </cell>
        </row>
        <row r="802">
          <cell r="A802" t="str">
            <v>PREÇO</v>
          </cell>
        </row>
        <row r="803">
          <cell r="A803" t="str">
            <v>CNPJ</v>
          </cell>
        </row>
        <row r="804">
          <cell r="A804" t="str">
            <v>TELEFONE</v>
          </cell>
        </row>
        <row r="805">
          <cell r="A805" t="str">
            <v>DATA</v>
          </cell>
        </row>
        <row r="807">
          <cell r="A807">
            <v>111</v>
          </cell>
          <cell r="B807" t="str">
            <v>Duto de PVC flexível Diâmetro=100mm com 5,00 m</v>
          </cell>
          <cell r="C807" t="str">
            <v>UN</v>
          </cell>
          <cell r="D807">
            <v>107.63</v>
          </cell>
        </row>
        <row r="808">
          <cell r="A808" t="str">
            <v>NOME</v>
          </cell>
        </row>
        <row r="809">
          <cell r="A809" t="str">
            <v>PREÇO</v>
          </cell>
        </row>
        <row r="810">
          <cell r="A810" t="str">
            <v>CNPJ</v>
          </cell>
        </row>
        <row r="811">
          <cell r="A811" t="str">
            <v>TELEFONE</v>
          </cell>
        </row>
        <row r="812">
          <cell r="A812" t="str">
            <v>DATA</v>
          </cell>
        </row>
        <row r="814">
          <cell r="A814">
            <v>112</v>
          </cell>
          <cell r="B814" t="str">
            <v>Duto de PVC flexível Diâmetro=125mm com 5,00 m</v>
          </cell>
          <cell r="C814" t="str">
            <v>UN</v>
          </cell>
          <cell r="D814">
            <v>130.96333333333334</v>
          </cell>
        </row>
        <row r="815">
          <cell r="A815" t="str">
            <v>NOME</v>
          </cell>
        </row>
        <row r="816">
          <cell r="A816" t="str">
            <v>PREÇO</v>
          </cell>
        </row>
        <row r="817">
          <cell r="A817" t="str">
            <v>CNPJ</v>
          </cell>
        </row>
        <row r="818">
          <cell r="A818" t="str">
            <v>TELEFONE</v>
          </cell>
        </row>
        <row r="819">
          <cell r="A819" t="str">
            <v>DATA</v>
          </cell>
        </row>
        <row r="821">
          <cell r="A821">
            <v>113</v>
          </cell>
          <cell r="B821" t="str">
            <v>Duto de PVC flexível Diâmetro=150mm com 5,00 m</v>
          </cell>
          <cell r="C821" t="str">
            <v>UN</v>
          </cell>
          <cell r="D821">
            <v>149.96666666666667</v>
          </cell>
        </row>
        <row r="822">
          <cell r="A822" t="str">
            <v>NOME</v>
          </cell>
        </row>
        <row r="823">
          <cell r="A823" t="str">
            <v>PREÇO</v>
          </cell>
        </row>
        <row r="824">
          <cell r="A824" t="str">
            <v>CNPJ</v>
          </cell>
        </row>
        <row r="825">
          <cell r="A825" t="str">
            <v>TELEFONE</v>
          </cell>
        </row>
        <row r="826">
          <cell r="A826" t="str">
            <v>DATA</v>
          </cell>
        </row>
        <row r="828">
          <cell r="A828">
            <v>114</v>
          </cell>
          <cell r="B828" t="str">
            <v>CABO PP 2X2,5MM</v>
          </cell>
          <cell r="C828" t="str">
            <v>M</v>
          </cell>
          <cell r="D828">
            <v>2.9672000000000001</v>
          </cell>
        </row>
        <row r="829">
          <cell r="A829" t="str">
            <v>NOME</v>
          </cell>
        </row>
        <row r="830">
          <cell r="A830" t="str">
            <v>PREÇO</v>
          </cell>
        </row>
        <row r="831">
          <cell r="A831" t="str">
            <v>CNPJ</v>
          </cell>
        </row>
        <row r="832">
          <cell r="A832" t="str">
            <v>TELEFONE</v>
          </cell>
        </row>
        <row r="833">
          <cell r="A833" t="str">
            <v>DATA</v>
          </cell>
        </row>
        <row r="835">
          <cell r="A835">
            <v>115</v>
          </cell>
          <cell r="B835" t="str">
            <v>ISOLAMENTO EM ELASTOMERO ESPONJOSO POLIETILENO ESP. 13mm DIÂM. Ø3/8´´</v>
          </cell>
          <cell r="C835" t="str">
            <v>M</v>
          </cell>
          <cell r="D835">
            <v>4.6333333333333329</v>
          </cell>
        </row>
        <row r="836">
          <cell r="A836" t="str">
            <v>NOME</v>
          </cell>
        </row>
        <row r="837">
          <cell r="A837" t="str">
            <v>PREÇO</v>
          </cell>
        </row>
        <row r="838">
          <cell r="A838" t="str">
            <v>CNPJ</v>
          </cell>
        </row>
        <row r="839">
          <cell r="A839" t="str">
            <v>TELEFONE</v>
          </cell>
        </row>
        <row r="840">
          <cell r="A840" t="str">
            <v>DATA</v>
          </cell>
        </row>
        <row r="842">
          <cell r="A842">
            <v>116</v>
          </cell>
          <cell r="B842" t="str">
            <v>TUBO DE COBRE FLEXIVEL 3/8"</v>
          </cell>
          <cell r="C842" t="str">
            <v>M</v>
          </cell>
          <cell r="D842">
            <v>8.4244444444444451</v>
          </cell>
        </row>
        <row r="843">
          <cell r="A843" t="str">
            <v>NOME</v>
          </cell>
        </row>
        <row r="844">
          <cell r="A844" t="str">
            <v>PREÇO</v>
          </cell>
        </row>
        <row r="845">
          <cell r="A845" t="str">
            <v>CNPJ</v>
          </cell>
        </row>
        <row r="846">
          <cell r="A846" t="str">
            <v>TELEFONE</v>
          </cell>
        </row>
        <row r="847">
          <cell r="A847" t="str">
            <v>DATA</v>
          </cell>
        </row>
        <row r="849">
          <cell r="A849">
            <v>117</v>
          </cell>
          <cell r="B849" t="str">
            <v>ISOLAMENTO EM ELASTOMERO ESPONJOSO POLIETILENO ESP. 13mm DIÂM. Ø1/4´´</v>
          </cell>
          <cell r="C849" t="str">
            <v>M</v>
          </cell>
          <cell r="D849">
            <v>4.503333333333333</v>
          </cell>
        </row>
        <row r="850">
          <cell r="A850" t="str">
            <v>NOME</v>
          </cell>
        </row>
        <row r="851">
          <cell r="A851" t="str">
            <v>PREÇO</v>
          </cell>
        </row>
        <row r="852">
          <cell r="A852" t="str">
            <v>CNPJ</v>
          </cell>
        </row>
        <row r="853">
          <cell r="A853" t="str">
            <v>TELEFONE</v>
          </cell>
        </row>
        <row r="854">
          <cell r="A854" t="str">
            <v>DATA</v>
          </cell>
        </row>
        <row r="856">
          <cell r="A856">
            <v>118</v>
          </cell>
          <cell r="B856" t="str">
            <v>TUBO DE COBRE FLEXIVEL 1/4"</v>
          </cell>
          <cell r="C856" t="str">
            <v>M</v>
          </cell>
          <cell r="D856">
            <v>5.7111111111111112</v>
          </cell>
        </row>
        <row r="857">
          <cell r="A857" t="str">
            <v>NOME</v>
          </cell>
        </row>
        <row r="858">
          <cell r="A858" t="str">
            <v>PREÇO</v>
          </cell>
        </row>
        <row r="859">
          <cell r="A859" t="str">
            <v>CNPJ</v>
          </cell>
        </row>
        <row r="860">
          <cell r="A860" t="str">
            <v>TELEFONE</v>
          </cell>
        </row>
        <row r="861">
          <cell r="A861" t="str">
            <v>DATA</v>
          </cell>
        </row>
        <row r="863">
          <cell r="A863">
            <v>119</v>
          </cell>
          <cell r="B863" t="str">
            <v>ISOLAMENTO EM ELASTOMERO ESPONJOSO POLIETILENO ESP. 13mm DIÂM. Ø1/2´´</v>
          </cell>
          <cell r="C863" t="str">
            <v>M</v>
          </cell>
          <cell r="D863">
            <v>4.9333333333333336</v>
          </cell>
        </row>
        <row r="864">
          <cell r="A864" t="str">
            <v>NOME</v>
          </cell>
        </row>
        <row r="865">
          <cell r="A865" t="str">
            <v>PREÇO</v>
          </cell>
        </row>
        <row r="866">
          <cell r="A866" t="str">
            <v>CNPJ</v>
          </cell>
        </row>
        <row r="867">
          <cell r="A867" t="str">
            <v>TELEFONE</v>
          </cell>
        </row>
        <row r="868">
          <cell r="A868" t="str">
            <v>DATA</v>
          </cell>
        </row>
        <row r="870">
          <cell r="A870">
            <v>120</v>
          </cell>
          <cell r="B870" t="str">
            <v>TUBO DE COBRE FLEXIVEL 1/2"</v>
          </cell>
          <cell r="C870" t="str">
            <v>M</v>
          </cell>
          <cell r="D870">
            <v>11.151111111111112</v>
          </cell>
        </row>
        <row r="871">
          <cell r="A871" t="str">
            <v>NOME</v>
          </cell>
        </row>
        <row r="872">
          <cell r="A872" t="str">
            <v>PREÇO</v>
          </cell>
        </row>
        <row r="873">
          <cell r="A873" t="str">
            <v>CNPJ</v>
          </cell>
        </row>
        <row r="874">
          <cell r="A874" t="str">
            <v>TELEFONE</v>
          </cell>
        </row>
        <row r="875">
          <cell r="A875" t="str">
            <v>DATA</v>
          </cell>
        </row>
        <row r="877">
          <cell r="A877">
            <v>121</v>
          </cell>
          <cell r="B877" t="str">
            <v>ISOLAMENTO EM ELASTOMERO ESPONJOSO POLIETILENO ESP. 13mm DIÂM. Ø5/8´´</v>
          </cell>
          <cell r="C877" t="str">
            <v>M</v>
          </cell>
          <cell r="D877">
            <v>2.6</v>
          </cell>
        </row>
        <row r="878">
          <cell r="A878" t="str">
            <v>NOME</v>
          </cell>
        </row>
        <row r="879">
          <cell r="A879" t="str">
            <v>PREÇO</v>
          </cell>
        </row>
        <row r="880">
          <cell r="A880" t="str">
            <v>CNPJ</v>
          </cell>
        </row>
        <row r="881">
          <cell r="A881" t="str">
            <v>TELEFONE</v>
          </cell>
        </row>
        <row r="882">
          <cell r="A882" t="str">
            <v>DATA</v>
          </cell>
        </row>
        <row r="884">
          <cell r="A884">
            <v>122</v>
          </cell>
          <cell r="B884" t="str">
            <v>TUBO DE COBRE FLEXIVEL 5/8"</v>
          </cell>
          <cell r="C884" t="str">
            <v>M</v>
          </cell>
          <cell r="D884">
            <v>5.4533333333333331</v>
          </cell>
        </row>
        <row r="885">
          <cell r="A885" t="str">
            <v>NOME</v>
          </cell>
        </row>
        <row r="886">
          <cell r="A886" t="str">
            <v>PREÇO</v>
          </cell>
        </row>
        <row r="887">
          <cell r="A887" t="str">
            <v>CNPJ</v>
          </cell>
        </row>
        <row r="888">
          <cell r="A888" t="str">
            <v>TELEFONE</v>
          </cell>
        </row>
        <row r="889">
          <cell r="A889" t="str">
            <v>DATA</v>
          </cell>
        </row>
        <row r="891">
          <cell r="A891">
            <v>123</v>
          </cell>
          <cell r="B891" t="str">
            <v>TUBO EM POLIETILENO BLINDADO 3/4"</v>
          </cell>
          <cell r="C891" t="str">
            <v>M</v>
          </cell>
          <cell r="D891">
            <v>2.7333333333333329</v>
          </cell>
        </row>
        <row r="892">
          <cell r="A892" t="str">
            <v>NOME</v>
          </cell>
        </row>
        <row r="893">
          <cell r="A893" t="str">
            <v>PREÇO</v>
          </cell>
        </row>
        <row r="894">
          <cell r="A894" t="str">
            <v>CNPJ</v>
          </cell>
        </row>
        <row r="895">
          <cell r="A895" t="str">
            <v>TELEFONE</v>
          </cell>
        </row>
        <row r="896">
          <cell r="A896" t="str">
            <v>DATA</v>
          </cell>
        </row>
        <row r="898">
          <cell r="A898">
            <v>124</v>
          </cell>
          <cell r="B898" t="str">
            <v>TUBO DE COBRE FLEXIVEL 3/4"</v>
          </cell>
          <cell r="C898" t="str">
            <v>M</v>
          </cell>
          <cell r="D898">
            <v>17.056222222222221</v>
          </cell>
        </row>
        <row r="899">
          <cell r="A899" t="str">
            <v>NOME</v>
          </cell>
        </row>
        <row r="900">
          <cell r="A900" t="str">
            <v>PREÇO</v>
          </cell>
        </row>
        <row r="901">
          <cell r="A901" t="str">
            <v>CNPJ</v>
          </cell>
        </row>
        <row r="902">
          <cell r="A902" t="str">
            <v>TELEFONE</v>
          </cell>
        </row>
        <row r="903">
          <cell r="A903" t="str">
            <v>DATA</v>
          </cell>
        </row>
        <row r="905">
          <cell r="A905">
            <v>125</v>
          </cell>
          <cell r="B905" t="str">
            <v>FITA ALUMINIZADA 45MMX40M</v>
          </cell>
          <cell r="C905" t="str">
            <v>UN</v>
          </cell>
          <cell r="D905">
            <v>3.6266666666666669</v>
          </cell>
        </row>
        <row r="906">
          <cell r="A906" t="str">
            <v>NOME</v>
          </cell>
        </row>
        <row r="907">
          <cell r="A907" t="str">
            <v>PREÇO</v>
          </cell>
        </row>
        <row r="908">
          <cell r="A908" t="str">
            <v>CNPJ</v>
          </cell>
        </row>
        <row r="909">
          <cell r="A909" t="str">
            <v>TELEFONE</v>
          </cell>
        </row>
        <row r="910">
          <cell r="A910" t="str">
            <v>DATA</v>
          </cell>
        </row>
        <row r="912">
          <cell r="A912">
            <v>126</v>
          </cell>
          <cell r="B912" t="str">
            <v>TUBO DE PVC DESCIDA DE VALVULA DE DESCARGA 38mm CMO JOELHO E ANEL</v>
          </cell>
          <cell r="C912" t="str">
            <v>UN</v>
          </cell>
          <cell r="D912">
            <v>5.81</v>
          </cell>
        </row>
        <row r="913">
          <cell r="A913" t="str">
            <v>NOME</v>
          </cell>
        </row>
        <row r="914">
          <cell r="A914" t="str">
            <v>PREÇO</v>
          </cell>
        </row>
        <row r="915">
          <cell r="A915" t="str">
            <v>CNPJ</v>
          </cell>
        </row>
        <row r="916">
          <cell r="A916" t="str">
            <v>TELEFONE</v>
          </cell>
        </row>
        <row r="917">
          <cell r="A917" t="str">
            <v>DATA</v>
          </cell>
        </row>
        <row r="919">
          <cell r="A919">
            <v>127</v>
          </cell>
          <cell r="B919" t="str">
            <v>JOELHO DE 90º  40 MM C/ ANEL</v>
          </cell>
          <cell r="C919" t="str">
            <v>UN</v>
          </cell>
          <cell r="D919">
            <v>5.5</v>
          </cell>
        </row>
        <row r="920">
          <cell r="A920" t="str">
            <v>NOME</v>
          </cell>
        </row>
        <row r="921">
          <cell r="A921" t="str">
            <v>PREÇO</v>
          </cell>
        </row>
        <row r="922">
          <cell r="A922" t="str">
            <v>CNPJ</v>
          </cell>
        </row>
        <row r="923">
          <cell r="A923" t="str">
            <v>TELEFONE</v>
          </cell>
        </row>
        <row r="924">
          <cell r="A924" t="str">
            <v>DATA</v>
          </cell>
        </row>
        <row r="926">
          <cell r="A926">
            <v>128</v>
          </cell>
          <cell r="B926" t="str">
            <v>TERMINAL DE VENTILAÇÃO PVC 50MM</v>
          </cell>
          <cell r="C926" t="str">
            <v>UN</v>
          </cell>
          <cell r="D926">
            <v>7.2833333333333341</v>
          </cell>
        </row>
        <row r="927">
          <cell r="A927" t="str">
            <v>NOME</v>
          </cell>
        </row>
        <row r="928">
          <cell r="A928" t="str">
            <v>PREÇO</v>
          </cell>
        </row>
        <row r="929">
          <cell r="A929" t="str">
            <v>CNPJ</v>
          </cell>
        </row>
        <row r="930">
          <cell r="A930" t="str">
            <v>TELEFONE</v>
          </cell>
        </row>
        <row r="931">
          <cell r="A931" t="str">
            <v>DATA</v>
          </cell>
        </row>
        <row r="933">
          <cell r="A933">
            <v>129</v>
          </cell>
          <cell r="B933" t="str">
            <v>TERMINAL DE VENTILAÇÃO PVC 75MM</v>
          </cell>
          <cell r="C933" t="str">
            <v>UN</v>
          </cell>
          <cell r="D933">
            <v>7.63</v>
          </cell>
        </row>
        <row r="934">
          <cell r="A934" t="str">
            <v>NOME</v>
          </cell>
        </row>
        <row r="935">
          <cell r="A935" t="str">
            <v>PREÇO</v>
          </cell>
        </row>
        <row r="936">
          <cell r="A936" t="str">
            <v>CNPJ</v>
          </cell>
        </row>
        <row r="937">
          <cell r="A937" t="str">
            <v>TELEFONE</v>
          </cell>
        </row>
        <row r="938">
          <cell r="A938" t="str">
            <v>DATA</v>
          </cell>
        </row>
        <row r="940">
          <cell r="A940">
            <v>130</v>
          </cell>
          <cell r="B940" t="str">
            <v>FORNECIMENTO DE APARELHO DE AR CONDICIONADO TIPO AIR SPLIT INVERTER E CONDENSADOR DE 9000 BTU (42FVQA09C5 / 38FVQA09C5 OU EQUIV.)</v>
          </cell>
          <cell r="C940" t="str">
            <v>UN</v>
          </cell>
          <cell r="D940">
            <v>1635.9833333333333</v>
          </cell>
        </row>
        <row r="941">
          <cell r="A941" t="str">
            <v>NOME</v>
          </cell>
        </row>
        <row r="942">
          <cell r="A942" t="str">
            <v>PREÇO</v>
          </cell>
        </row>
        <row r="943">
          <cell r="A943" t="str">
            <v>CNPJ</v>
          </cell>
        </row>
        <row r="944">
          <cell r="A944" t="str">
            <v>TELEFONE</v>
          </cell>
        </row>
        <row r="945">
          <cell r="A945" t="str">
            <v>DATA</v>
          </cell>
        </row>
        <row r="947">
          <cell r="A947">
            <v>131</v>
          </cell>
          <cell r="B947" t="str">
            <v>FORNECIMENTO DE APARELHO DE AR CONDICIONADO TIPO AIR SPLIT INVERTER E CONDENSADOR DE 12000 BTU (42FVQA12C5 / 38FVQA12C5 OU EQUIV.)</v>
          </cell>
          <cell r="C947" t="str">
            <v>UN</v>
          </cell>
          <cell r="D947">
            <v>2029.6666666666667</v>
          </cell>
        </row>
        <row r="948">
          <cell r="A948" t="str">
            <v>NOME</v>
          </cell>
        </row>
        <row r="949">
          <cell r="A949" t="str">
            <v>PREÇO</v>
          </cell>
        </row>
        <row r="950">
          <cell r="A950" t="str">
            <v>CNPJ</v>
          </cell>
        </row>
        <row r="951">
          <cell r="A951" t="str">
            <v>TELEFONE</v>
          </cell>
        </row>
        <row r="952">
          <cell r="A952" t="str">
            <v>DATA</v>
          </cell>
        </row>
        <row r="954">
          <cell r="A954">
            <v>132</v>
          </cell>
          <cell r="B954" t="str">
            <v>FORNECIMENTO DE APARELHO DE AR CONDICIONADO TIPO AIR SPLIT INVERTER E CONDENSADOR DE 18000 BTU (42FVQA18C5 / 38FVQA18C5 OU EQUIV.)</v>
          </cell>
          <cell r="C954" t="str">
            <v>UN</v>
          </cell>
          <cell r="D954">
            <v>2711.1200000000003</v>
          </cell>
        </row>
        <row r="955">
          <cell r="A955" t="str">
            <v>NOME</v>
          </cell>
        </row>
        <row r="956">
          <cell r="A956" t="str">
            <v>PREÇO</v>
          </cell>
        </row>
        <row r="957">
          <cell r="A957" t="str">
            <v>CNPJ</v>
          </cell>
        </row>
        <row r="958">
          <cell r="A958" t="str">
            <v>TELEFONE</v>
          </cell>
        </row>
        <row r="959">
          <cell r="A959" t="str">
            <v>DATA</v>
          </cell>
        </row>
        <row r="961">
          <cell r="A961">
            <v>133</v>
          </cell>
          <cell r="B961" t="str">
            <v>FILTRO VORTEX WFF300, INCLUSO TAMPA EM ALUMÍNIO</v>
          </cell>
          <cell r="C961" t="str">
            <v>UN</v>
          </cell>
          <cell r="D961">
            <v>18800</v>
          </cell>
        </row>
        <row r="962">
          <cell r="A962" t="str">
            <v>NOME</v>
          </cell>
          <cell r="B962" t="str">
            <v>ÚNICO REPRESENTANTE DE VENDAS NO BRASIL</v>
          </cell>
        </row>
        <row r="963">
          <cell r="A963" t="str">
            <v>PREÇO</v>
          </cell>
        </row>
        <row r="964">
          <cell r="A964" t="str">
            <v>CNPJ</v>
          </cell>
        </row>
        <row r="965">
          <cell r="A965" t="str">
            <v>TELEFONE</v>
          </cell>
        </row>
        <row r="966">
          <cell r="A966" t="str">
            <v>DATA</v>
          </cell>
        </row>
        <row r="968">
          <cell r="A968">
            <v>134</v>
          </cell>
          <cell r="B968" t="str">
            <v>FORNECIMRNTO DE BOMBA A VACUO, VAZÃO NOMINAL DE 200 L/min, NÍVEL DE VÁCUO: 500 mmHg, PARA ATÉ 4 CONSULTÓRIOS, MODELO DE REFERÊNCIA: DABI-ATLANTE CICLONE OU EQUIVALENTE TÉCNICO</v>
          </cell>
          <cell r="C968" t="str">
            <v>UN</v>
          </cell>
          <cell r="D968">
            <v>3827.5</v>
          </cell>
        </row>
        <row r="969">
          <cell r="A969" t="str">
            <v>NOME</v>
          </cell>
        </row>
        <row r="970">
          <cell r="A970" t="str">
            <v>PREÇO</v>
          </cell>
        </row>
        <row r="971">
          <cell r="A971" t="str">
            <v>CNPJ</v>
          </cell>
        </row>
        <row r="972">
          <cell r="A972" t="str">
            <v>TELEFONE</v>
          </cell>
        </row>
        <row r="973">
          <cell r="A973" t="str">
            <v>DATA</v>
          </cell>
        </row>
        <row r="975">
          <cell r="A975">
            <v>135</v>
          </cell>
          <cell r="B975" t="str">
            <v>FORNECIMENTO DE COMPRESSOR DE AR-COMPRIMIDO, PARA 3 ATÉ 5 CONSULTÓRIOS, TANQUE DE 40 LITROS, ALIMENTAÇÃO 220V (MONOFÁSICO), 2HP, VAZÃO: 280L/min, PRESSÃO MÁXIMA: 8 BAR/120PSI, MODELO DE REFERÊNCIA: AIR ZAP DA 2000 40VF OU EQUIVALENTE TÉCNICO</v>
          </cell>
          <cell r="C975" t="str">
            <v>UN</v>
          </cell>
          <cell r="D975">
            <v>5279.9666666666662</v>
          </cell>
        </row>
        <row r="976">
          <cell r="A976" t="str">
            <v>NOME</v>
          </cell>
        </row>
        <row r="977">
          <cell r="A977" t="str">
            <v>PREÇO</v>
          </cell>
        </row>
        <row r="978">
          <cell r="A978" t="str">
            <v>CNPJ</v>
          </cell>
        </row>
        <row r="979">
          <cell r="A979" t="str">
            <v>TELEFONE</v>
          </cell>
        </row>
        <row r="980">
          <cell r="A980" t="str">
            <v>DATA</v>
          </cell>
        </row>
        <row r="982">
          <cell r="A982">
            <v>136</v>
          </cell>
          <cell r="B982" t="str">
            <v xml:space="preserve"> ESCADA HORIZONTAL</v>
          </cell>
          <cell r="C982" t="str">
            <v>UN</v>
          </cell>
          <cell r="D982">
            <v>1946.6666666666667</v>
          </cell>
        </row>
        <row r="983">
          <cell r="A983" t="str">
            <v>NOME</v>
          </cell>
        </row>
        <row r="984">
          <cell r="A984" t="str">
            <v>PREÇO</v>
          </cell>
        </row>
        <row r="985">
          <cell r="A985" t="str">
            <v>CNPJ</v>
          </cell>
        </row>
        <row r="986">
          <cell r="A986" t="str">
            <v>TELEFONE</v>
          </cell>
        </row>
        <row r="987">
          <cell r="A987" t="str">
            <v>DATA</v>
          </cell>
        </row>
        <row r="989">
          <cell r="A989">
            <v>137</v>
          </cell>
          <cell r="B989" t="str">
            <v>CARROSSEL DE  8 LUGARES</v>
          </cell>
          <cell r="C989" t="str">
            <v>UN</v>
          </cell>
          <cell r="D989">
            <v>1053.99</v>
          </cell>
        </row>
        <row r="990">
          <cell r="A990" t="str">
            <v>NOME</v>
          </cell>
        </row>
        <row r="991">
          <cell r="A991" t="str">
            <v>PREÇO</v>
          </cell>
        </row>
        <row r="992">
          <cell r="A992" t="str">
            <v>CNPJ</v>
          </cell>
        </row>
        <row r="993">
          <cell r="A993" t="str">
            <v>TELEFONE</v>
          </cell>
        </row>
        <row r="994">
          <cell r="A994" t="str">
            <v>DATA</v>
          </cell>
        </row>
        <row r="996">
          <cell r="A996">
            <v>138</v>
          </cell>
          <cell r="B996" t="str">
            <v xml:space="preserve">Lixeira com dois cestos padrão SLU </v>
          </cell>
          <cell r="C996" t="str">
            <v>UN</v>
          </cell>
          <cell r="D996">
            <v>485</v>
          </cell>
        </row>
        <row r="997">
          <cell r="A997" t="str">
            <v>NOME</v>
          </cell>
        </row>
        <row r="998">
          <cell r="A998" t="str">
            <v>PREÇO</v>
          </cell>
        </row>
        <row r="999">
          <cell r="A999" t="str">
            <v>CNPJ</v>
          </cell>
        </row>
        <row r="1000">
          <cell r="A1000" t="str">
            <v>TELEFONE</v>
          </cell>
        </row>
        <row r="1001">
          <cell r="A1001" t="str">
            <v>DATA</v>
          </cell>
        </row>
        <row r="1003">
          <cell r="A1003">
            <v>139</v>
          </cell>
          <cell r="B1003" t="str">
            <v>BLOCO DE CONCRETO INTERTRAVADO - MOD. PAVI'S 11X24X8CM - COR TERRACOTA</v>
          </cell>
          <cell r="C1003" t="str">
            <v>M2</v>
          </cell>
          <cell r="D1003">
            <v>46.583333333333336</v>
          </cell>
        </row>
        <row r="1004">
          <cell r="A1004" t="str">
            <v>NOME</v>
          </cell>
        </row>
        <row r="1005">
          <cell r="A1005" t="str">
            <v>PREÇO</v>
          </cell>
        </row>
        <row r="1006">
          <cell r="A1006" t="str">
            <v>CNPJ</v>
          </cell>
        </row>
        <row r="1007">
          <cell r="A1007" t="str">
            <v>TELEFONE</v>
          </cell>
        </row>
        <row r="1008">
          <cell r="A1008" t="str">
            <v>DATA</v>
          </cell>
        </row>
        <row r="1010">
          <cell r="A1010">
            <v>140</v>
          </cell>
          <cell r="B1010" t="str">
            <v>GRADIL PARA FIXAÇÃO EM CONCRETO - SOMENTE MATERIAL INCLUSO (Sistema Cercamento malha 5 x 20 cm fio 4,30 mm Alt. 2,03 m), (Montante, Tubo 60 x 40 x 1,25 mm, galvanizado + pintura eletrostatica a pó, cor padrão, medindo 2,60 m - para fixação no solo, em vão</v>
          </cell>
          <cell r="C1010" t="str">
            <v>M2</v>
          </cell>
          <cell r="D1010">
            <v>65.999590541508852</v>
          </cell>
        </row>
        <row r="1011">
          <cell r="A1011" t="str">
            <v>NOME</v>
          </cell>
        </row>
        <row r="1012">
          <cell r="A1012" t="str">
            <v>PREÇO</v>
          </cell>
        </row>
        <row r="1013">
          <cell r="A1013" t="str">
            <v>CNPJ</v>
          </cell>
        </row>
        <row r="1014">
          <cell r="A1014" t="str">
            <v>TELEFONE</v>
          </cell>
        </row>
        <row r="1015">
          <cell r="A1015" t="str">
            <v>DATA</v>
          </cell>
        </row>
        <row r="1017">
          <cell r="A1017">
            <v>141</v>
          </cell>
          <cell r="B1017" t="str">
            <v>GRAMA SINTÉTICA 30MM</v>
          </cell>
          <cell r="C1017" t="str">
            <v>M2</v>
          </cell>
          <cell r="D1017">
            <v>60.143333333333324</v>
          </cell>
        </row>
        <row r="1018">
          <cell r="A1018" t="str">
            <v>NOME</v>
          </cell>
        </row>
        <row r="1019">
          <cell r="A1019" t="str">
            <v>PREÇO</v>
          </cell>
        </row>
        <row r="1020">
          <cell r="A1020" t="str">
            <v>CNPJ</v>
          </cell>
        </row>
        <row r="1021">
          <cell r="A1021" t="str">
            <v>TELEFONE</v>
          </cell>
        </row>
        <row r="1022">
          <cell r="A1022" t="str">
            <v>DATA</v>
          </cell>
        </row>
        <row r="1024">
          <cell r="A1024">
            <v>142</v>
          </cell>
          <cell r="B1024" t="str">
            <v>Container p/ entulho</v>
          </cell>
          <cell r="C1024" t="str">
            <v>Mês</v>
          </cell>
          <cell r="D1024">
            <v>373.33333333333331</v>
          </cell>
        </row>
        <row r="1025">
          <cell r="A1025" t="str">
            <v>NOME</v>
          </cell>
        </row>
        <row r="1026">
          <cell r="A1026" t="str">
            <v>PREÇO</v>
          </cell>
        </row>
        <row r="1027">
          <cell r="A1027" t="str">
            <v>CNPJ</v>
          </cell>
        </row>
        <row r="1028">
          <cell r="A1028" t="str">
            <v>TELEFONE</v>
          </cell>
        </row>
        <row r="1029">
          <cell r="A1029" t="str">
            <v>DATA</v>
          </cell>
        </row>
        <row r="1031">
          <cell r="A1031">
            <v>143</v>
          </cell>
          <cell r="B1031" t="str">
            <v>ELETRODUTO PEAD FLEXIVEL 1 "</v>
          </cell>
          <cell r="C1031" t="str">
            <v>M</v>
          </cell>
          <cell r="D1031">
            <v>3.8833333333333333</v>
          </cell>
        </row>
        <row r="1032">
          <cell r="A1032" t="str">
            <v>NOME</v>
          </cell>
        </row>
        <row r="1033">
          <cell r="A1033" t="str">
            <v>PREÇO</v>
          </cell>
        </row>
        <row r="1034">
          <cell r="A1034" t="str">
            <v>CNPJ</v>
          </cell>
        </row>
        <row r="1035">
          <cell r="A1035" t="str">
            <v>TELEFONE</v>
          </cell>
        </row>
        <row r="1036">
          <cell r="A1036" t="str">
            <v>DATA</v>
          </cell>
        </row>
        <row r="1038">
          <cell r="A1038">
            <v>144</v>
          </cell>
          <cell r="B1038" t="str">
            <v>ELETRODUTO PEAD FLEXIVEL 1 1/2 "</v>
          </cell>
          <cell r="C1038" t="str">
            <v>M</v>
          </cell>
          <cell r="D1038">
            <v>5.0333333333333332</v>
          </cell>
        </row>
        <row r="1039">
          <cell r="A1039" t="str">
            <v>NOME</v>
          </cell>
        </row>
        <row r="1040">
          <cell r="A1040" t="str">
            <v>PREÇO</v>
          </cell>
        </row>
        <row r="1041">
          <cell r="A1041" t="str">
            <v>CNPJ</v>
          </cell>
        </row>
        <row r="1042">
          <cell r="A1042" t="str">
            <v>TELEFONE</v>
          </cell>
        </row>
        <row r="1043">
          <cell r="A1043" t="str">
            <v>DATA</v>
          </cell>
        </row>
        <row r="1045">
          <cell r="A1045">
            <v>145</v>
          </cell>
          <cell r="B1045" t="str">
            <v>ELETRODUTO PEAD FLEXIVEL 1 1/4 "</v>
          </cell>
          <cell r="C1045" t="str">
            <v>M</v>
          </cell>
          <cell r="D1045">
            <v>4.666666666666667</v>
          </cell>
        </row>
        <row r="1046">
          <cell r="A1046" t="str">
            <v>NOME</v>
          </cell>
        </row>
        <row r="1047">
          <cell r="A1047" t="str">
            <v>PREÇO</v>
          </cell>
        </row>
        <row r="1048">
          <cell r="A1048" t="str">
            <v>CNPJ</v>
          </cell>
        </row>
        <row r="1049">
          <cell r="A1049" t="str">
            <v>TELEFONE</v>
          </cell>
        </row>
        <row r="1050">
          <cell r="A1050" t="str">
            <v>DATA</v>
          </cell>
        </row>
        <row r="1052">
          <cell r="A1052">
            <v>146</v>
          </cell>
          <cell r="B1052" t="str">
            <v>CAIXA TIPO B - 400X550X170MM</v>
          </cell>
          <cell r="C1052" t="str">
            <v>UN</v>
          </cell>
          <cell r="D1052">
            <v>450</v>
          </cell>
        </row>
        <row r="1053">
          <cell r="A1053" t="str">
            <v>NOME</v>
          </cell>
        </row>
        <row r="1054">
          <cell r="A1054" t="str">
            <v>PREÇO</v>
          </cell>
        </row>
        <row r="1055">
          <cell r="A1055" t="str">
            <v>CNPJ</v>
          </cell>
        </row>
        <row r="1056">
          <cell r="A1056" t="str">
            <v>TELEFONE</v>
          </cell>
        </row>
        <row r="1057">
          <cell r="A1057" t="str">
            <v>DATA</v>
          </cell>
        </row>
        <row r="1059">
          <cell r="A1059">
            <v>147</v>
          </cell>
          <cell r="B1059" t="str">
            <v>CAIXA TIPO P4 - 300X620X220MM</v>
          </cell>
          <cell r="C1059" t="str">
            <v>UN</v>
          </cell>
          <cell r="D1059">
            <v>150</v>
          </cell>
        </row>
        <row r="1060">
          <cell r="A1060" t="str">
            <v>NOME</v>
          </cell>
        </row>
        <row r="1061">
          <cell r="A1061" t="str">
            <v>PREÇO</v>
          </cell>
        </row>
        <row r="1062">
          <cell r="A1062" t="str">
            <v>CNPJ</v>
          </cell>
        </row>
        <row r="1063">
          <cell r="A1063" t="str">
            <v>TELEFONE</v>
          </cell>
        </row>
        <row r="1064">
          <cell r="A1064" t="str">
            <v>DATA</v>
          </cell>
        </row>
        <row r="1066">
          <cell r="A1066">
            <v>148</v>
          </cell>
          <cell r="B1066" t="str">
            <v>CAIXA TIPO TR - 550X1300X300MM</v>
          </cell>
          <cell r="C1066" t="str">
            <v>UN</v>
          </cell>
          <cell r="D1066">
            <v>1100</v>
          </cell>
        </row>
        <row r="1067">
          <cell r="A1067" t="str">
            <v>NOME</v>
          </cell>
        </row>
        <row r="1068">
          <cell r="A1068" t="str">
            <v>PREÇO</v>
          </cell>
        </row>
        <row r="1069">
          <cell r="A1069" t="str">
            <v>CNPJ</v>
          </cell>
        </row>
        <row r="1070">
          <cell r="A1070" t="str">
            <v>TELEFONE</v>
          </cell>
        </row>
        <row r="1071">
          <cell r="A1071" t="str">
            <v>DATA</v>
          </cell>
        </row>
        <row r="1073">
          <cell r="A1073">
            <v>149</v>
          </cell>
          <cell r="B1073" t="str">
            <v>Torneira inox 1198C DECA OU EQUIV.</v>
          </cell>
          <cell r="C1073" t="str">
            <v>UN</v>
          </cell>
          <cell r="D1073">
            <v>186.36333333333334</v>
          </cell>
        </row>
        <row r="1074">
          <cell r="A1074" t="str">
            <v>NOME</v>
          </cell>
        </row>
        <row r="1075">
          <cell r="A1075" t="str">
            <v>PREÇO</v>
          </cell>
        </row>
        <row r="1076">
          <cell r="A1076" t="str">
            <v>CNPJ</v>
          </cell>
        </row>
        <row r="1077">
          <cell r="A1077" t="str">
            <v>TELEFONE</v>
          </cell>
        </row>
        <row r="1078">
          <cell r="A1078" t="str">
            <v>DATA</v>
          </cell>
        </row>
        <row r="1081">
          <cell r="A1081">
            <v>150</v>
          </cell>
          <cell r="B1081" t="str">
            <v>Torneira inox 1178C37 DECA OU EQUIV.</v>
          </cell>
          <cell r="C1081" t="str">
            <v>UN</v>
          </cell>
          <cell r="D1081">
            <v>237.25</v>
          </cell>
        </row>
        <row r="1082">
          <cell r="A1082" t="str">
            <v>NOME</v>
          </cell>
        </row>
        <row r="1083">
          <cell r="A1083" t="str">
            <v>PREÇO</v>
          </cell>
        </row>
        <row r="1084">
          <cell r="A1084" t="str">
            <v>CNPJ</v>
          </cell>
        </row>
        <row r="1085">
          <cell r="A1085" t="str">
            <v>TELEFONE</v>
          </cell>
        </row>
        <row r="1086">
          <cell r="A1086" t="str">
            <v>DATA</v>
          </cell>
        </row>
        <row r="1088">
          <cell r="A1088">
            <v>151</v>
          </cell>
          <cell r="B1088" t="str">
            <v>Válvula decalux 2583E DECA</v>
          </cell>
          <cell r="C1088" t="str">
            <v>UN</v>
          </cell>
          <cell r="D1088">
            <v>1251</v>
          </cell>
        </row>
        <row r="1089">
          <cell r="A1089" t="str">
            <v>NOME</v>
          </cell>
        </row>
        <row r="1090">
          <cell r="A1090" t="str">
            <v>PREÇO</v>
          </cell>
        </row>
        <row r="1091">
          <cell r="A1091" t="str">
            <v>CNPJ</v>
          </cell>
        </row>
        <row r="1092">
          <cell r="A1092" t="str">
            <v>TELEFONE</v>
          </cell>
        </row>
        <row r="1093">
          <cell r="A1093" t="str">
            <v>DATA</v>
          </cell>
        </row>
        <row r="1095">
          <cell r="A1095">
            <v>152</v>
          </cell>
          <cell r="B1095" t="str">
            <v>CHUVEIRO CROMADO TUDO DE PAREDE 1971 DECA OU EQUIV.</v>
          </cell>
          <cell r="C1095" t="str">
            <v>UN</v>
          </cell>
          <cell r="D1095">
            <v>198.55999999999997</v>
          </cell>
        </row>
        <row r="1096">
          <cell r="A1096" t="str">
            <v>NOME</v>
          </cell>
        </row>
        <row r="1097">
          <cell r="A1097" t="str">
            <v>PREÇO</v>
          </cell>
        </row>
        <row r="1098">
          <cell r="A1098" t="str">
            <v>CNPJ</v>
          </cell>
        </row>
        <row r="1099">
          <cell r="A1099" t="str">
            <v>TELEFONE</v>
          </cell>
        </row>
        <row r="1100">
          <cell r="A1100" t="str">
            <v>DATA</v>
          </cell>
        </row>
        <row r="1102">
          <cell r="A1102">
            <v>153</v>
          </cell>
          <cell r="B1102" t="str">
            <v>Cuba EM AÇO INOX 94025106 TRAMONTINA OU EQUIV.</v>
          </cell>
          <cell r="C1102" t="str">
            <v>UN</v>
          </cell>
          <cell r="D1102">
            <v>368.79333333333335</v>
          </cell>
        </row>
        <row r="1103">
          <cell r="A1103" t="str">
            <v>NOME</v>
          </cell>
        </row>
        <row r="1104">
          <cell r="A1104" t="str">
            <v>PREÇO</v>
          </cell>
        </row>
        <row r="1105">
          <cell r="A1105" t="str">
            <v>CNPJ</v>
          </cell>
        </row>
        <row r="1106">
          <cell r="A1106" t="str">
            <v>TELEFONE</v>
          </cell>
        </row>
        <row r="1107">
          <cell r="A1107" t="str">
            <v>DATA</v>
          </cell>
        </row>
        <row r="1109">
          <cell r="A1109">
            <v>154</v>
          </cell>
          <cell r="B1109" t="str">
            <v>QDC-UBS- quadro geral de energia tipo TTA- montado</v>
          </cell>
          <cell r="C1109" t="str">
            <v>UN</v>
          </cell>
          <cell r="D1109">
            <v>4182.63</v>
          </cell>
        </row>
        <row r="1110">
          <cell r="A1110" t="str">
            <v>NOME</v>
          </cell>
        </row>
        <row r="1111">
          <cell r="A1111" t="str">
            <v>PREÇO</v>
          </cell>
        </row>
        <row r="1112">
          <cell r="A1112" t="str">
            <v>CNPJ</v>
          </cell>
        </row>
        <row r="1113">
          <cell r="A1113" t="str">
            <v>TELEFONE</v>
          </cell>
        </row>
        <row r="1114">
          <cell r="A1114" t="str">
            <v>DATA</v>
          </cell>
        </row>
        <row r="1116">
          <cell r="A1116">
            <v>155</v>
          </cell>
          <cell r="B1116" t="str">
            <v>QDC-BOMBAS- quadro de energia tipo TTA- montado</v>
          </cell>
          <cell r="C1116" t="str">
            <v>UN</v>
          </cell>
          <cell r="D1116">
            <v>712.57500000000005</v>
          </cell>
        </row>
        <row r="1117">
          <cell r="A1117" t="str">
            <v>NOME</v>
          </cell>
        </row>
        <row r="1118">
          <cell r="A1118" t="str">
            <v>PREÇO</v>
          </cell>
        </row>
        <row r="1119">
          <cell r="A1119" t="str">
            <v>CNPJ</v>
          </cell>
        </row>
        <row r="1120">
          <cell r="A1120" t="str">
            <v>TELEFONE</v>
          </cell>
        </row>
        <row r="1121">
          <cell r="A1121" t="str">
            <v>DATA</v>
          </cell>
        </row>
        <row r="1123">
          <cell r="A1123">
            <v>156</v>
          </cell>
          <cell r="B1123" t="str">
            <v>QDC-ARCON- quadro de energia tipo TTA- montado</v>
          </cell>
          <cell r="C1123" t="str">
            <v>UN</v>
          </cell>
          <cell r="D1123">
            <v>1668.45</v>
          </cell>
        </row>
        <row r="1124">
          <cell r="A1124" t="str">
            <v>NOME</v>
          </cell>
        </row>
        <row r="1125">
          <cell r="A1125" t="str">
            <v>PREÇO</v>
          </cell>
        </row>
        <row r="1126">
          <cell r="A1126" t="str">
            <v>CNPJ</v>
          </cell>
        </row>
        <row r="1127">
          <cell r="A1127" t="str">
            <v>TELEFONE</v>
          </cell>
        </row>
        <row r="1128">
          <cell r="A1128" t="str">
            <v>DATA</v>
          </cell>
        </row>
        <row r="1130">
          <cell r="A1130">
            <v>157</v>
          </cell>
          <cell r="B1130" t="str">
            <v>QDC-ODONTO- quadro de energia tipo TTA- montado</v>
          </cell>
          <cell r="C1130" t="str">
            <v>UN</v>
          </cell>
          <cell r="D1130">
            <v>2123.15</v>
          </cell>
        </row>
        <row r="1131">
          <cell r="A1131" t="str">
            <v>NOME</v>
          </cell>
        </row>
        <row r="1132">
          <cell r="A1132" t="str">
            <v>PREÇO</v>
          </cell>
        </row>
        <row r="1133">
          <cell r="A1133" t="str">
            <v>CNPJ</v>
          </cell>
        </row>
        <row r="1134">
          <cell r="A1134" t="str">
            <v>TELEFONE</v>
          </cell>
        </row>
        <row r="1135">
          <cell r="A1135" t="str">
            <v>DATA</v>
          </cell>
        </row>
        <row r="1137">
          <cell r="A1137">
            <v>158</v>
          </cell>
          <cell r="B1137" t="str">
            <v>TOMADA POSTO PAREDE INTERNA - OXIGENIO</v>
          </cell>
          <cell r="C1137" t="str">
            <v>UN</v>
          </cell>
          <cell r="D1137">
            <v>48.631333333333338</v>
          </cell>
        </row>
        <row r="1138">
          <cell r="A1138" t="str">
            <v>NOME</v>
          </cell>
        </row>
        <row r="1139">
          <cell r="A1139" t="str">
            <v>PREÇO</v>
          </cell>
        </row>
        <row r="1140">
          <cell r="A1140" t="str">
            <v>CNPJ</v>
          </cell>
        </row>
        <row r="1141">
          <cell r="A1141" t="str">
            <v>TELEFONE</v>
          </cell>
        </row>
        <row r="1142">
          <cell r="A1142" t="str">
            <v>DATA</v>
          </cell>
        </row>
        <row r="1144">
          <cell r="A1144">
            <v>159</v>
          </cell>
          <cell r="B1144" t="str">
            <v>TOMADA POSTO PAREDE INTERNA - AR COMPRIMIDO</v>
          </cell>
          <cell r="C1144" t="str">
            <v>UN</v>
          </cell>
          <cell r="D1144">
            <v>57.356999999999999</v>
          </cell>
        </row>
        <row r="1145">
          <cell r="A1145" t="str">
            <v>NOME</v>
          </cell>
        </row>
        <row r="1146">
          <cell r="A1146" t="str">
            <v>PREÇO</v>
          </cell>
        </row>
        <row r="1147">
          <cell r="A1147" t="str">
            <v>CNPJ</v>
          </cell>
        </row>
        <row r="1148">
          <cell r="A1148" t="str">
            <v>TELEFONE</v>
          </cell>
        </row>
        <row r="1149">
          <cell r="A1149" t="str">
            <v>DATA</v>
          </cell>
        </row>
        <row r="1151">
          <cell r="A1151">
            <v>160</v>
          </cell>
          <cell r="B1151" t="str">
            <v>TIRANTE EM BARRA REDONDA 1"</v>
          </cell>
          <cell r="C1151" t="str">
            <v>KG</v>
          </cell>
          <cell r="D1151">
            <v>3.583333333333333</v>
          </cell>
        </row>
        <row r="1152">
          <cell r="A1152" t="str">
            <v>NOME</v>
          </cell>
        </row>
        <row r="1153">
          <cell r="A1153" t="str">
            <v>PREÇO</v>
          </cell>
        </row>
        <row r="1154">
          <cell r="A1154" t="str">
            <v>CNPJ</v>
          </cell>
        </row>
        <row r="1155">
          <cell r="A1155" t="str">
            <v>TELEFONE</v>
          </cell>
        </row>
        <row r="1156">
          <cell r="A1156" t="str">
            <v>DATA</v>
          </cell>
        </row>
        <row r="1158">
          <cell r="A1158">
            <v>161</v>
          </cell>
          <cell r="B1158" t="str">
            <v xml:space="preserve">CONTAINER P/ ENTULHO </v>
          </cell>
          <cell r="C1158" t="str">
            <v>UN</v>
          </cell>
          <cell r="D1158">
            <v>373.33333333333331</v>
          </cell>
        </row>
        <row r="1159">
          <cell r="A1159" t="str">
            <v>NOME</v>
          </cell>
        </row>
        <row r="1160">
          <cell r="A1160" t="str">
            <v>PREÇO</v>
          </cell>
        </row>
        <row r="1161">
          <cell r="A1161" t="str">
            <v>CNPJ</v>
          </cell>
        </row>
        <row r="1162">
          <cell r="A1162" t="str">
            <v>TELEFONE</v>
          </cell>
        </row>
        <row r="1163">
          <cell r="A1163" t="str">
            <v>DATA</v>
          </cell>
        </row>
        <row r="1165">
          <cell r="A1165">
            <v>162</v>
          </cell>
          <cell r="B1165" t="str">
            <v>CHAPA GALVANIZADA NUM 24</v>
          </cell>
          <cell r="C1165" t="str">
            <v>KG</v>
          </cell>
          <cell r="D1165">
            <v>5.9033333333333333</v>
          </cell>
        </row>
        <row r="1166">
          <cell r="A1166" t="str">
            <v>NOME</v>
          </cell>
        </row>
        <row r="1167">
          <cell r="A1167" t="str">
            <v>PREÇO</v>
          </cell>
        </row>
        <row r="1168">
          <cell r="A1168" t="str">
            <v>CNPJ</v>
          </cell>
        </row>
        <row r="1169">
          <cell r="A1169" t="str">
            <v>TELEFONE</v>
          </cell>
        </row>
        <row r="1170">
          <cell r="A1170" t="str">
            <v>DATA</v>
          </cell>
        </row>
        <row r="1172">
          <cell r="A1172">
            <v>163</v>
          </cell>
          <cell r="B1172" t="str">
            <v>A. Mapa tátil em placa de acrílico 8mm, 400x500mm (LxP), com inscrições em braile e representações da trilha tátil com pedestal em aço cor azul metálico. As trilhas e legendas, sempre em baixo relevo devem ser construídas com cores e texturas diferentes</v>
          </cell>
          <cell r="C1172" t="str">
            <v>UN</v>
          </cell>
          <cell r="D1172">
            <v>3840</v>
          </cell>
        </row>
        <row r="1173">
          <cell r="A1173" t="str">
            <v>NOME</v>
          </cell>
        </row>
        <row r="1174">
          <cell r="A1174" t="str">
            <v>PREÇO</v>
          </cell>
        </row>
        <row r="1175">
          <cell r="A1175" t="str">
            <v>CNPJ</v>
          </cell>
        </row>
        <row r="1176">
          <cell r="A1176" t="str">
            <v>TELEFONE</v>
          </cell>
        </row>
        <row r="1177">
          <cell r="A1177" t="str">
            <v>DATA</v>
          </cell>
        </row>
        <row r="1184">
          <cell r="A1184" t="str">
            <v>COTAÇÃO - 189</v>
          </cell>
          <cell r="B1184" t="str">
            <v>FORRO EM GESSO ACARTONADO - FORNECIMENTO E INSTALAÇÃO</v>
          </cell>
          <cell r="C1184" t="str">
            <v>M2</v>
          </cell>
          <cell r="D1184">
            <v>60.333333333333336</v>
          </cell>
        </row>
        <row r="1185">
          <cell r="A1185" t="str">
            <v>NOME</v>
          </cell>
        </row>
        <row r="1186">
          <cell r="A1186" t="str">
            <v>PREÇO</v>
          </cell>
        </row>
        <row r="1187">
          <cell r="A1187" t="str">
            <v>CNPJ</v>
          </cell>
        </row>
        <row r="1188">
          <cell r="A1188" t="str">
            <v>TELEFONE</v>
          </cell>
        </row>
        <row r="1189">
          <cell r="A1189" t="str">
            <v>DATA</v>
          </cell>
        </row>
        <row r="1191">
          <cell r="A1191" t="str">
            <v>COTAÇÃO - 190</v>
          </cell>
          <cell r="B1191" t="str">
            <v>ELEMENTO VAZADO DE CONCRETO 16 FUROS - 40X40X10CM</v>
          </cell>
          <cell r="C1191" t="str">
            <v>UN</v>
          </cell>
          <cell r="D1191">
            <v>17.25</v>
          </cell>
        </row>
        <row r="1192">
          <cell r="A1192" t="str">
            <v>NOME</v>
          </cell>
        </row>
        <row r="1193">
          <cell r="A1193" t="str">
            <v>PREÇO</v>
          </cell>
        </row>
        <row r="1194">
          <cell r="A1194" t="str">
            <v>CNPJ</v>
          </cell>
        </row>
        <row r="1195">
          <cell r="A1195" t="str">
            <v>TELEFONE</v>
          </cell>
        </row>
        <row r="1196">
          <cell r="A1196" t="str">
            <v>DATA</v>
          </cell>
        </row>
        <row r="1198">
          <cell r="A1198" t="str">
            <v>COTAÇÃO - 191</v>
          </cell>
          <cell r="B1198" t="str">
            <v>TAMPÃO TIPO GRELHA DE 60X60CM</v>
          </cell>
          <cell r="C1198" t="str">
            <v>UN</v>
          </cell>
          <cell r="D1198">
            <v>206.09</v>
          </cell>
        </row>
        <row r="1199">
          <cell r="A1199" t="str">
            <v>NOME</v>
          </cell>
        </row>
        <row r="1200">
          <cell r="A1200" t="str">
            <v>PREÇO</v>
          </cell>
        </row>
        <row r="1201">
          <cell r="A1201" t="str">
            <v>CNPJ</v>
          </cell>
        </row>
        <row r="1202">
          <cell r="A1202" t="str">
            <v>TELEFONE</v>
          </cell>
        </row>
        <row r="1203">
          <cell r="A1203" t="str">
            <v>DATA</v>
          </cell>
        </row>
        <row r="1205">
          <cell r="A1205" t="str">
            <v>COTAÇÃO - 196</v>
          </cell>
          <cell r="B1205" t="str">
            <v>BOMBA BC-91 S/T – trifásica - SCHNEIDER ou similar</v>
          </cell>
          <cell r="C1205" t="str">
            <v>UN</v>
          </cell>
          <cell r="D1205">
            <v>872.5866666666667</v>
          </cell>
        </row>
        <row r="1206">
          <cell r="A1206" t="str">
            <v>NOME</v>
          </cell>
        </row>
        <row r="1207">
          <cell r="A1207" t="str">
            <v>PREÇO</v>
          </cell>
        </row>
        <row r="1208">
          <cell r="A1208" t="str">
            <v>CNPJ</v>
          </cell>
        </row>
        <row r="1209">
          <cell r="A1209" t="str">
            <v>TELEFONE</v>
          </cell>
        </row>
        <row r="1210">
          <cell r="A1210" t="str">
            <v>DATA</v>
          </cell>
        </row>
        <row r="1212">
          <cell r="A1212" t="str">
            <v>COTAÇÃO - 197</v>
          </cell>
          <cell r="B1212" t="str">
            <v>RESERVATÓRIO DE 20.000 LITROS, H= 7 METROS, INCLUSO TRANSPORTE E IÇAMENTO</v>
          </cell>
          <cell r="C1212" t="str">
            <v>UN</v>
          </cell>
          <cell r="D1212">
            <v>16261.536666666667</v>
          </cell>
        </row>
        <row r="1213">
          <cell r="A1213" t="str">
            <v>NOME</v>
          </cell>
        </row>
        <row r="1214">
          <cell r="A1214" t="str">
            <v>PREÇO</v>
          </cell>
        </row>
        <row r="1215">
          <cell r="A1215" t="str">
            <v>CNPJ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nstalação"/>
      <sheetName val="BDI"/>
      <sheetName val="l.sociais"/>
      <sheetName val="CRONOGRAMA"/>
      <sheetName val="comp"/>
      <sheetName val="PLANILHA"/>
      <sheetName val="RESUMO"/>
      <sheetName val="ROSTO"/>
      <sheetName val="116-18-CAPA"/>
      <sheetName val="116.01-18-ADM"/>
      <sheetName val="116.02-18-IMPLANTAÇÃO."/>
      <sheetName val="SERVIÇOS"/>
      <sheetName val="INSUMOS"/>
      <sheetName val="116.03-18-BLOCO A"/>
      <sheetName val="116.04-18-BLOCO B"/>
      <sheetName val="116.05-18-BLOCO C"/>
      <sheetName val="116.06-18-BLOCO D"/>
      <sheetName val="116.07-18-BLOCO E"/>
      <sheetName val="116.08-18-BLOCO F"/>
      <sheetName val="116.09-18-QUADRA"/>
      <sheetName val="116.10-18-PARQUINHO"/>
      <sheetName val="116-18-CCU's"/>
      <sheetName val="116-18-CRO"/>
      <sheetName val="116-18-ABC"/>
      <sheetName val="116-18-cotação"/>
      <sheetName val="Encargos"/>
      <sheetName val="BDI-Obras"/>
      <sheetName val="comp_instalação"/>
      <sheetName val="l_soci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.sociais"/>
      <sheetName val="BDI"/>
      <sheetName val="CRONOGRAMA"/>
      <sheetName val="comp"/>
      <sheetName val="PLANILHA"/>
      <sheetName val="RESUMO"/>
      <sheetName val="ROSTO"/>
      <sheetName val="l_soci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 ABC"/>
      <sheetName val="ITENS REPETIDOS NA CURVA ABC"/>
      <sheetName val="INCONSISTÊNCIAS"/>
      <sheetName val="PLANILHA"/>
      <sheetName val="COMPOSIÇÃO"/>
      <sheetName val="COTAÇÃO"/>
      <sheetName val="ÍNDICES E CNPJ DAS EMPRESAS"/>
      <sheetName val="STATUS DO TRABAL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DI (1)"/>
      <sheetName val="BDI (2)"/>
      <sheetName val="PO"/>
      <sheetName val="PLQ"/>
      <sheetName val="CFF"/>
    </sheetNames>
    <sheetDataSet>
      <sheetData sheetId="0">
        <row r="107">
          <cell r="L107" t="str">
            <v>(Selecione uma Localidade)</v>
          </cell>
        </row>
        <row r="108">
          <cell r="L108" t="str">
            <v>Aracaju / SE</v>
          </cell>
        </row>
        <row r="109">
          <cell r="L109" t="str">
            <v>Belém / PA</v>
          </cell>
        </row>
        <row r="110">
          <cell r="L110" t="str">
            <v>Belo Horizonte / MG</v>
          </cell>
        </row>
        <row r="111">
          <cell r="L111" t="str">
            <v>Boa Vista / RR</v>
          </cell>
        </row>
        <row r="112">
          <cell r="L112" t="str">
            <v>Brasília / DF</v>
          </cell>
        </row>
        <row r="113">
          <cell r="L113" t="str">
            <v>Campo Grande / MS</v>
          </cell>
        </row>
        <row r="114">
          <cell r="L114" t="str">
            <v>Cuiabá / MT</v>
          </cell>
        </row>
        <row r="115">
          <cell r="L115" t="str">
            <v>Curitiba / PR</v>
          </cell>
          <cell r="P115" t="str">
            <v>Empreitada Preço Global</v>
          </cell>
        </row>
        <row r="116">
          <cell r="L116" t="str">
            <v>Florianópolis / SC</v>
          </cell>
          <cell r="P116" t="str">
            <v>Empreitada Preço Unitário</v>
          </cell>
        </row>
        <row r="117">
          <cell r="L117" t="str">
            <v>Fortaleza / CE</v>
          </cell>
          <cell r="P117" t="str">
            <v>Empreitada Integral</v>
          </cell>
        </row>
        <row r="118">
          <cell r="L118" t="str">
            <v>Goiânia / GO</v>
          </cell>
          <cell r="P118" t="str">
            <v>Tarefa</v>
          </cell>
        </row>
        <row r="119">
          <cell r="L119" t="str">
            <v>João Pessoa / PB</v>
          </cell>
          <cell r="P119" t="str">
            <v>Contratação Integrada</v>
          </cell>
        </row>
        <row r="120">
          <cell r="L120" t="str">
            <v>Macapá / AP</v>
          </cell>
          <cell r="P120" t="str">
            <v>Não se aplica</v>
          </cell>
        </row>
        <row r="121">
          <cell r="L121" t="str">
            <v>Maceió / AL</v>
          </cell>
        </row>
        <row r="122">
          <cell r="L122" t="str">
            <v>Manaus / AM</v>
          </cell>
          <cell r="P122" t="str">
            <v>BM</v>
          </cell>
        </row>
        <row r="123">
          <cell r="L123" t="str">
            <v>Natal / RN</v>
          </cell>
          <cell r="P123" t="str">
            <v>PLE</v>
          </cell>
        </row>
        <row r="124">
          <cell r="L124" t="str">
            <v>Palmas / TO</v>
          </cell>
        </row>
        <row r="125">
          <cell r="L125" t="str">
            <v>Porto Alegre / RS</v>
          </cell>
        </row>
        <row r="126">
          <cell r="L126" t="str">
            <v>Porto Velho / RO</v>
          </cell>
        </row>
        <row r="127">
          <cell r="L127" t="str">
            <v>Recife / PE</v>
          </cell>
        </row>
        <row r="128">
          <cell r="L128" t="str">
            <v>Rio Branco / AC</v>
          </cell>
        </row>
        <row r="129">
          <cell r="L129" t="str">
            <v>Rio de Janeiro / RJ</v>
          </cell>
        </row>
        <row r="130">
          <cell r="L130" t="str">
            <v>Salvador / BA</v>
          </cell>
        </row>
        <row r="131">
          <cell r="L131" t="str">
            <v>São Luís / MA</v>
          </cell>
        </row>
        <row r="132">
          <cell r="L132" t="str">
            <v>São Paulo / SP</v>
          </cell>
        </row>
        <row r="133">
          <cell r="L133" t="str">
            <v>Teresina / PI</v>
          </cell>
        </row>
        <row r="134">
          <cell r="L134" t="str">
            <v>Vitória / ES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DI (1)"/>
      <sheetName val="BDI (2)"/>
      <sheetName val="PO"/>
      <sheetName val="PLQ"/>
      <sheetName val="CFF"/>
      <sheetName val="MO27476008_PO-PLANILHA ORÇAMENT"/>
    </sheetNames>
    <definedNames>
      <definedName name="linhaSINAPIxls" refersTo="='PO'!$X1" sheetId="3"/>
      <definedName name="linhaSINAPIxls"/>
    </definedNames>
    <sheetDataSet>
      <sheetData sheetId="0" refreshError="1">
        <row r="37">
          <cell r="T37" t="str">
            <v>BDI 1</v>
          </cell>
          <cell r="U37" t="str">
            <v>BDI 2</v>
          </cell>
          <cell r="V37" t="str">
            <v>BDI 3</v>
          </cell>
          <cell r="W37" t="str">
            <v>BDI 4</v>
          </cell>
          <cell r="X37" t="str">
            <v>BDI 5</v>
          </cell>
        </row>
        <row r="38">
          <cell r="A38">
            <v>44228</v>
          </cell>
          <cell r="C38" t="str">
            <v>Não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B1:M57"/>
  <sheetViews>
    <sheetView showGridLines="0" tabSelected="1" view="pageBreakPreview" topLeftCell="A2" zoomScale="115" zoomScaleNormal="100" zoomScaleSheetLayoutView="115" workbookViewId="0">
      <selection activeCell="D5" sqref="D5:F11"/>
    </sheetView>
  </sheetViews>
  <sheetFormatPr defaultRowHeight="15" x14ac:dyDescent="0.25"/>
  <cols>
    <col min="1" max="1" width="9.140625" style="34"/>
    <col min="2" max="2" width="1.42578125" style="34" customWidth="1"/>
    <col min="3" max="3" width="2.7109375" style="34" customWidth="1"/>
    <col min="4" max="4" width="20.140625" style="34" customWidth="1"/>
    <col min="5" max="5" width="50.140625" style="281" customWidth="1"/>
    <col min="6" max="6" width="23.42578125" style="34" customWidth="1"/>
    <col min="7" max="7" width="2.7109375" style="34" customWidth="1"/>
    <col min="8" max="8" width="1.42578125" style="34" customWidth="1"/>
    <col min="9" max="9" width="15.85546875" style="34" bestFit="1" customWidth="1"/>
    <col min="10" max="10" width="9.140625" style="34"/>
    <col min="11" max="13" width="15.85546875" style="34" bestFit="1" customWidth="1"/>
    <col min="14" max="258" width="9.140625" style="34"/>
    <col min="259" max="259" width="2.7109375" style="34" customWidth="1"/>
    <col min="260" max="260" width="20.140625" style="34" customWidth="1"/>
    <col min="261" max="261" width="50.140625" style="34" customWidth="1"/>
    <col min="262" max="262" width="23.42578125" style="34" customWidth="1"/>
    <col min="263" max="264" width="2.7109375" style="34" customWidth="1"/>
    <col min="265" max="265" width="15.28515625" style="34" bestFit="1" customWidth="1"/>
    <col min="266" max="266" width="9.140625" style="34"/>
    <col min="267" max="267" width="11.28515625" style="34" bestFit="1" customWidth="1"/>
    <col min="268" max="514" width="9.140625" style="34"/>
    <col min="515" max="515" width="2.7109375" style="34" customWidth="1"/>
    <col min="516" max="516" width="20.140625" style="34" customWidth="1"/>
    <col min="517" max="517" width="50.140625" style="34" customWidth="1"/>
    <col min="518" max="518" width="23.42578125" style="34" customWidth="1"/>
    <col min="519" max="520" width="2.7109375" style="34" customWidth="1"/>
    <col min="521" max="521" width="15.28515625" style="34" bestFit="1" customWidth="1"/>
    <col min="522" max="522" width="9.140625" style="34"/>
    <col min="523" max="523" width="11.28515625" style="34" bestFit="1" customWidth="1"/>
    <col min="524" max="770" width="9.140625" style="34"/>
    <col min="771" max="771" width="2.7109375" style="34" customWidth="1"/>
    <col min="772" max="772" width="20.140625" style="34" customWidth="1"/>
    <col min="773" max="773" width="50.140625" style="34" customWidth="1"/>
    <col min="774" max="774" width="23.42578125" style="34" customWidth="1"/>
    <col min="775" max="776" width="2.7109375" style="34" customWidth="1"/>
    <col min="777" max="777" width="15.28515625" style="34" bestFit="1" customWidth="1"/>
    <col min="778" max="778" width="9.140625" style="34"/>
    <col min="779" max="779" width="11.28515625" style="34" bestFit="1" customWidth="1"/>
    <col min="780" max="1026" width="9.140625" style="34"/>
    <col min="1027" max="1027" width="2.7109375" style="34" customWidth="1"/>
    <col min="1028" max="1028" width="20.140625" style="34" customWidth="1"/>
    <col min="1029" max="1029" width="50.140625" style="34" customWidth="1"/>
    <col min="1030" max="1030" width="23.42578125" style="34" customWidth="1"/>
    <col min="1031" max="1032" width="2.7109375" style="34" customWidth="1"/>
    <col min="1033" max="1033" width="15.28515625" style="34" bestFit="1" customWidth="1"/>
    <col min="1034" max="1034" width="9.140625" style="34"/>
    <col min="1035" max="1035" width="11.28515625" style="34" bestFit="1" customWidth="1"/>
    <col min="1036" max="1282" width="9.140625" style="34"/>
    <col min="1283" max="1283" width="2.7109375" style="34" customWidth="1"/>
    <col min="1284" max="1284" width="20.140625" style="34" customWidth="1"/>
    <col min="1285" max="1285" width="50.140625" style="34" customWidth="1"/>
    <col min="1286" max="1286" width="23.42578125" style="34" customWidth="1"/>
    <col min="1287" max="1288" width="2.7109375" style="34" customWidth="1"/>
    <col min="1289" max="1289" width="15.28515625" style="34" bestFit="1" customWidth="1"/>
    <col min="1290" max="1290" width="9.140625" style="34"/>
    <col min="1291" max="1291" width="11.28515625" style="34" bestFit="1" customWidth="1"/>
    <col min="1292" max="1538" width="9.140625" style="34"/>
    <col min="1539" max="1539" width="2.7109375" style="34" customWidth="1"/>
    <col min="1540" max="1540" width="20.140625" style="34" customWidth="1"/>
    <col min="1541" max="1541" width="50.140625" style="34" customWidth="1"/>
    <col min="1542" max="1542" width="23.42578125" style="34" customWidth="1"/>
    <col min="1543" max="1544" width="2.7109375" style="34" customWidth="1"/>
    <col min="1545" max="1545" width="15.28515625" style="34" bestFit="1" customWidth="1"/>
    <col min="1546" max="1546" width="9.140625" style="34"/>
    <col min="1547" max="1547" width="11.28515625" style="34" bestFit="1" customWidth="1"/>
    <col min="1548" max="1794" width="9.140625" style="34"/>
    <col min="1795" max="1795" width="2.7109375" style="34" customWidth="1"/>
    <col min="1796" max="1796" width="20.140625" style="34" customWidth="1"/>
    <col min="1797" max="1797" width="50.140625" style="34" customWidth="1"/>
    <col min="1798" max="1798" width="23.42578125" style="34" customWidth="1"/>
    <col min="1799" max="1800" width="2.7109375" style="34" customWidth="1"/>
    <col min="1801" max="1801" width="15.28515625" style="34" bestFit="1" customWidth="1"/>
    <col min="1802" max="1802" width="9.140625" style="34"/>
    <col min="1803" max="1803" width="11.28515625" style="34" bestFit="1" customWidth="1"/>
    <col min="1804" max="2050" width="9.140625" style="34"/>
    <col min="2051" max="2051" width="2.7109375" style="34" customWidth="1"/>
    <col min="2052" max="2052" width="20.140625" style="34" customWidth="1"/>
    <col min="2053" max="2053" width="50.140625" style="34" customWidth="1"/>
    <col min="2054" max="2054" width="23.42578125" style="34" customWidth="1"/>
    <col min="2055" max="2056" width="2.7109375" style="34" customWidth="1"/>
    <col min="2057" max="2057" width="15.28515625" style="34" bestFit="1" customWidth="1"/>
    <col min="2058" max="2058" width="9.140625" style="34"/>
    <col min="2059" max="2059" width="11.28515625" style="34" bestFit="1" customWidth="1"/>
    <col min="2060" max="2306" width="9.140625" style="34"/>
    <col min="2307" max="2307" width="2.7109375" style="34" customWidth="1"/>
    <col min="2308" max="2308" width="20.140625" style="34" customWidth="1"/>
    <col min="2309" max="2309" width="50.140625" style="34" customWidth="1"/>
    <col min="2310" max="2310" width="23.42578125" style="34" customWidth="1"/>
    <col min="2311" max="2312" width="2.7109375" style="34" customWidth="1"/>
    <col min="2313" max="2313" width="15.28515625" style="34" bestFit="1" customWidth="1"/>
    <col min="2314" max="2314" width="9.140625" style="34"/>
    <col min="2315" max="2315" width="11.28515625" style="34" bestFit="1" customWidth="1"/>
    <col min="2316" max="2562" width="9.140625" style="34"/>
    <col min="2563" max="2563" width="2.7109375" style="34" customWidth="1"/>
    <col min="2564" max="2564" width="20.140625" style="34" customWidth="1"/>
    <col min="2565" max="2565" width="50.140625" style="34" customWidth="1"/>
    <col min="2566" max="2566" width="23.42578125" style="34" customWidth="1"/>
    <col min="2567" max="2568" width="2.7109375" style="34" customWidth="1"/>
    <col min="2569" max="2569" width="15.28515625" style="34" bestFit="1" customWidth="1"/>
    <col min="2570" max="2570" width="9.140625" style="34"/>
    <col min="2571" max="2571" width="11.28515625" style="34" bestFit="1" customWidth="1"/>
    <col min="2572" max="2818" width="9.140625" style="34"/>
    <col min="2819" max="2819" width="2.7109375" style="34" customWidth="1"/>
    <col min="2820" max="2820" width="20.140625" style="34" customWidth="1"/>
    <col min="2821" max="2821" width="50.140625" style="34" customWidth="1"/>
    <col min="2822" max="2822" width="23.42578125" style="34" customWidth="1"/>
    <col min="2823" max="2824" width="2.7109375" style="34" customWidth="1"/>
    <col min="2825" max="2825" width="15.28515625" style="34" bestFit="1" customWidth="1"/>
    <col min="2826" max="2826" width="9.140625" style="34"/>
    <col min="2827" max="2827" width="11.28515625" style="34" bestFit="1" customWidth="1"/>
    <col min="2828" max="3074" width="9.140625" style="34"/>
    <col min="3075" max="3075" width="2.7109375" style="34" customWidth="1"/>
    <col min="3076" max="3076" width="20.140625" style="34" customWidth="1"/>
    <col min="3077" max="3077" width="50.140625" style="34" customWidth="1"/>
    <col min="3078" max="3078" width="23.42578125" style="34" customWidth="1"/>
    <col min="3079" max="3080" width="2.7109375" style="34" customWidth="1"/>
    <col min="3081" max="3081" width="15.28515625" style="34" bestFit="1" customWidth="1"/>
    <col min="3082" max="3082" width="9.140625" style="34"/>
    <col min="3083" max="3083" width="11.28515625" style="34" bestFit="1" customWidth="1"/>
    <col min="3084" max="3330" width="9.140625" style="34"/>
    <col min="3331" max="3331" width="2.7109375" style="34" customWidth="1"/>
    <col min="3332" max="3332" width="20.140625" style="34" customWidth="1"/>
    <col min="3333" max="3333" width="50.140625" style="34" customWidth="1"/>
    <col min="3334" max="3334" width="23.42578125" style="34" customWidth="1"/>
    <col min="3335" max="3336" width="2.7109375" style="34" customWidth="1"/>
    <col min="3337" max="3337" width="15.28515625" style="34" bestFit="1" customWidth="1"/>
    <col min="3338" max="3338" width="9.140625" style="34"/>
    <col min="3339" max="3339" width="11.28515625" style="34" bestFit="1" customWidth="1"/>
    <col min="3340" max="3586" width="9.140625" style="34"/>
    <col min="3587" max="3587" width="2.7109375" style="34" customWidth="1"/>
    <col min="3588" max="3588" width="20.140625" style="34" customWidth="1"/>
    <col min="3589" max="3589" width="50.140625" style="34" customWidth="1"/>
    <col min="3590" max="3590" width="23.42578125" style="34" customWidth="1"/>
    <col min="3591" max="3592" width="2.7109375" style="34" customWidth="1"/>
    <col min="3593" max="3593" width="15.28515625" style="34" bestFit="1" customWidth="1"/>
    <col min="3594" max="3594" width="9.140625" style="34"/>
    <col min="3595" max="3595" width="11.28515625" style="34" bestFit="1" customWidth="1"/>
    <col min="3596" max="3842" width="9.140625" style="34"/>
    <col min="3843" max="3843" width="2.7109375" style="34" customWidth="1"/>
    <col min="3844" max="3844" width="20.140625" style="34" customWidth="1"/>
    <col min="3845" max="3845" width="50.140625" style="34" customWidth="1"/>
    <col min="3846" max="3846" width="23.42578125" style="34" customWidth="1"/>
    <col min="3847" max="3848" width="2.7109375" style="34" customWidth="1"/>
    <col min="3849" max="3849" width="15.28515625" style="34" bestFit="1" customWidth="1"/>
    <col min="3850" max="3850" width="9.140625" style="34"/>
    <col min="3851" max="3851" width="11.28515625" style="34" bestFit="1" customWidth="1"/>
    <col min="3852" max="4098" width="9.140625" style="34"/>
    <col min="4099" max="4099" width="2.7109375" style="34" customWidth="1"/>
    <col min="4100" max="4100" width="20.140625" style="34" customWidth="1"/>
    <col min="4101" max="4101" width="50.140625" style="34" customWidth="1"/>
    <col min="4102" max="4102" width="23.42578125" style="34" customWidth="1"/>
    <col min="4103" max="4104" width="2.7109375" style="34" customWidth="1"/>
    <col min="4105" max="4105" width="15.28515625" style="34" bestFit="1" customWidth="1"/>
    <col min="4106" max="4106" width="9.140625" style="34"/>
    <col min="4107" max="4107" width="11.28515625" style="34" bestFit="1" customWidth="1"/>
    <col min="4108" max="4354" width="9.140625" style="34"/>
    <col min="4355" max="4355" width="2.7109375" style="34" customWidth="1"/>
    <col min="4356" max="4356" width="20.140625" style="34" customWidth="1"/>
    <col min="4357" max="4357" width="50.140625" style="34" customWidth="1"/>
    <col min="4358" max="4358" width="23.42578125" style="34" customWidth="1"/>
    <col min="4359" max="4360" width="2.7109375" style="34" customWidth="1"/>
    <col min="4361" max="4361" width="15.28515625" style="34" bestFit="1" customWidth="1"/>
    <col min="4362" max="4362" width="9.140625" style="34"/>
    <col min="4363" max="4363" width="11.28515625" style="34" bestFit="1" customWidth="1"/>
    <col min="4364" max="4610" width="9.140625" style="34"/>
    <col min="4611" max="4611" width="2.7109375" style="34" customWidth="1"/>
    <col min="4612" max="4612" width="20.140625" style="34" customWidth="1"/>
    <col min="4613" max="4613" width="50.140625" style="34" customWidth="1"/>
    <col min="4614" max="4614" width="23.42578125" style="34" customWidth="1"/>
    <col min="4615" max="4616" width="2.7109375" style="34" customWidth="1"/>
    <col min="4617" max="4617" width="15.28515625" style="34" bestFit="1" customWidth="1"/>
    <col min="4618" max="4618" width="9.140625" style="34"/>
    <col min="4619" max="4619" width="11.28515625" style="34" bestFit="1" customWidth="1"/>
    <col min="4620" max="4866" width="9.140625" style="34"/>
    <col min="4867" max="4867" width="2.7109375" style="34" customWidth="1"/>
    <col min="4868" max="4868" width="20.140625" style="34" customWidth="1"/>
    <col min="4869" max="4869" width="50.140625" style="34" customWidth="1"/>
    <col min="4870" max="4870" width="23.42578125" style="34" customWidth="1"/>
    <col min="4871" max="4872" width="2.7109375" style="34" customWidth="1"/>
    <col min="4873" max="4873" width="15.28515625" style="34" bestFit="1" customWidth="1"/>
    <col min="4874" max="4874" width="9.140625" style="34"/>
    <col min="4875" max="4875" width="11.28515625" style="34" bestFit="1" customWidth="1"/>
    <col min="4876" max="5122" width="9.140625" style="34"/>
    <col min="5123" max="5123" width="2.7109375" style="34" customWidth="1"/>
    <col min="5124" max="5124" width="20.140625" style="34" customWidth="1"/>
    <col min="5125" max="5125" width="50.140625" style="34" customWidth="1"/>
    <col min="5126" max="5126" width="23.42578125" style="34" customWidth="1"/>
    <col min="5127" max="5128" width="2.7109375" style="34" customWidth="1"/>
    <col min="5129" max="5129" width="15.28515625" style="34" bestFit="1" customWidth="1"/>
    <col min="5130" max="5130" width="9.140625" style="34"/>
    <col min="5131" max="5131" width="11.28515625" style="34" bestFit="1" customWidth="1"/>
    <col min="5132" max="5378" width="9.140625" style="34"/>
    <col min="5379" max="5379" width="2.7109375" style="34" customWidth="1"/>
    <col min="5380" max="5380" width="20.140625" style="34" customWidth="1"/>
    <col min="5381" max="5381" width="50.140625" style="34" customWidth="1"/>
    <col min="5382" max="5382" width="23.42578125" style="34" customWidth="1"/>
    <col min="5383" max="5384" width="2.7109375" style="34" customWidth="1"/>
    <col min="5385" max="5385" width="15.28515625" style="34" bestFit="1" customWidth="1"/>
    <col min="5386" max="5386" width="9.140625" style="34"/>
    <col min="5387" max="5387" width="11.28515625" style="34" bestFit="1" customWidth="1"/>
    <col min="5388" max="5634" width="9.140625" style="34"/>
    <col min="5635" max="5635" width="2.7109375" style="34" customWidth="1"/>
    <col min="5636" max="5636" width="20.140625" style="34" customWidth="1"/>
    <col min="5637" max="5637" width="50.140625" style="34" customWidth="1"/>
    <col min="5638" max="5638" width="23.42578125" style="34" customWidth="1"/>
    <col min="5639" max="5640" width="2.7109375" style="34" customWidth="1"/>
    <col min="5641" max="5641" width="15.28515625" style="34" bestFit="1" customWidth="1"/>
    <col min="5642" max="5642" width="9.140625" style="34"/>
    <col min="5643" max="5643" width="11.28515625" style="34" bestFit="1" customWidth="1"/>
    <col min="5644" max="5890" width="9.140625" style="34"/>
    <col min="5891" max="5891" width="2.7109375" style="34" customWidth="1"/>
    <col min="5892" max="5892" width="20.140625" style="34" customWidth="1"/>
    <col min="5893" max="5893" width="50.140625" style="34" customWidth="1"/>
    <col min="5894" max="5894" width="23.42578125" style="34" customWidth="1"/>
    <col min="5895" max="5896" width="2.7109375" style="34" customWidth="1"/>
    <col min="5897" max="5897" width="15.28515625" style="34" bestFit="1" customWidth="1"/>
    <col min="5898" max="5898" width="9.140625" style="34"/>
    <col min="5899" max="5899" width="11.28515625" style="34" bestFit="1" customWidth="1"/>
    <col min="5900" max="6146" width="9.140625" style="34"/>
    <col min="6147" max="6147" width="2.7109375" style="34" customWidth="1"/>
    <col min="6148" max="6148" width="20.140625" style="34" customWidth="1"/>
    <col min="6149" max="6149" width="50.140625" style="34" customWidth="1"/>
    <col min="6150" max="6150" width="23.42578125" style="34" customWidth="1"/>
    <col min="6151" max="6152" width="2.7109375" style="34" customWidth="1"/>
    <col min="6153" max="6153" width="15.28515625" style="34" bestFit="1" customWidth="1"/>
    <col min="6154" max="6154" width="9.140625" style="34"/>
    <col min="6155" max="6155" width="11.28515625" style="34" bestFit="1" customWidth="1"/>
    <col min="6156" max="6402" width="9.140625" style="34"/>
    <col min="6403" max="6403" width="2.7109375" style="34" customWidth="1"/>
    <col min="6404" max="6404" width="20.140625" style="34" customWidth="1"/>
    <col min="6405" max="6405" width="50.140625" style="34" customWidth="1"/>
    <col min="6406" max="6406" width="23.42578125" style="34" customWidth="1"/>
    <col min="6407" max="6408" width="2.7109375" style="34" customWidth="1"/>
    <col min="6409" max="6409" width="15.28515625" style="34" bestFit="1" customWidth="1"/>
    <col min="6410" max="6410" width="9.140625" style="34"/>
    <col min="6411" max="6411" width="11.28515625" style="34" bestFit="1" customWidth="1"/>
    <col min="6412" max="6658" width="9.140625" style="34"/>
    <col min="6659" max="6659" width="2.7109375" style="34" customWidth="1"/>
    <col min="6660" max="6660" width="20.140625" style="34" customWidth="1"/>
    <col min="6661" max="6661" width="50.140625" style="34" customWidth="1"/>
    <col min="6662" max="6662" width="23.42578125" style="34" customWidth="1"/>
    <col min="6663" max="6664" width="2.7109375" style="34" customWidth="1"/>
    <col min="6665" max="6665" width="15.28515625" style="34" bestFit="1" customWidth="1"/>
    <col min="6666" max="6666" width="9.140625" style="34"/>
    <col min="6667" max="6667" width="11.28515625" style="34" bestFit="1" customWidth="1"/>
    <col min="6668" max="6914" width="9.140625" style="34"/>
    <col min="6915" max="6915" width="2.7109375" style="34" customWidth="1"/>
    <col min="6916" max="6916" width="20.140625" style="34" customWidth="1"/>
    <col min="6917" max="6917" width="50.140625" style="34" customWidth="1"/>
    <col min="6918" max="6918" width="23.42578125" style="34" customWidth="1"/>
    <col min="6919" max="6920" width="2.7109375" style="34" customWidth="1"/>
    <col min="6921" max="6921" width="15.28515625" style="34" bestFit="1" customWidth="1"/>
    <col min="6922" max="6922" width="9.140625" style="34"/>
    <col min="6923" max="6923" width="11.28515625" style="34" bestFit="1" customWidth="1"/>
    <col min="6924" max="7170" width="9.140625" style="34"/>
    <col min="7171" max="7171" width="2.7109375" style="34" customWidth="1"/>
    <col min="7172" max="7172" width="20.140625" style="34" customWidth="1"/>
    <col min="7173" max="7173" width="50.140625" style="34" customWidth="1"/>
    <col min="7174" max="7174" width="23.42578125" style="34" customWidth="1"/>
    <col min="7175" max="7176" width="2.7109375" style="34" customWidth="1"/>
    <col min="7177" max="7177" width="15.28515625" style="34" bestFit="1" customWidth="1"/>
    <col min="7178" max="7178" width="9.140625" style="34"/>
    <col min="7179" max="7179" width="11.28515625" style="34" bestFit="1" customWidth="1"/>
    <col min="7180" max="7426" width="9.140625" style="34"/>
    <col min="7427" max="7427" width="2.7109375" style="34" customWidth="1"/>
    <col min="7428" max="7428" width="20.140625" style="34" customWidth="1"/>
    <col min="7429" max="7429" width="50.140625" style="34" customWidth="1"/>
    <col min="7430" max="7430" width="23.42578125" style="34" customWidth="1"/>
    <col min="7431" max="7432" width="2.7109375" style="34" customWidth="1"/>
    <col min="7433" max="7433" width="15.28515625" style="34" bestFit="1" customWidth="1"/>
    <col min="7434" max="7434" width="9.140625" style="34"/>
    <col min="7435" max="7435" width="11.28515625" style="34" bestFit="1" customWidth="1"/>
    <col min="7436" max="7682" width="9.140625" style="34"/>
    <col min="7683" max="7683" width="2.7109375" style="34" customWidth="1"/>
    <col min="7684" max="7684" width="20.140625" style="34" customWidth="1"/>
    <col min="7685" max="7685" width="50.140625" style="34" customWidth="1"/>
    <col min="7686" max="7686" width="23.42578125" style="34" customWidth="1"/>
    <col min="7687" max="7688" width="2.7109375" style="34" customWidth="1"/>
    <col min="7689" max="7689" width="15.28515625" style="34" bestFit="1" customWidth="1"/>
    <col min="7690" max="7690" width="9.140625" style="34"/>
    <col min="7691" max="7691" width="11.28515625" style="34" bestFit="1" customWidth="1"/>
    <col min="7692" max="7938" width="9.140625" style="34"/>
    <col min="7939" max="7939" width="2.7109375" style="34" customWidth="1"/>
    <col min="7940" max="7940" width="20.140625" style="34" customWidth="1"/>
    <col min="7941" max="7941" width="50.140625" style="34" customWidth="1"/>
    <col min="7942" max="7942" width="23.42578125" style="34" customWidth="1"/>
    <col min="7943" max="7944" width="2.7109375" style="34" customWidth="1"/>
    <col min="7945" max="7945" width="15.28515625" style="34" bestFit="1" customWidth="1"/>
    <col min="7946" max="7946" width="9.140625" style="34"/>
    <col min="7947" max="7947" width="11.28515625" style="34" bestFit="1" customWidth="1"/>
    <col min="7948" max="8194" width="9.140625" style="34"/>
    <col min="8195" max="8195" width="2.7109375" style="34" customWidth="1"/>
    <col min="8196" max="8196" width="20.140625" style="34" customWidth="1"/>
    <col min="8197" max="8197" width="50.140625" style="34" customWidth="1"/>
    <col min="8198" max="8198" width="23.42578125" style="34" customWidth="1"/>
    <col min="8199" max="8200" width="2.7109375" style="34" customWidth="1"/>
    <col min="8201" max="8201" width="15.28515625" style="34" bestFit="1" customWidth="1"/>
    <col min="8202" max="8202" width="9.140625" style="34"/>
    <col min="8203" max="8203" width="11.28515625" style="34" bestFit="1" customWidth="1"/>
    <col min="8204" max="8450" width="9.140625" style="34"/>
    <col min="8451" max="8451" width="2.7109375" style="34" customWidth="1"/>
    <col min="8452" max="8452" width="20.140625" style="34" customWidth="1"/>
    <col min="8453" max="8453" width="50.140625" style="34" customWidth="1"/>
    <col min="8454" max="8454" width="23.42578125" style="34" customWidth="1"/>
    <col min="8455" max="8456" width="2.7109375" style="34" customWidth="1"/>
    <col min="8457" max="8457" width="15.28515625" style="34" bestFit="1" customWidth="1"/>
    <col min="8458" max="8458" width="9.140625" style="34"/>
    <col min="8459" max="8459" width="11.28515625" style="34" bestFit="1" customWidth="1"/>
    <col min="8460" max="8706" width="9.140625" style="34"/>
    <col min="8707" max="8707" width="2.7109375" style="34" customWidth="1"/>
    <col min="8708" max="8708" width="20.140625" style="34" customWidth="1"/>
    <col min="8709" max="8709" width="50.140625" style="34" customWidth="1"/>
    <col min="8710" max="8710" width="23.42578125" style="34" customWidth="1"/>
    <col min="8711" max="8712" width="2.7109375" style="34" customWidth="1"/>
    <col min="8713" max="8713" width="15.28515625" style="34" bestFit="1" customWidth="1"/>
    <col min="8714" max="8714" width="9.140625" style="34"/>
    <col min="8715" max="8715" width="11.28515625" style="34" bestFit="1" customWidth="1"/>
    <col min="8716" max="8962" width="9.140625" style="34"/>
    <col min="8963" max="8963" width="2.7109375" style="34" customWidth="1"/>
    <col min="8964" max="8964" width="20.140625" style="34" customWidth="1"/>
    <col min="8965" max="8965" width="50.140625" style="34" customWidth="1"/>
    <col min="8966" max="8966" width="23.42578125" style="34" customWidth="1"/>
    <col min="8967" max="8968" width="2.7109375" style="34" customWidth="1"/>
    <col min="8969" max="8969" width="15.28515625" style="34" bestFit="1" customWidth="1"/>
    <col min="8970" max="8970" width="9.140625" style="34"/>
    <col min="8971" max="8971" width="11.28515625" style="34" bestFit="1" customWidth="1"/>
    <col min="8972" max="9218" width="9.140625" style="34"/>
    <col min="9219" max="9219" width="2.7109375" style="34" customWidth="1"/>
    <col min="9220" max="9220" width="20.140625" style="34" customWidth="1"/>
    <col min="9221" max="9221" width="50.140625" style="34" customWidth="1"/>
    <col min="9222" max="9222" width="23.42578125" style="34" customWidth="1"/>
    <col min="9223" max="9224" width="2.7109375" style="34" customWidth="1"/>
    <col min="9225" max="9225" width="15.28515625" style="34" bestFit="1" customWidth="1"/>
    <col min="9226" max="9226" width="9.140625" style="34"/>
    <col min="9227" max="9227" width="11.28515625" style="34" bestFit="1" customWidth="1"/>
    <col min="9228" max="9474" width="9.140625" style="34"/>
    <col min="9475" max="9475" width="2.7109375" style="34" customWidth="1"/>
    <col min="9476" max="9476" width="20.140625" style="34" customWidth="1"/>
    <col min="9477" max="9477" width="50.140625" style="34" customWidth="1"/>
    <col min="9478" max="9478" width="23.42578125" style="34" customWidth="1"/>
    <col min="9479" max="9480" width="2.7109375" style="34" customWidth="1"/>
    <col min="9481" max="9481" width="15.28515625" style="34" bestFit="1" customWidth="1"/>
    <col min="9482" max="9482" width="9.140625" style="34"/>
    <col min="9483" max="9483" width="11.28515625" style="34" bestFit="1" customWidth="1"/>
    <col min="9484" max="9730" width="9.140625" style="34"/>
    <col min="9731" max="9731" width="2.7109375" style="34" customWidth="1"/>
    <col min="9732" max="9732" width="20.140625" style="34" customWidth="1"/>
    <col min="9733" max="9733" width="50.140625" style="34" customWidth="1"/>
    <col min="9734" max="9734" width="23.42578125" style="34" customWidth="1"/>
    <col min="9735" max="9736" width="2.7109375" style="34" customWidth="1"/>
    <col min="9737" max="9737" width="15.28515625" style="34" bestFit="1" customWidth="1"/>
    <col min="9738" max="9738" width="9.140625" style="34"/>
    <col min="9739" max="9739" width="11.28515625" style="34" bestFit="1" customWidth="1"/>
    <col min="9740" max="9986" width="9.140625" style="34"/>
    <col min="9987" max="9987" width="2.7109375" style="34" customWidth="1"/>
    <col min="9988" max="9988" width="20.140625" style="34" customWidth="1"/>
    <col min="9989" max="9989" width="50.140625" style="34" customWidth="1"/>
    <col min="9990" max="9990" width="23.42578125" style="34" customWidth="1"/>
    <col min="9991" max="9992" width="2.7109375" style="34" customWidth="1"/>
    <col min="9993" max="9993" width="15.28515625" style="34" bestFit="1" customWidth="1"/>
    <col min="9994" max="9994" width="9.140625" style="34"/>
    <col min="9995" max="9995" width="11.28515625" style="34" bestFit="1" customWidth="1"/>
    <col min="9996" max="10242" width="9.140625" style="34"/>
    <col min="10243" max="10243" width="2.7109375" style="34" customWidth="1"/>
    <col min="10244" max="10244" width="20.140625" style="34" customWidth="1"/>
    <col min="10245" max="10245" width="50.140625" style="34" customWidth="1"/>
    <col min="10246" max="10246" width="23.42578125" style="34" customWidth="1"/>
    <col min="10247" max="10248" width="2.7109375" style="34" customWidth="1"/>
    <col min="10249" max="10249" width="15.28515625" style="34" bestFit="1" customWidth="1"/>
    <col min="10250" max="10250" width="9.140625" style="34"/>
    <col min="10251" max="10251" width="11.28515625" style="34" bestFit="1" customWidth="1"/>
    <col min="10252" max="10498" width="9.140625" style="34"/>
    <col min="10499" max="10499" width="2.7109375" style="34" customWidth="1"/>
    <col min="10500" max="10500" width="20.140625" style="34" customWidth="1"/>
    <col min="10501" max="10501" width="50.140625" style="34" customWidth="1"/>
    <col min="10502" max="10502" width="23.42578125" style="34" customWidth="1"/>
    <col min="10503" max="10504" width="2.7109375" style="34" customWidth="1"/>
    <col min="10505" max="10505" width="15.28515625" style="34" bestFit="1" customWidth="1"/>
    <col min="10506" max="10506" width="9.140625" style="34"/>
    <col min="10507" max="10507" width="11.28515625" style="34" bestFit="1" customWidth="1"/>
    <col min="10508" max="10754" width="9.140625" style="34"/>
    <col min="10755" max="10755" width="2.7109375" style="34" customWidth="1"/>
    <col min="10756" max="10756" width="20.140625" style="34" customWidth="1"/>
    <col min="10757" max="10757" width="50.140625" style="34" customWidth="1"/>
    <col min="10758" max="10758" width="23.42578125" style="34" customWidth="1"/>
    <col min="10759" max="10760" width="2.7109375" style="34" customWidth="1"/>
    <col min="10761" max="10761" width="15.28515625" style="34" bestFit="1" customWidth="1"/>
    <col min="10762" max="10762" width="9.140625" style="34"/>
    <col min="10763" max="10763" width="11.28515625" style="34" bestFit="1" customWidth="1"/>
    <col min="10764" max="11010" width="9.140625" style="34"/>
    <col min="11011" max="11011" width="2.7109375" style="34" customWidth="1"/>
    <col min="11012" max="11012" width="20.140625" style="34" customWidth="1"/>
    <col min="11013" max="11013" width="50.140625" style="34" customWidth="1"/>
    <col min="11014" max="11014" width="23.42578125" style="34" customWidth="1"/>
    <col min="11015" max="11016" width="2.7109375" style="34" customWidth="1"/>
    <col min="11017" max="11017" width="15.28515625" style="34" bestFit="1" customWidth="1"/>
    <col min="11018" max="11018" width="9.140625" style="34"/>
    <col min="11019" max="11019" width="11.28515625" style="34" bestFit="1" customWidth="1"/>
    <col min="11020" max="11266" width="9.140625" style="34"/>
    <col min="11267" max="11267" width="2.7109375" style="34" customWidth="1"/>
    <col min="11268" max="11268" width="20.140625" style="34" customWidth="1"/>
    <col min="11269" max="11269" width="50.140625" style="34" customWidth="1"/>
    <col min="11270" max="11270" width="23.42578125" style="34" customWidth="1"/>
    <col min="11271" max="11272" width="2.7109375" style="34" customWidth="1"/>
    <col min="11273" max="11273" width="15.28515625" style="34" bestFit="1" customWidth="1"/>
    <col min="11274" max="11274" width="9.140625" style="34"/>
    <col min="11275" max="11275" width="11.28515625" style="34" bestFit="1" customWidth="1"/>
    <col min="11276" max="11522" width="9.140625" style="34"/>
    <col min="11523" max="11523" width="2.7109375" style="34" customWidth="1"/>
    <col min="11524" max="11524" width="20.140625" style="34" customWidth="1"/>
    <col min="11525" max="11525" width="50.140625" style="34" customWidth="1"/>
    <col min="11526" max="11526" width="23.42578125" style="34" customWidth="1"/>
    <col min="11527" max="11528" width="2.7109375" style="34" customWidth="1"/>
    <col min="11529" max="11529" width="15.28515625" style="34" bestFit="1" customWidth="1"/>
    <col min="11530" max="11530" width="9.140625" style="34"/>
    <col min="11531" max="11531" width="11.28515625" style="34" bestFit="1" customWidth="1"/>
    <col min="11532" max="11778" width="9.140625" style="34"/>
    <col min="11779" max="11779" width="2.7109375" style="34" customWidth="1"/>
    <col min="11780" max="11780" width="20.140625" style="34" customWidth="1"/>
    <col min="11781" max="11781" width="50.140625" style="34" customWidth="1"/>
    <col min="11782" max="11782" width="23.42578125" style="34" customWidth="1"/>
    <col min="11783" max="11784" width="2.7109375" style="34" customWidth="1"/>
    <col min="11785" max="11785" width="15.28515625" style="34" bestFit="1" customWidth="1"/>
    <col min="11786" max="11786" width="9.140625" style="34"/>
    <col min="11787" max="11787" width="11.28515625" style="34" bestFit="1" customWidth="1"/>
    <col min="11788" max="12034" width="9.140625" style="34"/>
    <col min="12035" max="12035" width="2.7109375" style="34" customWidth="1"/>
    <col min="12036" max="12036" width="20.140625" style="34" customWidth="1"/>
    <col min="12037" max="12037" width="50.140625" style="34" customWidth="1"/>
    <col min="12038" max="12038" width="23.42578125" style="34" customWidth="1"/>
    <col min="12039" max="12040" width="2.7109375" style="34" customWidth="1"/>
    <col min="12041" max="12041" width="15.28515625" style="34" bestFit="1" customWidth="1"/>
    <col min="12042" max="12042" width="9.140625" style="34"/>
    <col min="12043" max="12043" width="11.28515625" style="34" bestFit="1" customWidth="1"/>
    <col min="12044" max="12290" width="9.140625" style="34"/>
    <col min="12291" max="12291" width="2.7109375" style="34" customWidth="1"/>
    <col min="12292" max="12292" width="20.140625" style="34" customWidth="1"/>
    <col min="12293" max="12293" width="50.140625" style="34" customWidth="1"/>
    <col min="12294" max="12294" width="23.42578125" style="34" customWidth="1"/>
    <col min="12295" max="12296" width="2.7109375" style="34" customWidth="1"/>
    <col min="12297" max="12297" width="15.28515625" style="34" bestFit="1" customWidth="1"/>
    <col min="12298" max="12298" width="9.140625" style="34"/>
    <col min="12299" max="12299" width="11.28515625" style="34" bestFit="1" customWidth="1"/>
    <col min="12300" max="12546" width="9.140625" style="34"/>
    <col min="12547" max="12547" width="2.7109375" style="34" customWidth="1"/>
    <col min="12548" max="12548" width="20.140625" style="34" customWidth="1"/>
    <col min="12549" max="12549" width="50.140625" style="34" customWidth="1"/>
    <col min="12550" max="12550" width="23.42578125" style="34" customWidth="1"/>
    <col min="12551" max="12552" width="2.7109375" style="34" customWidth="1"/>
    <col min="12553" max="12553" width="15.28515625" style="34" bestFit="1" customWidth="1"/>
    <col min="12554" max="12554" width="9.140625" style="34"/>
    <col min="12555" max="12555" width="11.28515625" style="34" bestFit="1" customWidth="1"/>
    <col min="12556" max="12802" width="9.140625" style="34"/>
    <col min="12803" max="12803" width="2.7109375" style="34" customWidth="1"/>
    <col min="12804" max="12804" width="20.140625" style="34" customWidth="1"/>
    <col min="12805" max="12805" width="50.140625" style="34" customWidth="1"/>
    <col min="12806" max="12806" width="23.42578125" style="34" customWidth="1"/>
    <col min="12807" max="12808" width="2.7109375" style="34" customWidth="1"/>
    <col min="12809" max="12809" width="15.28515625" style="34" bestFit="1" customWidth="1"/>
    <col min="12810" max="12810" width="9.140625" style="34"/>
    <col min="12811" max="12811" width="11.28515625" style="34" bestFit="1" customWidth="1"/>
    <col min="12812" max="13058" width="9.140625" style="34"/>
    <col min="13059" max="13059" width="2.7109375" style="34" customWidth="1"/>
    <col min="13060" max="13060" width="20.140625" style="34" customWidth="1"/>
    <col min="13061" max="13061" width="50.140625" style="34" customWidth="1"/>
    <col min="13062" max="13062" width="23.42578125" style="34" customWidth="1"/>
    <col min="13063" max="13064" width="2.7109375" style="34" customWidth="1"/>
    <col min="13065" max="13065" width="15.28515625" style="34" bestFit="1" customWidth="1"/>
    <col min="13066" max="13066" width="9.140625" style="34"/>
    <col min="13067" max="13067" width="11.28515625" style="34" bestFit="1" customWidth="1"/>
    <col min="13068" max="13314" width="9.140625" style="34"/>
    <col min="13315" max="13315" width="2.7109375" style="34" customWidth="1"/>
    <col min="13316" max="13316" width="20.140625" style="34" customWidth="1"/>
    <col min="13317" max="13317" width="50.140625" style="34" customWidth="1"/>
    <col min="13318" max="13318" width="23.42578125" style="34" customWidth="1"/>
    <col min="13319" max="13320" width="2.7109375" style="34" customWidth="1"/>
    <col min="13321" max="13321" width="15.28515625" style="34" bestFit="1" customWidth="1"/>
    <col min="13322" max="13322" width="9.140625" style="34"/>
    <col min="13323" max="13323" width="11.28515625" style="34" bestFit="1" customWidth="1"/>
    <col min="13324" max="13570" width="9.140625" style="34"/>
    <col min="13571" max="13571" width="2.7109375" style="34" customWidth="1"/>
    <col min="13572" max="13572" width="20.140625" style="34" customWidth="1"/>
    <col min="13573" max="13573" width="50.140625" style="34" customWidth="1"/>
    <col min="13574" max="13574" width="23.42578125" style="34" customWidth="1"/>
    <col min="13575" max="13576" width="2.7109375" style="34" customWidth="1"/>
    <col min="13577" max="13577" width="15.28515625" style="34" bestFit="1" customWidth="1"/>
    <col min="13578" max="13578" width="9.140625" style="34"/>
    <col min="13579" max="13579" width="11.28515625" style="34" bestFit="1" customWidth="1"/>
    <col min="13580" max="13826" width="9.140625" style="34"/>
    <col min="13827" max="13827" width="2.7109375" style="34" customWidth="1"/>
    <col min="13828" max="13828" width="20.140625" style="34" customWidth="1"/>
    <col min="13829" max="13829" width="50.140625" style="34" customWidth="1"/>
    <col min="13830" max="13830" width="23.42578125" style="34" customWidth="1"/>
    <col min="13831" max="13832" width="2.7109375" style="34" customWidth="1"/>
    <col min="13833" max="13833" width="15.28515625" style="34" bestFit="1" customWidth="1"/>
    <col min="13834" max="13834" width="9.140625" style="34"/>
    <col min="13835" max="13835" width="11.28515625" style="34" bestFit="1" customWidth="1"/>
    <col min="13836" max="14082" width="9.140625" style="34"/>
    <col min="14083" max="14083" width="2.7109375" style="34" customWidth="1"/>
    <col min="14084" max="14084" width="20.140625" style="34" customWidth="1"/>
    <col min="14085" max="14085" width="50.140625" style="34" customWidth="1"/>
    <col min="14086" max="14086" width="23.42578125" style="34" customWidth="1"/>
    <col min="14087" max="14088" width="2.7109375" style="34" customWidth="1"/>
    <col min="14089" max="14089" width="15.28515625" style="34" bestFit="1" customWidth="1"/>
    <col min="14090" max="14090" width="9.140625" style="34"/>
    <col min="14091" max="14091" width="11.28515625" style="34" bestFit="1" customWidth="1"/>
    <col min="14092" max="14338" width="9.140625" style="34"/>
    <col min="14339" max="14339" width="2.7109375" style="34" customWidth="1"/>
    <col min="14340" max="14340" width="20.140625" style="34" customWidth="1"/>
    <col min="14341" max="14341" width="50.140625" style="34" customWidth="1"/>
    <col min="14342" max="14342" width="23.42578125" style="34" customWidth="1"/>
    <col min="14343" max="14344" width="2.7109375" style="34" customWidth="1"/>
    <col min="14345" max="14345" width="15.28515625" style="34" bestFit="1" customWidth="1"/>
    <col min="14346" max="14346" width="9.140625" style="34"/>
    <col min="14347" max="14347" width="11.28515625" style="34" bestFit="1" customWidth="1"/>
    <col min="14348" max="14594" width="9.140625" style="34"/>
    <col min="14595" max="14595" width="2.7109375" style="34" customWidth="1"/>
    <col min="14596" max="14596" width="20.140625" style="34" customWidth="1"/>
    <col min="14597" max="14597" width="50.140625" style="34" customWidth="1"/>
    <col min="14598" max="14598" width="23.42578125" style="34" customWidth="1"/>
    <col min="14599" max="14600" width="2.7109375" style="34" customWidth="1"/>
    <col min="14601" max="14601" width="15.28515625" style="34" bestFit="1" customWidth="1"/>
    <col min="14602" max="14602" width="9.140625" style="34"/>
    <col min="14603" max="14603" width="11.28515625" style="34" bestFit="1" customWidth="1"/>
    <col min="14604" max="14850" width="9.140625" style="34"/>
    <col min="14851" max="14851" width="2.7109375" style="34" customWidth="1"/>
    <col min="14852" max="14852" width="20.140625" style="34" customWidth="1"/>
    <col min="14853" max="14853" width="50.140625" style="34" customWidth="1"/>
    <col min="14854" max="14854" width="23.42578125" style="34" customWidth="1"/>
    <col min="14855" max="14856" width="2.7109375" style="34" customWidth="1"/>
    <col min="14857" max="14857" width="15.28515625" style="34" bestFit="1" customWidth="1"/>
    <col min="14858" max="14858" width="9.140625" style="34"/>
    <col min="14859" max="14859" width="11.28515625" style="34" bestFit="1" customWidth="1"/>
    <col min="14860" max="15106" width="9.140625" style="34"/>
    <col min="15107" max="15107" width="2.7109375" style="34" customWidth="1"/>
    <col min="15108" max="15108" width="20.140625" style="34" customWidth="1"/>
    <col min="15109" max="15109" width="50.140625" style="34" customWidth="1"/>
    <col min="15110" max="15110" width="23.42578125" style="34" customWidth="1"/>
    <col min="15111" max="15112" width="2.7109375" style="34" customWidth="1"/>
    <col min="15113" max="15113" width="15.28515625" style="34" bestFit="1" customWidth="1"/>
    <col min="15114" max="15114" width="9.140625" style="34"/>
    <col min="15115" max="15115" width="11.28515625" style="34" bestFit="1" customWidth="1"/>
    <col min="15116" max="15362" width="9.140625" style="34"/>
    <col min="15363" max="15363" width="2.7109375" style="34" customWidth="1"/>
    <col min="15364" max="15364" width="20.140625" style="34" customWidth="1"/>
    <col min="15365" max="15365" width="50.140625" style="34" customWidth="1"/>
    <col min="15366" max="15366" width="23.42578125" style="34" customWidth="1"/>
    <col min="15367" max="15368" width="2.7109375" style="34" customWidth="1"/>
    <col min="15369" max="15369" width="15.28515625" style="34" bestFit="1" customWidth="1"/>
    <col min="15370" max="15370" width="9.140625" style="34"/>
    <col min="15371" max="15371" width="11.28515625" style="34" bestFit="1" customWidth="1"/>
    <col min="15372" max="15618" width="9.140625" style="34"/>
    <col min="15619" max="15619" width="2.7109375" style="34" customWidth="1"/>
    <col min="15620" max="15620" width="20.140625" style="34" customWidth="1"/>
    <col min="15621" max="15621" width="50.140625" style="34" customWidth="1"/>
    <col min="15622" max="15622" width="23.42578125" style="34" customWidth="1"/>
    <col min="15623" max="15624" width="2.7109375" style="34" customWidth="1"/>
    <col min="15625" max="15625" width="15.28515625" style="34" bestFit="1" customWidth="1"/>
    <col min="15626" max="15626" width="9.140625" style="34"/>
    <col min="15627" max="15627" width="11.28515625" style="34" bestFit="1" customWidth="1"/>
    <col min="15628" max="15874" width="9.140625" style="34"/>
    <col min="15875" max="15875" width="2.7109375" style="34" customWidth="1"/>
    <col min="15876" max="15876" width="20.140625" style="34" customWidth="1"/>
    <col min="15877" max="15877" width="50.140625" style="34" customWidth="1"/>
    <col min="15878" max="15878" width="23.42578125" style="34" customWidth="1"/>
    <col min="15879" max="15880" width="2.7109375" style="34" customWidth="1"/>
    <col min="15881" max="15881" width="15.28515625" style="34" bestFit="1" customWidth="1"/>
    <col min="15882" max="15882" width="9.140625" style="34"/>
    <col min="15883" max="15883" width="11.28515625" style="34" bestFit="1" customWidth="1"/>
    <col min="15884" max="16130" width="9.140625" style="34"/>
    <col min="16131" max="16131" width="2.7109375" style="34" customWidth="1"/>
    <col min="16132" max="16132" width="20.140625" style="34" customWidth="1"/>
    <col min="16133" max="16133" width="50.140625" style="34" customWidth="1"/>
    <col min="16134" max="16134" width="23.42578125" style="34" customWidth="1"/>
    <col min="16135" max="16136" width="2.7109375" style="34" customWidth="1"/>
    <col min="16137" max="16137" width="15.28515625" style="34" bestFit="1" customWidth="1"/>
    <col min="16138" max="16138" width="9.140625" style="34"/>
    <col min="16139" max="16139" width="11.28515625" style="34" bestFit="1" customWidth="1"/>
    <col min="16140" max="16384" width="9.140625" style="34"/>
  </cols>
  <sheetData>
    <row r="1" spans="3:8" ht="85.5" hidden="1" customHeight="1" x14ac:dyDescent="0.25">
      <c r="C1" s="386" t="s">
        <v>5858</v>
      </c>
      <c r="D1" s="387"/>
      <c r="E1" s="387"/>
      <c r="F1" s="387"/>
      <c r="G1" s="387"/>
      <c r="H1" s="387"/>
    </row>
    <row r="2" spans="3:8" ht="7.5" customHeight="1" x14ac:dyDescent="0.25"/>
    <row r="3" spans="3:8" ht="9" customHeight="1" x14ac:dyDescent="0.25">
      <c r="C3" s="282"/>
      <c r="D3" s="283"/>
      <c r="E3" s="284"/>
      <c r="F3" s="283"/>
      <c r="G3" s="285"/>
    </row>
    <row r="4" spans="3:8" ht="9.75" customHeight="1" x14ac:dyDescent="0.25">
      <c r="C4" s="286"/>
      <c r="D4" s="287"/>
      <c r="E4" s="288"/>
      <c r="F4" s="289"/>
      <c r="G4" s="290"/>
    </row>
    <row r="5" spans="3:8" ht="9" customHeight="1" x14ac:dyDescent="0.25">
      <c r="C5" s="286"/>
      <c r="D5" s="391" t="s">
        <v>5859</v>
      </c>
      <c r="E5" s="392"/>
      <c r="F5" s="393"/>
      <c r="G5" s="290"/>
    </row>
    <row r="6" spans="3:8" x14ac:dyDescent="0.25">
      <c r="C6" s="286"/>
      <c r="D6" s="391"/>
      <c r="E6" s="392"/>
      <c r="F6" s="393"/>
      <c r="G6" s="290"/>
    </row>
    <row r="7" spans="3:8" x14ac:dyDescent="0.25">
      <c r="C7" s="286"/>
      <c r="D7" s="391"/>
      <c r="E7" s="392"/>
      <c r="F7" s="393"/>
      <c r="G7" s="290"/>
    </row>
    <row r="8" spans="3:8" ht="15.75" customHeight="1" x14ac:dyDescent="0.25">
      <c r="C8" s="286"/>
      <c r="D8" s="391"/>
      <c r="E8" s="392"/>
      <c r="F8" s="393"/>
      <c r="G8" s="290"/>
    </row>
    <row r="9" spans="3:8" ht="15.75" customHeight="1" x14ac:dyDescent="0.25">
      <c r="C9" s="286"/>
      <c r="D9" s="391"/>
      <c r="E9" s="392"/>
      <c r="F9" s="393"/>
      <c r="G9" s="290"/>
    </row>
    <row r="10" spans="3:8" ht="15.75" customHeight="1" x14ac:dyDescent="0.25">
      <c r="C10" s="286"/>
      <c r="D10" s="391"/>
      <c r="E10" s="392"/>
      <c r="F10" s="393"/>
      <c r="G10" s="290"/>
    </row>
    <row r="11" spans="3:8" ht="19.5" customHeight="1" x14ac:dyDescent="0.3">
      <c r="C11" s="286"/>
      <c r="D11" s="391"/>
      <c r="E11" s="392"/>
      <c r="F11" s="393"/>
      <c r="G11" s="291"/>
    </row>
    <row r="12" spans="3:8" ht="8.25" customHeight="1" x14ac:dyDescent="0.3">
      <c r="C12" s="286"/>
      <c r="D12" s="388"/>
      <c r="E12" s="389"/>
      <c r="F12" s="390"/>
      <c r="G12" s="291"/>
    </row>
    <row r="13" spans="3:8" ht="6" customHeight="1" x14ac:dyDescent="0.25">
      <c r="C13" s="286"/>
      <c r="D13" s="292"/>
      <c r="E13" s="293"/>
      <c r="F13" s="292"/>
      <c r="G13" s="290"/>
    </row>
    <row r="14" spans="3:8" s="44" customFormat="1" ht="21" customHeight="1" x14ac:dyDescent="0.2">
      <c r="C14" s="294"/>
      <c r="D14" s="295" t="s">
        <v>5860</v>
      </c>
      <c r="E14" s="379"/>
      <c r="F14" s="380"/>
      <c r="G14" s="296"/>
    </row>
    <row r="15" spans="3:8" s="44" customFormat="1" ht="21" customHeight="1" x14ac:dyDescent="0.2">
      <c r="C15" s="294"/>
      <c r="D15" s="297" t="s">
        <v>5686</v>
      </c>
      <c r="E15" s="381" t="s">
        <v>5876</v>
      </c>
      <c r="F15" s="382"/>
      <c r="G15" s="296"/>
    </row>
    <row r="16" spans="3:8" s="44" customFormat="1" ht="22.5" customHeight="1" x14ac:dyDescent="0.2">
      <c r="C16" s="294"/>
      <c r="D16" s="298" t="s">
        <v>5687</v>
      </c>
      <c r="E16" s="383"/>
      <c r="F16" s="384"/>
      <c r="G16" s="296"/>
    </row>
    <row r="17" spans="3:11" s="44" customFormat="1" ht="22.5" customHeight="1" x14ac:dyDescent="0.25">
      <c r="C17" s="294"/>
      <c r="D17" s="298" t="s">
        <v>5861</v>
      </c>
      <c r="E17" s="383" t="s">
        <v>5875</v>
      </c>
      <c r="F17" s="385"/>
      <c r="G17" s="296"/>
    </row>
    <row r="18" spans="3:11" s="44" customFormat="1" ht="22.5" customHeight="1" x14ac:dyDescent="0.2">
      <c r="C18" s="294"/>
      <c r="D18" s="298" t="s">
        <v>5862</v>
      </c>
      <c r="E18" s="381" t="s">
        <v>5874</v>
      </c>
      <c r="F18" s="382"/>
      <c r="G18" s="299"/>
    </row>
    <row r="19" spans="3:11" s="303" customFormat="1" ht="22.5" customHeight="1" x14ac:dyDescent="0.2">
      <c r="C19" s="300"/>
      <c r="D19" s="301" t="s">
        <v>5863</v>
      </c>
      <c r="E19" s="383" t="s">
        <v>5877</v>
      </c>
      <c r="F19" s="384"/>
      <c r="G19" s="302"/>
    </row>
    <row r="20" spans="3:11" s="303" customFormat="1" ht="22.5" customHeight="1" x14ac:dyDescent="0.2">
      <c r="C20" s="300"/>
      <c r="D20" s="301" t="s">
        <v>5864</v>
      </c>
      <c r="E20" s="304">
        <v>44568</v>
      </c>
      <c r="F20" s="305"/>
      <c r="G20" s="302"/>
    </row>
    <row r="21" spans="3:11" s="44" customFormat="1" ht="45.75" customHeight="1" x14ac:dyDescent="0.2">
      <c r="C21" s="294"/>
      <c r="D21" s="298" t="s">
        <v>5865</v>
      </c>
      <c r="E21" s="371" t="s">
        <v>5878</v>
      </c>
      <c r="F21" s="372"/>
      <c r="G21" s="306"/>
    </row>
    <row r="22" spans="3:11" s="303" customFormat="1" ht="18.75" customHeight="1" x14ac:dyDescent="0.2">
      <c r="C22" s="300"/>
      <c r="D22" s="301" t="s">
        <v>5866</v>
      </c>
      <c r="E22" s="373"/>
      <c r="F22" s="374"/>
      <c r="G22" s="302"/>
    </row>
    <row r="23" spans="3:11" s="44" customFormat="1" ht="24" customHeight="1" x14ac:dyDescent="0.2">
      <c r="C23" s="294"/>
      <c r="D23" s="298" t="s">
        <v>5867</v>
      </c>
      <c r="E23" s="373" t="s">
        <v>5894</v>
      </c>
      <c r="F23" s="374"/>
      <c r="G23" s="306"/>
    </row>
    <row r="24" spans="3:11" s="303" customFormat="1" ht="61.5" customHeight="1" x14ac:dyDescent="0.2">
      <c r="C24" s="300"/>
      <c r="D24" s="307" t="s">
        <v>8</v>
      </c>
      <c r="E24" s="375" t="s">
        <v>5887</v>
      </c>
      <c r="F24" s="376"/>
      <c r="G24" s="302"/>
    </row>
    <row r="25" spans="3:11" s="303" customFormat="1" ht="22.5" customHeight="1" x14ac:dyDescent="0.2">
      <c r="C25" s="300"/>
      <c r="D25" s="307" t="s">
        <v>5868</v>
      </c>
      <c r="E25" s="308" t="s">
        <v>5892</v>
      </c>
      <c r="F25" s="309"/>
      <c r="G25" s="302"/>
    </row>
    <row r="26" spans="3:11" s="44" customFormat="1" ht="43.5" customHeight="1" x14ac:dyDescent="0.2">
      <c r="C26" s="294"/>
      <c r="D26" s="310" t="s">
        <v>5869</v>
      </c>
      <c r="E26" s="377" t="s">
        <v>5878</v>
      </c>
      <c r="F26" s="378"/>
      <c r="G26" s="306"/>
    </row>
    <row r="27" spans="3:11" s="44" customFormat="1" ht="6" customHeight="1" x14ac:dyDescent="0.2">
      <c r="C27" s="294"/>
      <c r="D27" s="311"/>
      <c r="E27" s="312"/>
      <c r="F27" s="313"/>
      <c r="G27" s="306"/>
    </row>
    <row r="28" spans="3:11" s="316" customFormat="1" ht="19.5" customHeight="1" x14ac:dyDescent="0.25">
      <c r="C28" s="314"/>
      <c r="D28" s="368" t="s">
        <v>5870</v>
      </c>
      <c r="E28" s="369"/>
      <c r="F28" s="370"/>
      <c r="G28" s="315"/>
    </row>
    <row r="29" spans="3:11" s="303" customFormat="1" ht="26.25" customHeight="1" x14ac:dyDescent="0.2">
      <c r="C29" s="300"/>
      <c r="D29" s="362" t="s">
        <v>5879</v>
      </c>
      <c r="E29" s="363"/>
      <c r="F29" s="317">
        <v>4005517.19</v>
      </c>
      <c r="G29" s="302"/>
      <c r="I29" s="318"/>
      <c r="K29" s="319"/>
    </row>
    <row r="30" spans="3:11" s="303" customFormat="1" ht="26.25" customHeight="1" x14ac:dyDescent="0.2">
      <c r="C30" s="300"/>
      <c r="D30" s="362" t="s">
        <v>5880</v>
      </c>
      <c r="E30" s="363"/>
      <c r="F30" s="317">
        <v>14500102.790000001</v>
      </c>
      <c r="G30" s="302"/>
      <c r="I30" s="318"/>
      <c r="K30" s="319"/>
    </row>
    <row r="31" spans="3:11" s="303" customFormat="1" ht="26.25" customHeight="1" x14ac:dyDescent="0.2">
      <c r="C31" s="300"/>
      <c r="D31" s="362" t="s">
        <v>5881</v>
      </c>
      <c r="E31" s="363"/>
      <c r="F31" s="317">
        <v>15774628.360000003</v>
      </c>
      <c r="G31" s="302"/>
      <c r="I31" s="318"/>
      <c r="K31" s="319"/>
    </row>
    <row r="32" spans="3:11" s="303" customFormat="1" ht="26.25" customHeight="1" x14ac:dyDescent="0.2">
      <c r="C32" s="300"/>
      <c r="D32" s="362" t="s">
        <v>5882</v>
      </c>
      <c r="E32" s="363"/>
      <c r="F32" s="317">
        <v>7356452.96</v>
      </c>
      <c r="G32" s="302"/>
      <c r="I32" s="318"/>
      <c r="K32" s="319"/>
    </row>
    <row r="33" spans="2:13" s="303" customFormat="1" ht="26.25" customHeight="1" x14ac:dyDescent="0.2">
      <c r="C33" s="300"/>
      <c r="D33" s="362" t="s">
        <v>5883</v>
      </c>
      <c r="E33" s="363"/>
      <c r="F33" s="317">
        <v>752365.8</v>
      </c>
      <c r="G33" s="302"/>
      <c r="I33" s="318"/>
      <c r="K33" s="319"/>
    </row>
    <row r="34" spans="2:13" s="303" customFormat="1" ht="26.25" customHeight="1" x14ac:dyDescent="0.2">
      <c r="C34" s="300"/>
      <c r="D34" s="362" t="s">
        <v>5884</v>
      </c>
      <c r="E34" s="363"/>
      <c r="F34" s="317">
        <v>6806947.7000000011</v>
      </c>
      <c r="G34" s="302"/>
      <c r="I34" s="318"/>
      <c r="K34" s="319"/>
    </row>
    <row r="35" spans="2:13" s="303" customFormat="1" ht="26.25" customHeight="1" x14ac:dyDescent="0.2">
      <c r="C35" s="300"/>
      <c r="D35" s="362" t="s">
        <v>5885</v>
      </c>
      <c r="E35" s="363"/>
      <c r="F35" s="317">
        <v>2731310.75</v>
      </c>
      <c r="G35" s="302"/>
      <c r="I35" s="318"/>
      <c r="K35" s="319"/>
    </row>
    <row r="36" spans="2:13" s="303" customFormat="1" ht="26.25" customHeight="1" x14ac:dyDescent="0.2">
      <c r="C36" s="300"/>
      <c r="D36" s="362" t="s">
        <v>5886</v>
      </c>
      <c r="E36" s="363"/>
      <c r="F36" s="317">
        <v>10587.15</v>
      </c>
      <c r="G36" s="302"/>
      <c r="I36" s="318"/>
      <c r="K36" s="319"/>
    </row>
    <row r="37" spans="2:13" s="323" customFormat="1" ht="26.25" customHeight="1" x14ac:dyDescent="0.25">
      <c r="C37" s="320"/>
      <c r="D37" s="364" t="s">
        <v>5871</v>
      </c>
      <c r="E37" s="365"/>
      <c r="F37" s="321">
        <v>51937912.700000003</v>
      </c>
      <c r="G37" s="322"/>
    </row>
    <row r="38" spans="2:13" s="44" customFormat="1" ht="6" customHeight="1" x14ac:dyDescent="0.2">
      <c r="C38" s="294"/>
      <c r="D38" s="45"/>
      <c r="E38" s="313"/>
      <c r="F38" s="324"/>
      <c r="G38" s="306"/>
    </row>
    <row r="39" spans="2:13" s="44" customFormat="1" ht="61.5" customHeight="1" x14ac:dyDescent="0.2">
      <c r="C39" s="294"/>
      <c r="D39" s="325" t="s">
        <v>5872</v>
      </c>
      <c r="E39" s="366" t="s">
        <v>5873</v>
      </c>
      <c r="F39" s="367"/>
      <c r="G39" s="306"/>
      <c r="K39" s="326"/>
      <c r="L39" s="326"/>
      <c r="M39" s="326"/>
    </row>
    <row r="40" spans="2:13" s="44" customFormat="1" ht="9" customHeight="1" x14ac:dyDescent="0.2">
      <c r="C40" s="327"/>
      <c r="D40" s="328"/>
      <c r="E40" s="329"/>
      <c r="F40" s="328"/>
      <c r="G40" s="330"/>
      <c r="K40" s="331"/>
      <c r="L40" s="326"/>
      <c r="M40" s="326"/>
    </row>
    <row r="41" spans="2:13" ht="9" customHeight="1" x14ac:dyDescent="0.25">
      <c r="K41" s="332"/>
      <c r="L41" s="326"/>
      <c r="M41" s="333"/>
    </row>
    <row r="42" spans="2:13" s="1" customFormat="1" x14ac:dyDescent="0.25">
      <c r="C42" s="223"/>
    </row>
    <row r="43" spans="2:13" s="1" customFormat="1" x14ac:dyDescent="0.25">
      <c r="J43" s="343"/>
    </row>
    <row r="44" spans="2:13" s="1" customFormat="1" ht="18.75" x14ac:dyDescent="0.25">
      <c r="B44" s="342" t="s">
        <v>5851</v>
      </c>
      <c r="C44" s="341"/>
      <c r="D44" s="342"/>
      <c r="E44" s="249" t="s">
        <v>5837</v>
      </c>
      <c r="F44" s="344" t="s">
        <v>994</v>
      </c>
      <c r="G44" s="253"/>
      <c r="J44" s="250"/>
      <c r="K44" s="250"/>
    </row>
    <row r="45" spans="2:13" s="1" customFormat="1" ht="18.75" x14ac:dyDescent="0.2">
      <c r="B45" s="256" t="s">
        <v>5852</v>
      </c>
      <c r="C45" s="340"/>
      <c r="E45" s="249" t="s">
        <v>5895</v>
      </c>
      <c r="F45" s="345" t="s">
        <v>5838</v>
      </c>
      <c r="G45" s="250"/>
      <c r="J45" s="250"/>
      <c r="K45" s="250"/>
    </row>
    <row r="46" spans="2:13" s="1" customFormat="1" ht="18.75" x14ac:dyDescent="0.2">
      <c r="C46" s="340"/>
      <c r="E46" s="249" t="s">
        <v>5778</v>
      </c>
      <c r="F46" s="346" t="s">
        <v>5779</v>
      </c>
      <c r="G46" s="252"/>
      <c r="J46" s="252"/>
      <c r="K46" s="252"/>
    </row>
    <row r="47" spans="2:13" s="1" customFormat="1" ht="18.75" x14ac:dyDescent="0.25">
      <c r="B47" s="342" t="s">
        <v>5853</v>
      </c>
      <c r="C47" s="341"/>
      <c r="D47" s="342"/>
      <c r="E47" s="249" t="s">
        <v>5896</v>
      </c>
      <c r="F47" s="347" t="s">
        <v>5839</v>
      </c>
      <c r="G47" s="252"/>
      <c r="J47" s="252"/>
      <c r="K47" s="252"/>
    </row>
    <row r="48" spans="2:13" s="1" customFormat="1" x14ac:dyDescent="0.2">
      <c r="B48" s="256" t="s">
        <v>993</v>
      </c>
      <c r="C48" s="225"/>
    </row>
    <row r="49" spans="3:8" s="1" customFormat="1" x14ac:dyDescent="0.2">
      <c r="C49" s="225"/>
    </row>
    <row r="50" spans="3:8" x14ac:dyDescent="0.25">
      <c r="F50" s="334"/>
      <c r="H50" s="334"/>
    </row>
    <row r="51" spans="3:8" x14ac:dyDescent="0.25">
      <c r="E51" s="335"/>
    </row>
    <row r="52" spans="3:8" x14ac:dyDescent="0.25">
      <c r="F52" s="334"/>
      <c r="H52" s="336"/>
    </row>
    <row r="54" spans="3:8" x14ac:dyDescent="0.25">
      <c r="F54" s="337"/>
    </row>
    <row r="55" spans="3:8" x14ac:dyDescent="0.25">
      <c r="H55" s="338"/>
    </row>
    <row r="57" spans="3:8" x14ac:dyDescent="0.25">
      <c r="H57" s="339"/>
    </row>
  </sheetData>
  <mergeCells count="25">
    <mergeCell ref="E19:F19"/>
    <mergeCell ref="C1:H1"/>
    <mergeCell ref="D12:F12"/>
    <mergeCell ref="D5:F11"/>
    <mergeCell ref="E14:F14"/>
    <mergeCell ref="E15:F15"/>
    <mergeCell ref="E16:F16"/>
    <mergeCell ref="E17:F17"/>
    <mergeCell ref="E18:F18"/>
    <mergeCell ref="D33:E33"/>
    <mergeCell ref="E21:F21"/>
    <mergeCell ref="E22:F22"/>
    <mergeCell ref="E23:F23"/>
    <mergeCell ref="E24:F24"/>
    <mergeCell ref="E26:F26"/>
    <mergeCell ref="D28:F28"/>
    <mergeCell ref="D29:E29"/>
    <mergeCell ref="D30:E30"/>
    <mergeCell ref="D31:E31"/>
    <mergeCell ref="D32:E32"/>
    <mergeCell ref="D34:E34"/>
    <mergeCell ref="D35:E35"/>
    <mergeCell ref="D36:E36"/>
    <mergeCell ref="D37:E37"/>
    <mergeCell ref="E39:F39"/>
  </mergeCells>
  <printOptions horizontalCentered="1" verticalCentered="1"/>
  <pageMargins left="0.78740157480314965" right="0.39370078740157483" top="0.39370078740157483" bottom="0.39370078740157483" header="0.11811023622047245" footer="0.11811023622047245"/>
  <pageSetup paperSize="9" scale="78" orientation="portrait" r:id="rId1"/>
  <headerFooter>
    <oddHeader>&amp;C&amp;F</oddHeader>
    <oddFooter>Página &amp;P de &amp;N</oddFooter>
  </headerFooter>
  <rowBreaks count="1" manualBreakCount="1">
    <brk id="48" min="1" max="7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8A2360F1-4EA5-4A02-89EC-ABE34C4E8BAB}">
            <xm:f>PLANILHA!$B42&lt;&gt;""</xm:f>
            <x14:dxf>
              <fill>
                <patternFill patternType="none">
                  <bgColor indexed="65"/>
                </patternFill>
              </fill>
            </x14:dxf>
          </x14:cfRule>
          <xm:sqref>F46 F44:G45 F47:G47 J44:K45 J47:K47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CC"/>
  </sheetPr>
  <dimension ref="A1:V1641"/>
  <sheetViews>
    <sheetView view="pageBreakPreview" zoomScale="60" zoomScaleNormal="80" workbookViewId="0">
      <pane xSplit="6" ySplit="8" topLeftCell="G9" activePane="bottomRight" state="frozen"/>
      <selection activeCell="D1610" sqref="D1610:K1612"/>
      <selection pane="topRight" activeCell="D1610" sqref="D1610:K1612"/>
      <selection pane="bottomLeft" activeCell="D1610" sqref="D1610:K1612"/>
      <selection pane="bottomRight" sqref="A1:K1"/>
    </sheetView>
  </sheetViews>
  <sheetFormatPr defaultRowHeight="15" x14ac:dyDescent="0.25"/>
  <cols>
    <col min="1" max="1" width="9.140625" style="1"/>
    <col min="2" max="2" width="12" style="1" customWidth="1"/>
    <col min="3" max="3" width="20.140625" style="1" customWidth="1"/>
    <col min="4" max="4" width="16.85546875" style="1" customWidth="1"/>
    <col min="5" max="5" width="61.5703125" style="1" customWidth="1"/>
    <col min="6" max="6" width="9.140625" style="1"/>
    <col min="7" max="7" width="14" style="1" customWidth="1"/>
    <col min="8" max="8" width="12.85546875" style="1" bestFit="1" customWidth="1"/>
    <col min="9" max="9" width="9.140625" style="1"/>
    <col min="10" max="10" width="13.28515625" style="1" bestFit="1" customWidth="1"/>
    <col min="11" max="11" width="17.7109375" style="1" customWidth="1"/>
    <col min="12" max="12" width="15" style="1" bestFit="1" customWidth="1"/>
    <col min="13" max="13" width="15.5703125" style="1" customWidth="1"/>
    <col min="14" max="16384" width="9.140625" style="1"/>
  </cols>
  <sheetData>
    <row r="1" spans="1:22" ht="39" customHeight="1" x14ac:dyDescent="0.25">
      <c r="A1" s="400" t="s">
        <v>5857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</row>
    <row r="2" spans="1:22" s="349" customFormat="1" ht="26.25" customHeight="1" x14ac:dyDescent="0.25">
      <c r="A2" s="394"/>
      <c r="B2" s="394"/>
      <c r="C2" s="395"/>
      <c r="D2" s="395"/>
      <c r="E2" s="350"/>
      <c r="F2" s="351"/>
      <c r="G2" s="351"/>
      <c r="N2" s="394"/>
      <c r="O2" s="394"/>
      <c r="P2" s="395"/>
      <c r="Q2" s="395"/>
      <c r="R2" s="350"/>
      <c r="S2" s="351"/>
      <c r="T2" s="351"/>
      <c r="U2" s="351"/>
      <c r="V2" s="352"/>
    </row>
    <row r="3" spans="1:22" s="349" customFormat="1" ht="31.5" customHeight="1" x14ac:dyDescent="0.25">
      <c r="A3" s="394" t="s">
        <v>5861</v>
      </c>
      <c r="B3" s="394"/>
      <c r="C3" s="396" t="s">
        <v>5876</v>
      </c>
      <c r="D3" s="397"/>
      <c r="E3" s="397"/>
      <c r="F3" s="353"/>
      <c r="G3" s="353"/>
      <c r="J3" s="351" t="s">
        <v>5685</v>
      </c>
      <c r="K3" s="352">
        <v>44568</v>
      </c>
      <c r="N3" s="394"/>
      <c r="O3" s="394"/>
      <c r="P3" s="396"/>
      <c r="Q3" s="397"/>
      <c r="R3" s="397"/>
      <c r="S3" s="353"/>
      <c r="T3" s="353"/>
      <c r="U3" s="353"/>
      <c r="V3" s="354"/>
    </row>
    <row r="4" spans="1:22" s="349" customFormat="1" ht="31.5" customHeight="1" x14ac:dyDescent="0.25">
      <c r="A4" s="398" t="s">
        <v>5862</v>
      </c>
      <c r="B4" s="394" t="s">
        <v>5888</v>
      </c>
      <c r="C4" s="355" t="s">
        <v>5891</v>
      </c>
      <c r="D4" s="356"/>
      <c r="E4" s="350"/>
      <c r="F4" s="353"/>
      <c r="G4" s="353"/>
      <c r="J4" s="360" t="s">
        <v>5688</v>
      </c>
      <c r="K4" s="357" t="s">
        <v>5722</v>
      </c>
      <c r="N4" s="398"/>
      <c r="O4" s="394"/>
      <c r="P4" s="355"/>
      <c r="Q4" s="356"/>
      <c r="R4" s="350"/>
      <c r="S4" s="353"/>
      <c r="T4" s="353"/>
      <c r="U4" s="353"/>
      <c r="V4" s="357"/>
    </row>
    <row r="5" spans="1:22" s="349" customFormat="1" ht="39" customHeight="1" x14ac:dyDescent="0.25">
      <c r="A5" s="394" t="s">
        <v>5889</v>
      </c>
      <c r="B5" s="394"/>
      <c r="C5" s="399" t="s">
        <v>5890</v>
      </c>
      <c r="D5" s="399"/>
      <c r="E5" s="399"/>
      <c r="H5" s="361" t="s">
        <v>5689</v>
      </c>
      <c r="I5" s="359">
        <v>0.2094</v>
      </c>
      <c r="J5" s="361" t="s">
        <v>5689</v>
      </c>
      <c r="K5" s="359">
        <v>0.1089</v>
      </c>
      <c r="N5" s="394"/>
      <c r="O5" s="394"/>
      <c r="P5" s="358"/>
      <c r="Q5" s="351"/>
      <c r="R5" s="359"/>
      <c r="S5" s="351"/>
      <c r="T5" s="359"/>
      <c r="U5" s="360"/>
      <c r="V5" s="357"/>
    </row>
    <row r="6" spans="1:22" s="349" customFormat="1" ht="22.5" customHeight="1" x14ac:dyDescent="0.25">
      <c r="A6" s="348"/>
      <c r="B6" s="348"/>
      <c r="C6" s="348"/>
      <c r="D6" s="348"/>
      <c r="E6" s="348"/>
      <c r="F6" s="348"/>
      <c r="G6" s="348"/>
      <c r="H6" s="348"/>
      <c r="I6" s="348"/>
      <c r="J6" s="348"/>
      <c r="K6" s="348"/>
    </row>
    <row r="7" spans="1:22" ht="15.75" customHeight="1" x14ac:dyDescent="0.25"/>
    <row r="8" spans="1:22" ht="48.75" customHeight="1" x14ac:dyDescent="0.25">
      <c r="A8" s="268" t="s">
        <v>995</v>
      </c>
      <c r="B8" s="269" t="s">
        <v>4774</v>
      </c>
      <c r="C8" s="269" t="s">
        <v>996</v>
      </c>
      <c r="D8" s="269" t="s">
        <v>997</v>
      </c>
      <c r="E8" s="270" t="s">
        <v>998</v>
      </c>
      <c r="F8" s="270" t="s">
        <v>999</v>
      </c>
      <c r="G8" s="271" t="s">
        <v>1000</v>
      </c>
      <c r="H8" s="269" t="s">
        <v>1001</v>
      </c>
      <c r="I8" s="269" t="s">
        <v>1002</v>
      </c>
      <c r="J8" s="271" t="s">
        <v>1003</v>
      </c>
      <c r="K8" s="272" t="s">
        <v>1004</v>
      </c>
      <c r="L8" s="5"/>
    </row>
    <row r="9" spans="1:22" x14ac:dyDescent="0.25">
      <c r="A9" s="275"/>
      <c r="B9" s="273"/>
      <c r="C9" s="39"/>
      <c r="D9" s="39"/>
      <c r="E9" s="40" t="s">
        <v>1007</v>
      </c>
      <c r="F9" s="40"/>
      <c r="G9" s="41"/>
      <c r="H9" s="39"/>
      <c r="I9" s="39"/>
      <c r="J9" s="41"/>
      <c r="K9" s="257">
        <v>51937912.700000003</v>
      </c>
      <c r="L9" s="5"/>
      <c r="M9" s="20"/>
    </row>
    <row r="10" spans="1:22" x14ac:dyDescent="0.25">
      <c r="A10" s="274" t="s">
        <v>1008</v>
      </c>
      <c r="B10" s="30" t="s">
        <v>1009</v>
      </c>
      <c r="C10" s="30"/>
      <c r="D10" s="32"/>
      <c r="E10" s="31" t="s">
        <v>1010</v>
      </c>
      <c r="F10" s="32" t="s">
        <v>12</v>
      </c>
      <c r="G10" s="33"/>
      <c r="H10" s="33"/>
      <c r="I10" s="32"/>
      <c r="J10" s="33"/>
      <c r="K10" s="258">
        <v>4005517.19</v>
      </c>
      <c r="L10" s="222">
        <v>7.7121258475217849E-2</v>
      </c>
      <c r="M10" s="20"/>
    </row>
    <row r="11" spans="1:22" x14ac:dyDescent="0.25">
      <c r="A11" s="123" t="s">
        <v>1011</v>
      </c>
      <c r="B11" s="26" t="s">
        <v>1012</v>
      </c>
      <c r="C11" s="26"/>
      <c r="D11" s="28"/>
      <c r="E11" s="27" t="s">
        <v>1013</v>
      </c>
      <c r="F11" s="28" t="s">
        <v>12</v>
      </c>
      <c r="G11" s="29"/>
      <c r="H11" s="29"/>
      <c r="I11" s="28"/>
      <c r="J11" s="29"/>
      <c r="K11" s="259">
        <v>8141.2900000000009</v>
      </c>
    </row>
    <row r="12" spans="1:22" ht="45" x14ac:dyDescent="0.25">
      <c r="A12" s="123" t="s">
        <v>1005</v>
      </c>
      <c r="B12" s="124" t="s">
        <v>1014</v>
      </c>
      <c r="C12" s="124" t="s">
        <v>1015</v>
      </c>
      <c r="D12" s="125" t="s">
        <v>1016</v>
      </c>
      <c r="E12" s="126" t="s">
        <v>1017</v>
      </c>
      <c r="F12" s="125" t="s">
        <v>7</v>
      </c>
      <c r="G12" s="127">
        <v>10</v>
      </c>
      <c r="H12" s="127">
        <v>240.82</v>
      </c>
      <c r="I12" s="125" t="s">
        <v>1006</v>
      </c>
      <c r="J12" s="127">
        <v>291.25</v>
      </c>
      <c r="K12" s="260">
        <v>2912.5</v>
      </c>
    </row>
    <row r="13" spans="1:22" x14ac:dyDescent="0.25">
      <c r="A13" s="123" t="s">
        <v>1005</v>
      </c>
      <c r="B13" s="124" t="s">
        <v>1018</v>
      </c>
      <c r="C13" s="124" t="s">
        <v>1015</v>
      </c>
      <c r="D13" s="125" t="s">
        <v>1019</v>
      </c>
      <c r="E13" s="126" t="s">
        <v>1020</v>
      </c>
      <c r="F13" s="125" t="s">
        <v>750</v>
      </c>
      <c r="G13" s="127">
        <v>1</v>
      </c>
      <c r="H13" s="127">
        <v>1086.5999999999999</v>
      </c>
      <c r="I13" s="125" t="s">
        <v>1006</v>
      </c>
      <c r="J13" s="127">
        <v>1314.13</v>
      </c>
      <c r="K13" s="260">
        <v>1314.13</v>
      </c>
    </row>
    <row r="14" spans="1:22" x14ac:dyDescent="0.25">
      <c r="A14" s="123" t="s">
        <v>1005</v>
      </c>
      <c r="B14" s="124" t="s">
        <v>1021</v>
      </c>
      <c r="C14" s="124" t="s">
        <v>1015</v>
      </c>
      <c r="D14" s="125" t="s">
        <v>1022</v>
      </c>
      <c r="E14" s="126" t="s">
        <v>1023</v>
      </c>
      <c r="F14" s="125" t="s">
        <v>231</v>
      </c>
      <c r="G14" s="127">
        <v>670.31</v>
      </c>
      <c r="H14" s="127">
        <v>0.82</v>
      </c>
      <c r="I14" s="125" t="s">
        <v>1024</v>
      </c>
      <c r="J14" s="127">
        <v>0.91</v>
      </c>
      <c r="K14" s="260">
        <v>609.98</v>
      </c>
    </row>
    <row r="15" spans="1:22" x14ac:dyDescent="0.25">
      <c r="A15" s="254" t="s">
        <v>1005</v>
      </c>
      <c r="B15" s="124" t="s">
        <v>1025</v>
      </c>
      <c r="C15" s="124" t="s">
        <v>4</v>
      </c>
      <c r="D15" s="255">
        <v>9004</v>
      </c>
      <c r="E15" s="126" t="s">
        <v>771</v>
      </c>
      <c r="F15" s="125" t="s">
        <v>134</v>
      </c>
      <c r="G15" s="127">
        <v>335.16</v>
      </c>
      <c r="H15" s="127">
        <v>8.1462047513673745</v>
      </c>
      <c r="I15" s="125" t="s">
        <v>1006</v>
      </c>
      <c r="J15" s="127">
        <v>9.86</v>
      </c>
      <c r="K15" s="260">
        <v>3304.68</v>
      </c>
    </row>
    <row r="16" spans="1:22" x14ac:dyDescent="0.25">
      <c r="A16" s="123" t="s">
        <v>1011</v>
      </c>
      <c r="B16" s="26" t="s">
        <v>1026</v>
      </c>
      <c r="C16" s="26"/>
      <c r="D16" s="28"/>
      <c r="E16" s="27" t="s">
        <v>1027</v>
      </c>
      <c r="F16" s="28" t="s">
        <v>12</v>
      </c>
      <c r="G16" s="29"/>
      <c r="H16" s="29"/>
      <c r="I16" s="28"/>
      <c r="J16" s="29"/>
      <c r="K16" s="259">
        <v>449083.80999999994</v>
      </c>
    </row>
    <row r="17" spans="1:11" x14ac:dyDescent="0.25">
      <c r="A17" s="123" t="s">
        <v>1028</v>
      </c>
      <c r="B17" s="26" t="s">
        <v>1029</v>
      </c>
      <c r="C17" s="26"/>
      <c r="D17" s="28"/>
      <c r="E17" s="27" t="s">
        <v>1030</v>
      </c>
      <c r="F17" s="28" t="s">
        <v>12</v>
      </c>
      <c r="G17" s="29"/>
      <c r="H17" s="29"/>
      <c r="I17" s="28"/>
      <c r="J17" s="29"/>
      <c r="K17" s="259">
        <v>105565.60999999999</v>
      </c>
    </row>
    <row r="18" spans="1:11" ht="45" x14ac:dyDescent="0.25">
      <c r="A18" s="123" t="s">
        <v>1005</v>
      </c>
      <c r="B18" s="124" t="s">
        <v>1031</v>
      </c>
      <c r="C18" s="124" t="s">
        <v>1015</v>
      </c>
      <c r="D18" s="125" t="s">
        <v>1032</v>
      </c>
      <c r="E18" s="126" t="s">
        <v>1033</v>
      </c>
      <c r="F18" s="125" t="s">
        <v>7</v>
      </c>
      <c r="G18" s="127">
        <v>1</v>
      </c>
      <c r="H18" s="127">
        <v>8754.0499999999993</v>
      </c>
      <c r="I18" s="125" t="s">
        <v>1006</v>
      </c>
      <c r="J18" s="127">
        <v>10587.15</v>
      </c>
      <c r="K18" s="260">
        <v>10587.15</v>
      </c>
    </row>
    <row r="19" spans="1:11" ht="30" x14ac:dyDescent="0.25">
      <c r="A19" s="123" t="s">
        <v>1005</v>
      </c>
      <c r="B19" s="124" t="s">
        <v>1034</v>
      </c>
      <c r="C19" s="124" t="s">
        <v>1035</v>
      </c>
      <c r="D19" s="125" t="s">
        <v>1036</v>
      </c>
      <c r="E19" s="126" t="s">
        <v>1037</v>
      </c>
      <c r="F19" s="125" t="s">
        <v>4954</v>
      </c>
      <c r="G19" s="127">
        <v>20</v>
      </c>
      <c r="H19" s="127">
        <v>953.5</v>
      </c>
      <c r="I19" s="125" t="s">
        <v>1006</v>
      </c>
      <c r="J19" s="127">
        <v>1153.1600000000001</v>
      </c>
      <c r="K19" s="260">
        <v>23063.200000000001</v>
      </c>
    </row>
    <row r="20" spans="1:11" x14ac:dyDescent="0.25">
      <c r="A20" s="123" t="s">
        <v>1005</v>
      </c>
      <c r="B20" s="124" t="s">
        <v>1038</v>
      </c>
      <c r="C20" s="124" t="s">
        <v>1035</v>
      </c>
      <c r="D20" s="125" t="s">
        <v>1039</v>
      </c>
      <c r="E20" s="126" t="s">
        <v>1040</v>
      </c>
      <c r="F20" s="125" t="s">
        <v>4954</v>
      </c>
      <c r="G20" s="127">
        <v>40</v>
      </c>
      <c r="H20" s="127">
        <v>568.9</v>
      </c>
      <c r="I20" s="125" t="s">
        <v>1006</v>
      </c>
      <c r="J20" s="127">
        <v>688.03</v>
      </c>
      <c r="K20" s="260">
        <v>27521.200000000001</v>
      </c>
    </row>
    <row r="21" spans="1:11" x14ac:dyDescent="0.25">
      <c r="A21" s="123" t="s">
        <v>1005</v>
      </c>
      <c r="B21" s="124" t="s">
        <v>1041</v>
      </c>
      <c r="C21" s="124" t="s">
        <v>1035</v>
      </c>
      <c r="D21" s="125" t="s">
        <v>1042</v>
      </c>
      <c r="E21" s="126" t="s">
        <v>1043</v>
      </c>
      <c r="F21" s="125" t="s">
        <v>4954</v>
      </c>
      <c r="G21" s="127">
        <v>10</v>
      </c>
      <c r="H21" s="127">
        <v>594.29999999999995</v>
      </c>
      <c r="I21" s="125" t="s">
        <v>1006</v>
      </c>
      <c r="J21" s="127">
        <v>718.75</v>
      </c>
      <c r="K21" s="260">
        <v>7187.5</v>
      </c>
    </row>
    <row r="22" spans="1:11" ht="45" x14ac:dyDescent="0.25">
      <c r="A22" s="123" t="s">
        <v>1005</v>
      </c>
      <c r="B22" s="124" t="s">
        <v>1044</v>
      </c>
      <c r="C22" s="124" t="s">
        <v>1035</v>
      </c>
      <c r="D22" s="125" t="s">
        <v>1045</v>
      </c>
      <c r="E22" s="126" t="s">
        <v>1046</v>
      </c>
      <c r="F22" s="125" t="s">
        <v>4954</v>
      </c>
      <c r="G22" s="127">
        <v>20</v>
      </c>
      <c r="H22" s="127">
        <v>878.17</v>
      </c>
      <c r="I22" s="125" t="s">
        <v>1006</v>
      </c>
      <c r="J22" s="127">
        <v>1062.06</v>
      </c>
      <c r="K22" s="260">
        <v>21241.200000000001</v>
      </c>
    </row>
    <row r="23" spans="1:11" x14ac:dyDescent="0.25">
      <c r="A23" s="123" t="s">
        <v>1005</v>
      </c>
      <c r="B23" s="124" t="s">
        <v>1047</v>
      </c>
      <c r="C23" s="124" t="s">
        <v>1035</v>
      </c>
      <c r="D23" s="125" t="s">
        <v>1048</v>
      </c>
      <c r="E23" s="126" t="s">
        <v>1049</v>
      </c>
      <c r="F23" s="125" t="s">
        <v>4954</v>
      </c>
      <c r="G23" s="127">
        <v>10</v>
      </c>
      <c r="H23" s="127">
        <v>423.56</v>
      </c>
      <c r="I23" s="125" t="s">
        <v>1006</v>
      </c>
      <c r="J23" s="127">
        <v>512.25</v>
      </c>
      <c r="K23" s="260">
        <v>5122.5</v>
      </c>
    </row>
    <row r="24" spans="1:11" ht="30" x14ac:dyDescent="0.25">
      <c r="A24" s="123" t="s">
        <v>1005</v>
      </c>
      <c r="B24" s="124" t="s">
        <v>1050</v>
      </c>
      <c r="C24" s="124" t="s">
        <v>1051</v>
      </c>
      <c r="D24" s="125" t="s">
        <v>1052</v>
      </c>
      <c r="E24" s="126" t="s">
        <v>1053</v>
      </c>
      <c r="F24" s="125" t="s">
        <v>1092</v>
      </c>
      <c r="G24" s="127">
        <v>3</v>
      </c>
      <c r="H24" s="127">
        <v>1153.4100000000001</v>
      </c>
      <c r="I24" s="125" t="s">
        <v>1006</v>
      </c>
      <c r="J24" s="127">
        <v>1394.93</v>
      </c>
      <c r="K24" s="260">
        <v>4184.79</v>
      </c>
    </row>
    <row r="25" spans="1:11" x14ac:dyDescent="0.25">
      <c r="A25" s="123" t="s">
        <v>1005</v>
      </c>
      <c r="B25" s="124" t="s">
        <v>1054</v>
      </c>
      <c r="C25" s="124" t="s">
        <v>1015</v>
      </c>
      <c r="D25" s="125" t="s">
        <v>1055</v>
      </c>
      <c r="E25" s="126" t="s">
        <v>1056</v>
      </c>
      <c r="F25" s="125" t="s">
        <v>1057</v>
      </c>
      <c r="G25" s="127">
        <v>20.5</v>
      </c>
      <c r="H25" s="127">
        <v>193.93</v>
      </c>
      <c r="I25" s="125" t="s">
        <v>1006</v>
      </c>
      <c r="J25" s="127">
        <v>234.54</v>
      </c>
      <c r="K25" s="260">
        <v>4808.07</v>
      </c>
    </row>
    <row r="26" spans="1:11" x14ac:dyDescent="0.25">
      <c r="A26" s="123" t="s">
        <v>1005</v>
      </c>
      <c r="B26" s="124" t="s">
        <v>1058</v>
      </c>
      <c r="C26" s="124" t="s">
        <v>1015</v>
      </c>
      <c r="D26" s="125" t="s">
        <v>1059</v>
      </c>
      <c r="E26" s="126" t="s">
        <v>1060</v>
      </c>
      <c r="F26" s="125" t="s">
        <v>41</v>
      </c>
      <c r="G26" s="127">
        <v>5</v>
      </c>
      <c r="H26" s="127">
        <v>305.94</v>
      </c>
      <c r="I26" s="125" t="s">
        <v>1006</v>
      </c>
      <c r="J26" s="127">
        <v>370</v>
      </c>
      <c r="K26" s="260">
        <v>1850</v>
      </c>
    </row>
    <row r="27" spans="1:11" x14ac:dyDescent="0.25">
      <c r="A27" s="123" t="s">
        <v>1028</v>
      </c>
      <c r="B27" s="26" t="s">
        <v>1061</v>
      </c>
      <c r="C27" s="26"/>
      <c r="D27" s="28"/>
      <c r="E27" s="27" t="s">
        <v>1062</v>
      </c>
      <c r="F27" s="28" t="s">
        <v>12</v>
      </c>
      <c r="G27" s="29"/>
      <c r="H27" s="29"/>
      <c r="I27" s="28"/>
      <c r="J27" s="29"/>
      <c r="K27" s="259">
        <v>75432.649999999994</v>
      </c>
    </row>
    <row r="28" spans="1:11" ht="30" x14ac:dyDescent="0.25">
      <c r="A28" s="123" t="s">
        <v>1005</v>
      </c>
      <c r="B28" s="124" t="s">
        <v>1063</v>
      </c>
      <c r="C28" s="124" t="s">
        <v>1015</v>
      </c>
      <c r="D28" s="125" t="s">
        <v>1064</v>
      </c>
      <c r="E28" s="126" t="s">
        <v>1065</v>
      </c>
      <c r="F28" s="125" t="s">
        <v>41</v>
      </c>
      <c r="G28" s="127">
        <v>1</v>
      </c>
      <c r="H28" s="127">
        <v>2356.7200000000003</v>
      </c>
      <c r="I28" s="125" t="s">
        <v>1006</v>
      </c>
      <c r="J28" s="127">
        <v>2850.22</v>
      </c>
      <c r="K28" s="260">
        <v>2850.22</v>
      </c>
    </row>
    <row r="29" spans="1:11" ht="30" x14ac:dyDescent="0.25">
      <c r="A29" s="123" t="s">
        <v>1005</v>
      </c>
      <c r="B29" s="124" t="s">
        <v>1066</v>
      </c>
      <c r="C29" s="124" t="s">
        <v>1015</v>
      </c>
      <c r="D29" s="125" t="s">
        <v>1067</v>
      </c>
      <c r="E29" s="126" t="s">
        <v>1068</v>
      </c>
      <c r="F29" s="125" t="s">
        <v>41</v>
      </c>
      <c r="G29" s="127">
        <v>1</v>
      </c>
      <c r="H29" s="127">
        <v>1222.9099999999999</v>
      </c>
      <c r="I29" s="125" t="s">
        <v>1006</v>
      </c>
      <c r="J29" s="127">
        <v>1478.99</v>
      </c>
      <c r="K29" s="260">
        <v>1478.99</v>
      </c>
    </row>
    <row r="30" spans="1:11" ht="30" x14ac:dyDescent="0.25">
      <c r="A30" s="123" t="s">
        <v>1005</v>
      </c>
      <c r="B30" s="124" t="s">
        <v>1069</v>
      </c>
      <c r="C30" s="124" t="s">
        <v>1015</v>
      </c>
      <c r="D30" s="125" t="s">
        <v>1070</v>
      </c>
      <c r="E30" s="126" t="s">
        <v>1071</v>
      </c>
      <c r="F30" s="125" t="s">
        <v>41</v>
      </c>
      <c r="G30" s="127">
        <v>1</v>
      </c>
      <c r="H30" s="127">
        <v>666.46</v>
      </c>
      <c r="I30" s="125" t="s">
        <v>1006</v>
      </c>
      <c r="J30" s="127">
        <v>806.02</v>
      </c>
      <c r="K30" s="260">
        <v>806.02</v>
      </c>
    </row>
    <row r="31" spans="1:11" x14ac:dyDescent="0.25">
      <c r="A31" s="123" t="s">
        <v>1005</v>
      </c>
      <c r="B31" s="124" t="s">
        <v>1072</v>
      </c>
      <c r="C31" s="124" t="s">
        <v>1015</v>
      </c>
      <c r="D31" s="125" t="s">
        <v>1073</v>
      </c>
      <c r="E31" s="126" t="s">
        <v>1074</v>
      </c>
      <c r="F31" s="125" t="s">
        <v>750</v>
      </c>
      <c r="G31" s="127">
        <v>18</v>
      </c>
      <c r="H31" s="127">
        <v>2550.52</v>
      </c>
      <c r="I31" s="125" t="s">
        <v>1006</v>
      </c>
      <c r="J31" s="127">
        <v>3084.6</v>
      </c>
      <c r="K31" s="260">
        <v>55522.8</v>
      </c>
    </row>
    <row r="32" spans="1:11" ht="45" x14ac:dyDescent="0.25">
      <c r="A32" s="123" t="s">
        <v>1005</v>
      </c>
      <c r="B32" s="124" t="s">
        <v>1075</v>
      </c>
      <c r="C32" s="124" t="s">
        <v>1076</v>
      </c>
      <c r="D32" s="125">
        <v>93214</v>
      </c>
      <c r="E32" s="126" t="s">
        <v>1077</v>
      </c>
      <c r="F32" s="125" t="s">
        <v>1078</v>
      </c>
      <c r="G32" s="127">
        <v>2</v>
      </c>
      <c r="H32" s="127">
        <v>6108.24</v>
      </c>
      <c r="I32" s="125" t="s">
        <v>1006</v>
      </c>
      <c r="J32" s="127">
        <v>7387.31</v>
      </c>
      <c r="K32" s="260">
        <v>14774.62</v>
      </c>
    </row>
    <row r="33" spans="1:11" x14ac:dyDescent="0.25">
      <c r="A33" s="123" t="s">
        <v>1028</v>
      </c>
      <c r="B33" s="26" t="s">
        <v>1079</v>
      </c>
      <c r="C33" s="26"/>
      <c r="D33" s="28"/>
      <c r="E33" s="27" t="s">
        <v>1080</v>
      </c>
      <c r="F33" s="28" t="s">
        <v>12</v>
      </c>
      <c r="G33" s="29"/>
      <c r="H33" s="29"/>
      <c r="I33" s="28"/>
      <c r="J33" s="29"/>
      <c r="K33" s="259">
        <v>267273.55</v>
      </c>
    </row>
    <row r="34" spans="1:11" x14ac:dyDescent="0.25">
      <c r="A34" s="123" t="s">
        <v>1005</v>
      </c>
      <c r="B34" s="124" t="s">
        <v>1081</v>
      </c>
      <c r="C34" s="124" t="s">
        <v>1076</v>
      </c>
      <c r="D34" s="125">
        <v>98459</v>
      </c>
      <c r="E34" s="126" t="s">
        <v>1082</v>
      </c>
      <c r="F34" s="125" t="s">
        <v>1083</v>
      </c>
      <c r="G34" s="127">
        <v>770</v>
      </c>
      <c r="H34" s="127">
        <v>127.18</v>
      </c>
      <c r="I34" s="125" t="s">
        <v>1006</v>
      </c>
      <c r="J34" s="127">
        <v>153.81</v>
      </c>
      <c r="K34" s="260">
        <v>118433.7</v>
      </c>
    </row>
    <row r="35" spans="1:11" x14ac:dyDescent="0.25">
      <c r="A35" s="123" t="s">
        <v>1005</v>
      </c>
      <c r="B35" s="124" t="s">
        <v>1084</v>
      </c>
      <c r="C35" s="124" t="s">
        <v>1015</v>
      </c>
      <c r="D35" s="125" t="s">
        <v>1085</v>
      </c>
      <c r="E35" s="126" t="s">
        <v>1086</v>
      </c>
      <c r="F35" s="125" t="s">
        <v>231</v>
      </c>
      <c r="G35" s="127">
        <v>2.5</v>
      </c>
      <c r="H35" s="127">
        <v>326.44</v>
      </c>
      <c r="I35" s="125" t="s">
        <v>1006</v>
      </c>
      <c r="J35" s="127">
        <v>394.8</v>
      </c>
      <c r="K35" s="260">
        <v>987</v>
      </c>
    </row>
    <row r="36" spans="1:11" x14ac:dyDescent="0.25">
      <c r="A36" s="123" t="s">
        <v>1005</v>
      </c>
      <c r="B36" s="124" t="s">
        <v>1087</v>
      </c>
      <c r="C36" s="124" t="s">
        <v>1015</v>
      </c>
      <c r="D36" s="125" t="s">
        <v>1088</v>
      </c>
      <c r="E36" s="126" t="s">
        <v>1089</v>
      </c>
      <c r="F36" s="125" t="s">
        <v>231</v>
      </c>
      <c r="G36" s="127">
        <v>4.41</v>
      </c>
      <c r="H36" s="127">
        <v>372.96000000000009</v>
      </c>
      <c r="I36" s="125" t="s">
        <v>1006</v>
      </c>
      <c r="J36" s="127">
        <v>451.06</v>
      </c>
      <c r="K36" s="260">
        <v>1989.17</v>
      </c>
    </row>
    <row r="37" spans="1:11" ht="60" x14ac:dyDescent="0.25">
      <c r="A37" s="123" t="s">
        <v>1005</v>
      </c>
      <c r="B37" s="124" t="s">
        <v>1090</v>
      </c>
      <c r="C37" s="124" t="s">
        <v>1076</v>
      </c>
      <c r="D37" s="125">
        <v>97014</v>
      </c>
      <c r="E37" s="126" t="s">
        <v>1091</v>
      </c>
      <c r="F37" s="125" t="s">
        <v>1092</v>
      </c>
      <c r="G37" s="127">
        <v>97</v>
      </c>
      <c r="H37" s="127">
        <v>71.930000000000007</v>
      </c>
      <c r="I37" s="125" t="s">
        <v>1006</v>
      </c>
      <c r="J37" s="127">
        <v>86.99</v>
      </c>
      <c r="K37" s="260">
        <v>8438.0300000000007</v>
      </c>
    </row>
    <row r="38" spans="1:11" ht="30" x14ac:dyDescent="0.25">
      <c r="A38" s="123" t="s">
        <v>1005</v>
      </c>
      <c r="B38" s="124" t="s">
        <v>1093</v>
      </c>
      <c r="C38" s="124" t="s">
        <v>1015</v>
      </c>
      <c r="D38" s="125" t="s">
        <v>1094</v>
      </c>
      <c r="E38" s="126" t="s">
        <v>1095</v>
      </c>
      <c r="F38" s="125" t="s">
        <v>231</v>
      </c>
      <c r="G38" s="127">
        <v>1006.4</v>
      </c>
      <c r="H38" s="127">
        <v>4.4800000000000004</v>
      </c>
      <c r="I38" s="125" t="s">
        <v>1006</v>
      </c>
      <c r="J38" s="127">
        <v>5.42</v>
      </c>
      <c r="K38" s="260">
        <v>5454.69</v>
      </c>
    </row>
    <row r="39" spans="1:11" ht="30" x14ac:dyDescent="0.25">
      <c r="A39" s="123" t="s">
        <v>1005</v>
      </c>
      <c r="B39" s="124" t="s">
        <v>1096</v>
      </c>
      <c r="C39" s="124" t="s">
        <v>1015</v>
      </c>
      <c r="D39" s="125" t="s">
        <v>1097</v>
      </c>
      <c r="E39" s="126" t="s">
        <v>1098</v>
      </c>
      <c r="F39" s="125" t="s">
        <v>231</v>
      </c>
      <c r="G39" s="127">
        <v>1006.4</v>
      </c>
      <c r="H39" s="127">
        <v>22.42</v>
      </c>
      <c r="I39" s="125" t="s">
        <v>1006</v>
      </c>
      <c r="J39" s="127">
        <v>27.11</v>
      </c>
      <c r="K39" s="260">
        <v>27283.5</v>
      </c>
    </row>
    <row r="40" spans="1:11" ht="30" x14ac:dyDescent="0.25">
      <c r="A40" s="123" t="s">
        <v>1005</v>
      </c>
      <c r="B40" s="124" t="s">
        <v>1099</v>
      </c>
      <c r="C40" s="124" t="s">
        <v>1015</v>
      </c>
      <c r="D40" s="125" t="s">
        <v>1100</v>
      </c>
      <c r="E40" s="126" t="s">
        <v>1101</v>
      </c>
      <c r="F40" s="125" t="s">
        <v>231</v>
      </c>
      <c r="G40" s="127">
        <v>1006.4</v>
      </c>
      <c r="H40" s="127">
        <v>77.110000000000014</v>
      </c>
      <c r="I40" s="125" t="s">
        <v>1006</v>
      </c>
      <c r="J40" s="127">
        <v>93.26</v>
      </c>
      <c r="K40" s="260">
        <v>93856.86</v>
      </c>
    </row>
    <row r="41" spans="1:11" x14ac:dyDescent="0.25">
      <c r="A41" s="123" t="s">
        <v>1005</v>
      </c>
      <c r="B41" s="124" t="s">
        <v>1102</v>
      </c>
      <c r="C41" s="124" t="s">
        <v>1015</v>
      </c>
      <c r="D41" s="125" t="s">
        <v>1103</v>
      </c>
      <c r="E41" s="126" t="s">
        <v>1104</v>
      </c>
      <c r="F41" s="125" t="s">
        <v>134</v>
      </c>
      <c r="G41" s="127">
        <v>110</v>
      </c>
      <c r="H41" s="127">
        <v>81.41</v>
      </c>
      <c r="I41" s="125" t="s">
        <v>1006</v>
      </c>
      <c r="J41" s="127">
        <v>98.46</v>
      </c>
      <c r="K41" s="260">
        <v>10830.6</v>
      </c>
    </row>
    <row r="42" spans="1:11" x14ac:dyDescent="0.25">
      <c r="A42" s="123" t="s">
        <v>1028</v>
      </c>
      <c r="B42" s="26" t="s">
        <v>1105</v>
      </c>
      <c r="C42" s="26"/>
      <c r="D42" s="28"/>
      <c r="E42" s="27" t="s">
        <v>1106</v>
      </c>
      <c r="F42" s="28" t="s">
        <v>12</v>
      </c>
      <c r="G42" s="29"/>
      <c r="H42" s="29"/>
      <c r="I42" s="28"/>
      <c r="J42" s="29"/>
      <c r="K42" s="259">
        <v>812</v>
      </c>
    </row>
    <row r="43" spans="1:11" x14ac:dyDescent="0.25">
      <c r="A43" s="123" t="s">
        <v>1005</v>
      </c>
      <c r="B43" s="124" t="s">
        <v>1107</v>
      </c>
      <c r="C43" s="124" t="s">
        <v>1076</v>
      </c>
      <c r="D43" s="125">
        <v>99058</v>
      </c>
      <c r="E43" s="126" t="s">
        <v>1108</v>
      </c>
      <c r="F43" s="125" t="s">
        <v>1078</v>
      </c>
      <c r="G43" s="127">
        <v>100</v>
      </c>
      <c r="H43" s="127">
        <v>6.71</v>
      </c>
      <c r="I43" s="125" t="s">
        <v>1006</v>
      </c>
      <c r="J43" s="127">
        <v>8.1199999999999992</v>
      </c>
      <c r="K43" s="260">
        <v>812</v>
      </c>
    </row>
    <row r="44" spans="1:11" x14ac:dyDescent="0.25">
      <c r="A44" s="123" t="s">
        <v>1011</v>
      </c>
      <c r="B44" s="26" t="s">
        <v>1109</v>
      </c>
      <c r="C44" s="26"/>
      <c r="D44" s="28"/>
      <c r="E44" s="27" t="s">
        <v>1110</v>
      </c>
      <c r="F44" s="28" t="s">
        <v>12</v>
      </c>
      <c r="G44" s="29"/>
      <c r="H44" s="29"/>
      <c r="I44" s="28"/>
      <c r="J44" s="29"/>
      <c r="K44" s="259">
        <v>83954.920000000013</v>
      </c>
    </row>
    <row r="45" spans="1:11" x14ac:dyDescent="0.25">
      <c r="A45" s="123" t="s">
        <v>1028</v>
      </c>
      <c r="B45" s="26" t="s">
        <v>1111</v>
      </c>
      <c r="C45" s="26"/>
      <c r="D45" s="28"/>
      <c r="E45" s="27" t="s">
        <v>1112</v>
      </c>
      <c r="F45" s="28" t="s">
        <v>12</v>
      </c>
      <c r="G45" s="29"/>
      <c r="H45" s="29"/>
      <c r="I45" s="28"/>
      <c r="J45" s="29"/>
      <c r="K45" s="259">
        <v>72294.850000000006</v>
      </c>
    </row>
    <row r="46" spans="1:11" x14ac:dyDescent="0.25">
      <c r="A46" s="123" t="s">
        <v>1005</v>
      </c>
      <c r="B46" s="124" t="s">
        <v>1113</v>
      </c>
      <c r="C46" s="124" t="s">
        <v>1015</v>
      </c>
      <c r="D46" s="125" t="s">
        <v>1114</v>
      </c>
      <c r="E46" s="126" t="s">
        <v>1115</v>
      </c>
      <c r="F46" s="125" t="s">
        <v>231</v>
      </c>
      <c r="G46" s="127">
        <v>1310.23</v>
      </c>
      <c r="H46" s="127">
        <v>5.28</v>
      </c>
      <c r="I46" s="125" t="s">
        <v>1006</v>
      </c>
      <c r="J46" s="127">
        <v>6.39</v>
      </c>
      <c r="K46" s="260">
        <v>8372.3700000000008</v>
      </c>
    </row>
    <row r="47" spans="1:11" ht="30" x14ac:dyDescent="0.25">
      <c r="A47" s="123" t="s">
        <v>1005</v>
      </c>
      <c r="B47" s="124" t="s">
        <v>1116</v>
      </c>
      <c r="C47" s="124" t="s">
        <v>1015</v>
      </c>
      <c r="D47" s="125" t="s">
        <v>1117</v>
      </c>
      <c r="E47" s="126" t="s">
        <v>1118</v>
      </c>
      <c r="F47" s="125" t="s">
        <v>231</v>
      </c>
      <c r="G47" s="127">
        <v>1181.6500000000001</v>
      </c>
      <c r="H47" s="127">
        <v>37.22</v>
      </c>
      <c r="I47" s="125" t="s">
        <v>1006</v>
      </c>
      <c r="J47" s="127">
        <v>45.01</v>
      </c>
      <c r="K47" s="260">
        <v>53186.07</v>
      </c>
    </row>
    <row r="48" spans="1:11" x14ac:dyDescent="0.25">
      <c r="A48" s="123" t="s">
        <v>1005</v>
      </c>
      <c r="B48" s="124" t="s">
        <v>1119</v>
      </c>
      <c r="C48" s="124" t="s">
        <v>1015</v>
      </c>
      <c r="D48" s="125" t="s">
        <v>1120</v>
      </c>
      <c r="E48" s="126" t="s">
        <v>1121</v>
      </c>
      <c r="F48" s="125" t="s">
        <v>41</v>
      </c>
      <c r="G48" s="127">
        <v>493</v>
      </c>
      <c r="H48" s="127">
        <v>17.97</v>
      </c>
      <c r="I48" s="125" t="s">
        <v>1006</v>
      </c>
      <c r="J48" s="127">
        <v>21.73</v>
      </c>
      <c r="K48" s="260">
        <v>10712.89</v>
      </c>
    </row>
    <row r="49" spans="1:12" ht="30" x14ac:dyDescent="0.25">
      <c r="A49" s="123" t="s">
        <v>1005</v>
      </c>
      <c r="B49" s="124" t="s">
        <v>1122</v>
      </c>
      <c r="C49" s="124" t="s">
        <v>1076</v>
      </c>
      <c r="D49" s="125" t="s">
        <v>1123</v>
      </c>
      <c r="E49" s="126" t="s">
        <v>1124</v>
      </c>
      <c r="F49" s="125" t="s">
        <v>1125</v>
      </c>
      <c r="G49" s="127">
        <v>0.42</v>
      </c>
      <c r="H49" s="127">
        <v>46.3</v>
      </c>
      <c r="I49" s="125" t="s">
        <v>1006</v>
      </c>
      <c r="J49" s="127">
        <v>56</v>
      </c>
      <c r="K49" s="260">
        <v>23.52</v>
      </c>
    </row>
    <row r="50" spans="1:12" x14ac:dyDescent="0.25">
      <c r="A50" s="123" t="s">
        <v>1028</v>
      </c>
      <c r="B50" s="26" t="s">
        <v>1126</v>
      </c>
      <c r="C50" s="26"/>
      <c r="D50" s="28"/>
      <c r="E50" s="27" t="s">
        <v>1127</v>
      </c>
      <c r="F50" s="28" t="s">
        <v>12</v>
      </c>
      <c r="G50" s="29"/>
      <c r="H50" s="29"/>
      <c r="I50" s="28"/>
      <c r="J50" s="29"/>
      <c r="K50" s="259">
        <v>11660.07</v>
      </c>
    </row>
    <row r="51" spans="1:12" x14ac:dyDescent="0.25">
      <c r="A51" s="123" t="s">
        <v>1005</v>
      </c>
      <c r="B51" s="124" t="s">
        <v>1128</v>
      </c>
      <c r="C51" s="124" t="s">
        <v>1015</v>
      </c>
      <c r="D51" s="125" t="s">
        <v>1129</v>
      </c>
      <c r="E51" s="126" t="s">
        <v>1130</v>
      </c>
      <c r="F51" s="125" t="s">
        <v>1057</v>
      </c>
      <c r="G51" s="127">
        <v>225.03</v>
      </c>
      <c r="H51" s="127">
        <v>12.32</v>
      </c>
      <c r="I51" s="125" t="s">
        <v>1006</v>
      </c>
      <c r="J51" s="127">
        <v>14.9</v>
      </c>
      <c r="K51" s="260">
        <v>3352.95</v>
      </c>
    </row>
    <row r="52" spans="1:12" ht="60" x14ac:dyDescent="0.25">
      <c r="A52" s="123" t="s">
        <v>1005</v>
      </c>
      <c r="B52" s="124" t="s">
        <v>1131</v>
      </c>
      <c r="C52" s="124" t="s">
        <v>1076</v>
      </c>
      <c r="D52" s="125" t="s">
        <v>1132</v>
      </c>
      <c r="E52" s="126" t="s">
        <v>1133</v>
      </c>
      <c r="F52" s="125" t="s">
        <v>1125</v>
      </c>
      <c r="G52" s="127">
        <v>71.680000000000007</v>
      </c>
      <c r="H52" s="127">
        <v>6.38</v>
      </c>
      <c r="I52" s="125" t="s">
        <v>1006</v>
      </c>
      <c r="J52" s="127">
        <v>7.72</v>
      </c>
      <c r="K52" s="260">
        <v>553.37</v>
      </c>
    </row>
    <row r="53" spans="1:12" ht="45" x14ac:dyDescent="0.25">
      <c r="A53" s="123" t="s">
        <v>1005</v>
      </c>
      <c r="B53" s="124" t="s">
        <v>1134</v>
      </c>
      <c r="C53" s="124" t="s">
        <v>1076</v>
      </c>
      <c r="D53" s="125" t="s">
        <v>1135</v>
      </c>
      <c r="E53" s="126" t="s">
        <v>1136</v>
      </c>
      <c r="F53" s="125" t="s">
        <v>1137</v>
      </c>
      <c r="G53" s="127">
        <v>5496.58</v>
      </c>
      <c r="H53" s="127">
        <v>0.9</v>
      </c>
      <c r="I53" s="125" t="s">
        <v>1006</v>
      </c>
      <c r="J53" s="127">
        <v>1.0900000000000001</v>
      </c>
      <c r="K53" s="260">
        <v>5991.27</v>
      </c>
    </row>
    <row r="54" spans="1:12" x14ac:dyDescent="0.25">
      <c r="A54" s="123" t="s">
        <v>1005</v>
      </c>
      <c r="B54" s="124" t="s">
        <v>1138</v>
      </c>
      <c r="C54" s="124" t="s">
        <v>1035</v>
      </c>
      <c r="D54" s="125" t="s">
        <v>4971</v>
      </c>
      <c r="E54" s="126" t="s">
        <v>4972</v>
      </c>
      <c r="F54" s="125" t="s">
        <v>755</v>
      </c>
      <c r="G54" s="127">
        <v>45.91</v>
      </c>
      <c r="H54" s="127">
        <v>31.74</v>
      </c>
      <c r="I54" s="125" t="s">
        <v>1006</v>
      </c>
      <c r="J54" s="127">
        <v>38.39</v>
      </c>
      <c r="K54" s="260">
        <v>1762.48</v>
      </c>
    </row>
    <row r="55" spans="1:12" x14ac:dyDescent="0.25">
      <c r="A55" s="123" t="s">
        <v>1011</v>
      </c>
      <c r="B55" s="26" t="s">
        <v>1140</v>
      </c>
      <c r="C55" s="26"/>
      <c r="D55" s="28"/>
      <c r="E55" s="27" t="s">
        <v>1141</v>
      </c>
      <c r="F55" s="28" t="s">
        <v>12</v>
      </c>
      <c r="G55" s="29"/>
      <c r="H55" s="29"/>
      <c r="I55" s="28"/>
      <c r="J55" s="29"/>
      <c r="K55" s="259">
        <v>3357823.86</v>
      </c>
    </row>
    <row r="56" spans="1:12" x14ac:dyDescent="0.25">
      <c r="A56" s="123" t="s">
        <v>1005</v>
      </c>
      <c r="B56" s="124" t="s">
        <v>1142</v>
      </c>
      <c r="C56" s="124" t="s">
        <v>1015</v>
      </c>
      <c r="D56" s="125" t="s">
        <v>1143</v>
      </c>
      <c r="E56" s="126" t="s">
        <v>1144</v>
      </c>
      <c r="F56" s="125" t="s">
        <v>465</v>
      </c>
      <c r="G56" s="127">
        <v>1</v>
      </c>
      <c r="H56" s="127">
        <v>2776437.7899999996</v>
      </c>
      <c r="I56" s="125" t="s">
        <v>1006</v>
      </c>
      <c r="J56" s="127">
        <v>3357823.86</v>
      </c>
      <c r="K56" s="260">
        <v>3357823.86</v>
      </c>
    </row>
    <row r="57" spans="1:12" x14ac:dyDescent="0.25">
      <c r="A57" s="123" t="s">
        <v>1011</v>
      </c>
      <c r="B57" s="26" t="s">
        <v>1145</v>
      </c>
      <c r="C57" s="26"/>
      <c r="D57" s="28"/>
      <c r="E57" s="27" t="s">
        <v>1146</v>
      </c>
      <c r="F57" s="28" t="s">
        <v>12</v>
      </c>
      <c r="G57" s="29"/>
      <c r="H57" s="29"/>
      <c r="I57" s="28"/>
      <c r="J57" s="29"/>
      <c r="K57" s="259">
        <v>106513.31</v>
      </c>
    </row>
    <row r="58" spans="1:12" ht="45" x14ac:dyDescent="0.25">
      <c r="A58" s="123" t="s">
        <v>1005</v>
      </c>
      <c r="B58" s="124" t="s">
        <v>1147</v>
      </c>
      <c r="C58" s="124" t="s">
        <v>1148</v>
      </c>
      <c r="D58" s="125">
        <v>10527</v>
      </c>
      <c r="E58" s="126" t="s">
        <v>4896</v>
      </c>
      <c r="F58" s="125" t="s">
        <v>1149</v>
      </c>
      <c r="G58" s="127">
        <v>1562.4</v>
      </c>
      <c r="H58" s="127">
        <v>13.5</v>
      </c>
      <c r="I58" s="125" t="s">
        <v>1006</v>
      </c>
      <c r="J58" s="127">
        <v>16.329999999999998</v>
      </c>
      <c r="K58" s="260">
        <v>25513.99</v>
      </c>
    </row>
    <row r="59" spans="1:12" ht="30" x14ac:dyDescent="0.25">
      <c r="A59" s="123" t="s">
        <v>1005</v>
      </c>
      <c r="B59" s="124" t="s">
        <v>1150</v>
      </c>
      <c r="C59" s="124" t="s">
        <v>1076</v>
      </c>
      <c r="D59" s="125">
        <v>97064</v>
      </c>
      <c r="E59" s="126" t="s">
        <v>1151</v>
      </c>
      <c r="F59" s="125" t="s">
        <v>1092</v>
      </c>
      <c r="G59" s="127">
        <v>217</v>
      </c>
      <c r="H59" s="127">
        <v>15.18</v>
      </c>
      <c r="I59" s="125" t="s">
        <v>1006</v>
      </c>
      <c r="J59" s="127">
        <v>18.36</v>
      </c>
      <c r="K59" s="260">
        <v>3984.12</v>
      </c>
    </row>
    <row r="60" spans="1:12" ht="45" x14ac:dyDescent="0.25">
      <c r="A60" s="123" t="s">
        <v>1005</v>
      </c>
      <c r="B60" s="124" t="s">
        <v>1152</v>
      </c>
      <c r="C60" s="124" t="s">
        <v>1148</v>
      </c>
      <c r="D60" s="125" t="s">
        <v>1153</v>
      </c>
      <c r="E60" s="126" t="s">
        <v>4895</v>
      </c>
      <c r="F60" s="125" t="s">
        <v>1154</v>
      </c>
      <c r="G60" s="127">
        <v>3024</v>
      </c>
      <c r="H60" s="127">
        <v>4.49</v>
      </c>
      <c r="I60" s="125" t="s">
        <v>1006</v>
      </c>
      <c r="J60" s="127">
        <v>5.43</v>
      </c>
      <c r="K60" s="260">
        <v>16420.32</v>
      </c>
    </row>
    <row r="61" spans="1:12" ht="60" x14ac:dyDescent="0.25">
      <c r="A61" s="123" t="s">
        <v>1005</v>
      </c>
      <c r="B61" s="124" t="s">
        <v>1155</v>
      </c>
      <c r="C61" s="124" t="s">
        <v>1076</v>
      </c>
      <c r="D61" s="125">
        <v>97063</v>
      </c>
      <c r="E61" s="126" t="s">
        <v>1156</v>
      </c>
      <c r="F61" s="125" t="s">
        <v>1083</v>
      </c>
      <c r="G61" s="127">
        <v>1120</v>
      </c>
      <c r="H61" s="127">
        <v>8.1999999999999993</v>
      </c>
      <c r="I61" s="125" t="s">
        <v>1006</v>
      </c>
      <c r="J61" s="127">
        <v>9.92</v>
      </c>
      <c r="K61" s="260">
        <v>11110.4</v>
      </c>
    </row>
    <row r="62" spans="1:12" ht="60" x14ac:dyDescent="0.25">
      <c r="A62" s="123" t="s">
        <v>1005</v>
      </c>
      <c r="B62" s="124" t="s">
        <v>1157</v>
      </c>
      <c r="C62" s="124" t="s">
        <v>1076</v>
      </c>
      <c r="D62" s="125">
        <v>93401</v>
      </c>
      <c r="E62" s="126" t="s">
        <v>1158</v>
      </c>
      <c r="F62" s="125" t="s">
        <v>1159</v>
      </c>
      <c r="G62" s="127">
        <v>132</v>
      </c>
      <c r="H62" s="127">
        <v>122.89</v>
      </c>
      <c r="I62" s="125" t="s">
        <v>1006</v>
      </c>
      <c r="J62" s="127">
        <v>148.62</v>
      </c>
      <c r="K62" s="260">
        <v>19617.84</v>
      </c>
    </row>
    <row r="63" spans="1:12" ht="30" x14ac:dyDescent="0.25">
      <c r="A63" s="123" t="s">
        <v>1005</v>
      </c>
      <c r="B63" s="124" t="s">
        <v>1160</v>
      </c>
      <c r="C63" s="124" t="s">
        <v>1015</v>
      </c>
      <c r="D63" s="125" t="s">
        <v>1161</v>
      </c>
      <c r="E63" s="126" t="s">
        <v>1162</v>
      </c>
      <c r="F63" s="125" t="s">
        <v>41</v>
      </c>
      <c r="G63" s="127">
        <v>62</v>
      </c>
      <c r="H63" s="127">
        <v>398.31</v>
      </c>
      <c r="I63" s="125" t="s">
        <v>1006</v>
      </c>
      <c r="J63" s="127">
        <v>481.72</v>
      </c>
      <c r="K63" s="260">
        <v>29866.639999999999</v>
      </c>
    </row>
    <row r="64" spans="1:12" x14ac:dyDescent="0.25">
      <c r="A64" s="123" t="s">
        <v>1008</v>
      </c>
      <c r="B64" s="30" t="s">
        <v>1163</v>
      </c>
      <c r="C64" s="30"/>
      <c r="D64" s="32"/>
      <c r="E64" s="31" t="s">
        <v>1164</v>
      </c>
      <c r="F64" s="32" t="s">
        <v>12</v>
      </c>
      <c r="G64" s="33"/>
      <c r="H64" s="33"/>
      <c r="I64" s="32"/>
      <c r="J64" s="33"/>
      <c r="K64" s="258">
        <v>14500102.790000001</v>
      </c>
      <c r="L64" s="222">
        <v>0.27918146949328598</v>
      </c>
    </row>
    <row r="65" spans="1:11" x14ac:dyDescent="0.25">
      <c r="A65" s="123" t="s">
        <v>1011</v>
      </c>
      <c r="B65" s="26" t="s">
        <v>1165</v>
      </c>
      <c r="C65" s="26"/>
      <c r="D65" s="28"/>
      <c r="E65" s="27" t="s">
        <v>1166</v>
      </c>
      <c r="F65" s="28" t="s">
        <v>12</v>
      </c>
      <c r="G65" s="29"/>
      <c r="H65" s="29"/>
      <c r="I65" s="28"/>
      <c r="J65" s="29"/>
      <c r="K65" s="259">
        <v>5029617.9300000006</v>
      </c>
    </row>
    <row r="66" spans="1:11" x14ac:dyDescent="0.25">
      <c r="A66" s="123" t="s">
        <v>1028</v>
      </c>
      <c r="B66" s="26" t="s">
        <v>1167</v>
      </c>
      <c r="C66" s="26"/>
      <c r="D66" s="28"/>
      <c r="E66" s="27" t="s">
        <v>1168</v>
      </c>
      <c r="F66" s="28" t="s">
        <v>12</v>
      </c>
      <c r="G66" s="29"/>
      <c r="H66" s="29"/>
      <c r="I66" s="28"/>
      <c r="J66" s="29"/>
      <c r="K66" s="259">
        <v>876615.29</v>
      </c>
    </row>
    <row r="67" spans="1:11" x14ac:dyDescent="0.25">
      <c r="A67" s="123" t="s">
        <v>1169</v>
      </c>
      <c r="B67" s="26" t="s">
        <v>1170</v>
      </c>
      <c r="C67" s="26"/>
      <c r="D67" s="28"/>
      <c r="E67" s="27" t="s">
        <v>1171</v>
      </c>
      <c r="F67" s="28" t="s">
        <v>12</v>
      </c>
      <c r="G67" s="29"/>
      <c r="H67" s="29"/>
      <c r="I67" s="28"/>
      <c r="J67" s="29"/>
      <c r="K67" s="259">
        <v>126091.45999999999</v>
      </c>
    </row>
    <row r="68" spans="1:11" ht="60" x14ac:dyDescent="0.25">
      <c r="A68" s="123" t="s">
        <v>1005</v>
      </c>
      <c r="B68" s="124" t="s">
        <v>1172</v>
      </c>
      <c r="C68" s="124" t="s">
        <v>1076</v>
      </c>
      <c r="D68" s="125">
        <v>100897</v>
      </c>
      <c r="E68" s="126" t="s">
        <v>1173</v>
      </c>
      <c r="F68" s="125" t="s">
        <v>1092</v>
      </c>
      <c r="G68" s="127">
        <v>737.67</v>
      </c>
      <c r="H68" s="127">
        <v>89.14</v>
      </c>
      <c r="I68" s="125" t="s">
        <v>1006</v>
      </c>
      <c r="J68" s="127">
        <v>107.81</v>
      </c>
      <c r="K68" s="260">
        <v>79528.2</v>
      </c>
    </row>
    <row r="69" spans="1:11" ht="30" x14ac:dyDescent="0.25">
      <c r="A69" s="123" t="s">
        <v>1005</v>
      </c>
      <c r="B69" s="124" t="s">
        <v>1174</v>
      </c>
      <c r="C69" s="124" t="s">
        <v>1076</v>
      </c>
      <c r="D69" s="125">
        <v>95584</v>
      </c>
      <c r="E69" s="126" t="s">
        <v>1175</v>
      </c>
      <c r="F69" s="125" t="s">
        <v>1176</v>
      </c>
      <c r="G69" s="127">
        <v>843.78</v>
      </c>
      <c r="H69" s="127">
        <v>18.260000000000002</v>
      </c>
      <c r="I69" s="125" t="s">
        <v>1006</v>
      </c>
      <c r="J69" s="127">
        <v>22.08</v>
      </c>
      <c r="K69" s="260">
        <v>18630.66</v>
      </c>
    </row>
    <row r="70" spans="1:11" ht="30" x14ac:dyDescent="0.25">
      <c r="A70" s="123" t="s">
        <v>1005</v>
      </c>
      <c r="B70" s="124" t="s">
        <v>1177</v>
      </c>
      <c r="C70" s="124" t="s">
        <v>1076</v>
      </c>
      <c r="D70" s="125">
        <v>95577</v>
      </c>
      <c r="E70" s="126" t="s">
        <v>1178</v>
      </c>
      <c r="F70" s="125" t="s">
        <v>1176</v>
      </c>
      <c r="G70" s="127">
        <v>1366.04</v>
      </c>
      <c r="H70" s="127">
        <v>16.07</v>
      </c>
      <c r="I70" s="125" t="s">
        <v>1006</v>
      </c>
      <c r="J70" s="127">
        <v>19.440000000000001</v>
      </c>
      <c r="K70" s="260">
        <v>26555.82</v>
      </c>
    </row>
    <row r="71" spans="1:11" ht="30" x14ac:dyDescent="0.25">
      <c r="A71" s="123" t="s">
        <v>1005</v>
      </c>
      <c r="B71" s="124" t="s">
        <v>1179</v>
      </c>
      <c r="C71" s="124" t="s">
        <v>1076</v>
      </c>
      <c r="D71" s="125">
        <v>95601</v>
      </c>
      <c r="E71" s="126" t="s">
        <v>4793</v>
      </c>
      <c r="F71" s="125" t="s">
        <v>1078</v>
      </c>
      <c r="G71" s="127">
        <v>82</v>
      </c>
      <c r="H71" s="127">
        <v>13.88</v>
      </c>
      <c r="I71" s="125" t="s">
        <v>1006</v>
      </c>
      <c r="J71" s="127">
        <v>16.79</v>
      </c>
      <c r="K71" s="260">
        <v>1376.78</v>
      </c>
    </row>
    <row r="72" spans="1:11" x14ac:dyDescent="0.25">
      <c r="A72" s="123" t="s">
        <v>1169</v>
      </c>
      <c r="B72" s="26" t="s">
        <v>1180</v>
      </c>
      <c r="C72" s="26"/>
      <c r="D72" s="28"/>
      <c r="E72" s="27" t="s">
        <v>1181</v>
      </c>
      <c r="F72" s="28" t="s">
        <v>12</v>
      </c>
      <c r="G72" s="29"/>
      <c r="H72" s="29"/>
      <c r="I72" s="28"/>
      <c r="J72" s="29"/>
      <c r="K72" s="259">
        <v>110394.24000000003</v>
      </c>
    </row>
    <row r="73" spans="1:11" ht="45" x14ac:dyDescent="0.25">
      <c r="A73" s="123" t="s">
        <v>1005</v>
      </c>
      <c r="B73" s="124" t="s">
        <v>1182</v>
      </c>
      <c r="C73" s="124" t="s">
        <v>1076</v>
      </c>
      <c r="D73" s="125">
        <v>96521</v>
      </c>
      <c r="E73" s="126" t="s">
        <v>4823</v>
      </c>
      <c r="F73" s="125" t="s">
        <v>1125</v>
      </c>
      <c r="G73" s="127">
        <v>58.48</v>
      </c>
      <c r="H73" s="127">
        <v>33.53</v>
      </c>
      <c r="I73" s="125" t="s">
        <v>1006</v>
      </c>
      <c r="J73" s="127">
        <v>40.549999999999997</v>
      </c>
      <c r="K73" s="260">
        <v>2371.36</v>
      </c>
    </row>
    <row r="74" spans="1:11" ht="45" x14ac:dyDescent="0.25">
      <c r="A74" s="123" t="s">
        <v>1005</v>
      </c>
      <c r="B74" s="124" t="s">
        <v>1183</v>
      </c>
      <c r="C74" s="124" t="s">
        <v>1076</v>
      </c>
      <c r="D74" s="125">
        <v>101625</v>
      </c>
      <c r="E74" s="126" t="s">
        <v>1184</v>
      </c>
      <c r="F74" s="125" t="s">
        <v>1125</v>
      </c>
      <c r="G74" s="127">
        <v>61.56</v>
      </c>
      <c r="H74" s="127">
        <v>169.69</v>
      </c>
      <c r="I74" s="125" t="s">
        <v>1006</v>
      </c>
      <c r="J74" s="127">
        <v>205.22</v>
      </c>
      <c r="K74" s="260">
        <v>12633.34</v>
      </c>
    </row>
    <row r="75" spans="1:11" ht="30" x14ac:dyDescent="0.25">
      <c r="A75" s="123" t="s">
        <v>1005</v>
      </c>
      <c r="B75" s="124" t="s">
        <v>1185</v>
      </c>
      <c r="C75" s="124" t="s">
        <v>1076</v>
      </c>
      <c r="D75" s="125">
        <v>93382</v>
      </c>
      <c r="E75" s="126" t="s">
        <v>1186</v>
      </c>
      <c r="F75" s="125" t="s">
        <v>1125</v>
      </c>
      <c r="G75" s="127">
        <v>12.14</v>
      </c>
      <c r="H75" s="127">
        <v>25.33</v>
      </c>
      <c r="I75" s="125" t="s">
        <v>1006</v>
      </c>
      <c r="J75" s="127">
        <v>30.63</v>
      </c>
      <c r="K75" s="260">
        <v>371.85</v>
      </c>
    </row>
    <row r="76" spans="1:11" ht="30" x14ac:dyDescent="0.25">
      <c r="A76" s="123" t="s">
        <v>1005</v>
      </c>
      <c r="B76" s="124" t="s">
        <v>1187</v>
      </c>
      <c r="C76" s="124" t="s">
        <v>1076</v>
      </c>
      <c r="D76" s="125">
        <v>95241</v>
      </c>
      <c r="E76" s="126" t="s">
        <v>1188</v>
      </c>
      <c r="F76" s="125" t="s">
        <v>1083</v>
      </c>
      <c r="G76" s="127">
        <v>61.6</v>
      </c>
      <c r="H76" s="127">
        <v>27.92</v>
      </c>
      <c r="I76" s="125" t="s">
        <v>1006</v>
      </c>
      <c r="J76" s="127">
        <v>33.770000000000003</v>
      </c>
      <c r="K76" s="260">
        <v>2080.23</v>
      </c>
    </row>
    <row r="77" spans="1:11" ht="45" x14ac:dyDescent="0.25">
      <c r="A77" s="123" t="s">
        <v>1005</v>
      </c>
      <c r="B77" s="124" t="s">
        <v>1189</v>
      </c>
      <c r="C77" s="124" t="s">
        <v>1076</v>
      </c>
      <c r="D77" s="125">
        <v>96534</v>
      </c>
      <c r="E77" s="126" t="s">
        <v>1190</v>
      </c>
      <c r="F77" s="125" t="s">
        <v>1083</v>
      </c>
      <c r="G77" s="127">
        <v>165.7</v>
      </c>
      <c r="H77" s="127">
        <v>84.96</v>
      </c>
      <c r="I77" s="125" t="s">
        <v>1006</v>
      </c>
      <c r="J77" s="127">
        <v>102.75</v>
      </c>
      <c r="K77" s="260">
        <v>17025.68</v>
      </c>
    </row>
    <row r="78" spans="1:11" ht="30" x14ac:dyDescent="0.25">
      <c r="A78" s="123" t="s">
        <v>1005</v>
      </c>
      <c r="B78" s="124" t="s">
        <v>1191</v>
      </c>
      <c r="C78" s="124" t="s">
        <v>1076</v>
      </c>
      <c r="D78" s="125">
        <v>96546</v>
      </c>
      <c r="E78" s="126" t="s">
        <v>1192</v>
      </c>
      <c r="F78" s="125" t="s">
        <v>1176</v>
      </c>
      <c r="G78" s="127">
        <v>1583.44</v>
      </c>
      <c r="H78" s="127">
        <v>17.12</v>
      </c>
      <c r="I78" s="125" t="s">
        <v>1006</v>
      </c>
      <c r="J78" s="127">
        <v>20.7</v>
      </c>
      <c r="K78" s="260">
        <v>32777.21</v>
      </c>
    </row>
    <row r="79" spans="1:11" ht="30" x14ac:dyDescent="0.25">
      <c r="A79" s="123" t="s">
        <v>1005</v>
      </c>
      <c r="B79" s="124" t="s">
        <v>1193</v>
      </c>
      <c r="C79" s="124" t="s">
        <v>1076</v>
      </c>
      <c r="D79" s="125">
        <v>96547</v>
      </c>
      <c r="E79" s="126" t="s">
        <v>1194</v>
      </c>
      <c r="F79" s="125" t="s">
        <v>1176</v>
      </c>
      <c r="G79" s="127">
        <v>93.95</v>
      </c>
      <c r="H79" s="127">
        <v>14.5</v>
      </c>
      <c r="I79" s="125" t="s">
        <v>1006</v>
      </c>
      <c r="J79" s="127">
        <v>17.54</v>
      </c>
      <c r="K79" s="260">
        <v>1647.88</v>
      </c>
    </row>
    <row r="80" spans="1:11" ht="30" x14ac:dyDescent="0.25">
      <c r="A80" s="123" t="s">
        <v>1005</v>
      </c>
      <c r="B80" s="124" t="s">
        <v>1195</v>
      </c>
      <c r="C80" s="124" t="s">
        <v>1076</v>
      </c>
      <c r="D80" s="125">
        <v>96548</v>
      </c>
      <c r="E80" s="126" t="s">
        <v>1196</v>
      </c>
      <c r="F80" s="125" t="s">
        <v>1176</v>
      </c>
      <c r="G80" s="127">
        <v>583.23</v>
      </c>
      <c r="H80" s="127">
        <v>13.84</v>
      </c>
      <c r="I80" s="125" t="s">
        <v>1006</v>
      </c>
      <c r="J80" s="127">
        <v>16.739999999999998</v>
      </c>
      <c r="K80" s="260">
        <v>9763.27</v>
      </c>
    </row>
    <row r="81" spans="1:13" ht="45" x14ac:dyDescent="0.25">
      <c r="A81" s="123" t="s">
        <v>1005</v>
      </c>
      <c r="B81" s="124" t="s">
        <v>1197</v>
      </c>
      <c r="C81" s="124" t="s">
        <v>1015</v>
      </c>
      <c r="D81" s="125" t="s">
        <v>1198</v>
      </c>
      <c r="E81" s="126" t="s">
        <v>1199</v>
      </c>
      <c r="F81" s="125" t="s">
        <v>1057</v>
      </c>
      <c r="G81" s="127">
        <v>43.26</v>
      </c>
      <c r="H81" s="127">
        <v>428.03999999999996</v>
      </c>
      <c r="I81" s="125" t="s">
        <v>1006</v>
      </c>
      <c r="J81" s="127">
        <v>517.66999999999996</v>
      </c>
      <c r="K81" s="260">
        <v>22394.400000000001</v>
      </c>
      <c r="L81" s="20">
        <v>270.3</v>
      </c>
    </row>
    <row r="82" spans="1:13" ht="30" x14ac:dyDescent="0.25">
      <c r="A82" s="123" t="s">
        <v>1005</v>
      </c>
      <c r="B82" s="124" t="s">
        <v>1200</v>
      </c>
      <c r="C82" s="124" t="s">
        <v>1076</v>
      </c>
      <c r="D82" s="125">
        <v>98557</v>
      </c>
      <c r="E82" s="126" t="s">
        <v>1201</v>
      </c>
      <c r="F82" s="125" t="s">
        <v>1083</v>
      </c>
      <c r="G82" s="127">
        <v>227.26</v>
      </c>
      <c r="H82" s="127">
        <v>33.94</v>
      </c>
      <c r="I82" s="125" t="s">
        <v>1006</v>
      </c>
      <c r="J82" s="127">
        <v>41.05</v>
      </c>
      <c r="K82" s="260">
        <v>9329.02</v>
      </c>
    </row>
    <row r="83" spans="1:13" x14ac:dyDescent="0.25">
      <c r="A83" s="123" t="s">
        <v>1169</v>
      </c>
      <c r="B83" s="26" t="s">
        <v>1202</v>
      </c>
      <c r="C83" s="26"/>
      <c r="D83" s="28"/>
      <c r="E83" s="27" t="s">
        <v>1203</v>
      </c>
      <c r="F83" s="28" t="s">
        <v>12</v>
      </c>
      <c r="G83" s="29"/>
      <c r="H83" s="29"/>
      <c r="I83" s="28"/>
      <c r="J83" s="29"/>
      <c r="K83" s="259">
        <v>51724.280000000006</v>
      </c>
    </row>
    <row r="84" spans="1:13" ht="45" x14ac:dyDescent="0.25">
      <c r="A84" s="123" t="s">
        <v>1005</v>
      </c>
      <c r="B84" s="124" t="s">
        <v>1204</v>
      </c>
      <c r="C84" s="124" t="s">
        <v>1076</v>
      </c>
      <c r="D84" s="125">
        <v>96525</v>
      </c>
      <c r="E84" s="126" t="s">
        <v>4825</v>
      </c>
      <c r="F84" s="125" t="s">
        <v>1125</v>
      </c>
      <c r="G84" s="127">
        <v>8.0399999999999991</v>
      </c>
      <c r="H84" s="127">
        <v>29.87</v>
      </c>
      <c r="I84" s="125" t="s">
        <v>1006</v>
      </c>
      <c r="J84" s="127">
        <v>36.119999999999997</v>
      </c>
      <c r="K84" s="260">
        <v>290.39999999999998</v>
      </c>
    </row>
    <row r="85" spans="1:13" ht="30" x14ac:dyDescent="0.25">
      <c r="A85" s="123" t="s">
        <v>1005</v>
      </c>
      <c r="B85" s="124" t="s">
        <v>1205</v>
      </c>
      <c r="C85" s="124" t="s">
        <v>1076</v>
      </c>
      <c r="D85" s="125">
        <v>101623</v>
      </c>
      <c r="E85" s="126" t="s">
        <v>1206</v>
      </c>
      <c r="F85" s="125" t="s">
        <v>1125</v>
      </c>
      <c r="G85" s="127">
        <v>22.97</v>
      </c>
      <c r="H85" s="127">
        <v>256.91000000000003</v>
      </c>
      <c r="I85" s="125" t="s">
        <v>1006</v>
      </c>
      <c r="J85" s="127">
        <v>310.70999999999998</v>
      </c>
      <c r="K85" s="260">
        <v>7137.01</v>
      </c>
    </row>
    <row r="86" spans="1:13" ht="30" x14ac:dyDescent="0.25">
      <c r="A86" s="123" t="s">
        <v>1005</v>
      </c>
      <c r="B86" s="124" t="s">
        <v>1207</v>
      </c>
      <c r="C86" s="124" t="s">
        <v>1076</v>
      </c>
      <c r="D86" s="125">
        <v>95241</v>
      </c>
      <c r="E86" s="126" t="s">
        <v>1188</v>
      </c>
      <c r="F86" s="125" t="s">
        <v>1083</v>
      </c>
      <c r="G86" s="127">
        <v>23</v>
      </c>
      <c r="H86" s="127">
        <v>27.92</v>
      </c>
      <c r="I86" s="125" t="s">
        <v>1006</v>
      </c>
      <c r="J86" s="127">
        <v>33.770000000000003</v>
      </c>
      <c r="K86" s="260">
        <v>776.71</v>
      </c>
    </row>
    <row r="87" spans="1:13" ht="45" x14ac:dyDescent="0.25">
      <c r="A87" s="123" t="s">
        <v>1005</v>
      </c>
      <c r="B87" s="124" t="s">
        <v>1208</v>
      </c>
      <c r="C87" s="124" t="s">
        <v>1076</v>
      </c>
      <c r="D87" s="125">
        <v>96536</v>
      </c>
      <c r="E87" s="126" t="s">
        <v>1209</v>
      </c>
      <c r="F87" s="125" t="s">
        <v>1083</v>
      </c>
      <c r="G87" s="127">
        <v>72.099999999999994</v>
      </c>
      <c r="H87" s="127">
        <v>73.77</v>
      </c>
      <c r="I87" s="125" t="s">
        <v>1006</v>
      </c>
      <c r="J87" s="127">
        <v>89.22</v>
      </c>
      <c r="K87" s="260">
        <v>6432.76</v>
      </c>
    </row>
    <row r="88" spans="1:13" ht="30" x14ac:dyDescent="0.25">
      <c r="A88" s="123" t="s">
        <v>1005</v>
      </c>
      <c r="B88" s="124" t="s">
        <v>1210</v>
      </c>
      <c r="C88" s="124" t="s">
        <v>1076</v>
      </c>
      <c r="D88" s="125">
        <v>96543</v>
      </c>
      <c r="E88" s="126" t="s">
        <v>1211</v>
      </c>
      <c r="F88" s="125" t="s">
        <v>1176</v>
      </c>
      <c r="G88" s="127">
        <v>205.13</v>
      </c>
      <c r="H88" s="127">
        <v>21.09</v>
      </c>
      <c r="I88" s="125" t="s">
        <v>1006</v>
      </c>
      <c r="J88" s="127">
        <v>25.51</v>
      </c>
      <c r="K88" s="260">
        <v>5232.87</v>
      </c>
    </row>
    <row r="89" spans="1:13" ht="30" x14ac:dyDescent="0.25">
      <c r="A89" s="123" t="s">
        <v>1005</v>
      </c>
      <c r="B89" s="124" t="s">
        <v>1212</v>
      </c>
      <c r="C89" s="124" t="s">
        <v>1076</v>
      </c>
      <c r="D89" s="125">
        <v>96545</v>
      </c>
      <c r="E89" s="126" t="s">
        <v>1213</v>
      </c>
      <c r="F89" s="125" t="s">
        <v>1176</v>
      </c>
      <c r="G89" s="127">
        <v>9.48</v>
      </c>
      <c r="H89" s="127">
        <v>19.059999999999999</v>
      </c>
      <c r="I89" s="125" t="s">
        <v>1006</v>
      </c>
      <c r="J89" s="127">
        <v>23.05</v>
      </c>
      <c r="K89" s="260">
        <v>218.51</v>
      </c>
    </row>
    <row r="90" spans="1:13" ht="30" x14ac:dyDescent="0.25">
      <c r="A90" s="123" t="s">
        <v>1005</v>
      </c>
      <c r="B90" s="124" t="s">
        <v>1214</v>
      </c>
      <c r="C90" s="124" t="s">
        <v>1076</v>
      </c>
      <c r="D90" s="125">
        <v>96546</v>
      </c>
      <c r="E90" s="126" t="s">
        <v>1192</v>
      </c>
      <c r="F90" s="125" t="s">
        <v>1176</v>
      </c>
      <c r="G90" s="127">
        <v>747.19</v>
      </c>
      <c r="H90" s="127">
        <v>17.12</v>
      </c>
      <c r="I90" s="125" t="s">
        <v>1006</v>
      </c>
      <c r="J90" s="127">
        <v>20.7</v>
      </c>
      <c r="K90" s="260">
        <v>15466.83</v>
      </c>
    </row>
    <row r="91" spans="1:13" ht="30" x14ac:dyDescent="0.25">
      <c r="A91" s="123" t="s">
        <v>1005</v>
      </c>
      <c r="B91" s="124" t="s">
        <v>1215</v>
      </c>
      <c r="C91" s="124" t="s">
        <v>1076</v>
      </c>
      <c r="D91" s="125">
        <v>96547</v>
      </c>
      <c r="E91" s="126" t="s">
        <v>1194</v>
      </c>
      <c r="F91" s="125" t="s">
        <v>1176</v>
      </c>
      <c r="G91" s="127">
        <v>13.48</v>
      </c>
      <c r="H91" s="127">
        <v>14.5</v>
      </c>
      <c r="I91" s="125" t="s">
        <v>1006</v>
      </c>
      <c r="J91" s="127">
        <v>17.54</v>
      </c>
      <c r="K91" s="260">
        <v>236.44</v>
      </c>
    </row>
    <row r="92" spans="1:13" ht="45" x14ac:dyDescent="0.25">
      <c r="A92" s="123" t="s">
        <v>1005</v>
      </c>
      <c r="B92" s="124" t="s">
        <v>1216</v>
      </c>
      <c r="C92" s="124" t="s">
        <v>1015</v>
      </c>
      <c r="D92" s="125" t="s">
        <v>1198</v>
      </c>
      <c r="E92" s="126" t="s">
        <v>1199</v>
      </c>
      <c r="F92" s="125" t="s">
        <v>1057</v>
      </c>
      <c r="G92" s="127">
        <v>12.31</v>
      </c>
      <c r="H92" s="127">
        <v>428.03999999999996</v>
      </c>
      <c r="I92" s="125" t="s">
        <v>1006</v>
      </c>
      <c r="J92" s="127">
        <v>517.66999999999996</v>
      </c>
      <c r="K92" s="260">
        <v>6372.52</v>
      </c>
      <c r="L92" s="1">
        <v>407132.37999999977</v>
      </c>
      <c r="M92" s="1">
        <v>162852.95199999993</v>
      </c>
    </row>
    <row r="93" spans="1:13" ht="30" x14ac:dyDescent="0.25">
      <c r="A93" s="123" t="s">
        <v>1005</v>
      </c>
      <c r="B93" s="124" t="s">
        <v>1217</v>
      </c>
      <c r="C93" s="124" t="s">
        <v>1076</v>
      </c>
      <c r="D93" s="125">
        <v>98557</v>
      </c>
      <c r="E93" s="126" t="s">
        <v>1201</v>
      </c>
      <c r="F93" s="125" t="s">
        <v>1083</v>
      </c>
      <c r="G93" s="127">
        <v>95.07</v>
      </c>
      <c r="H93" s="127">
        <v>33.94</v>
      </c>
      <c r="I93" s="125" t="s">
        <v>1006</v>
      </c>
      <c r="J93" s="127">
        <v>41.05</v>
      </c>
      <c r="K93" s="260">
        <v>3902.62</v>
      </c>
    </row>
    <row r="94" spans="1:13" ht="60" x14ac:dyDescent="0.25">
      <c r="A94" s="123" t="s">
        <v>1005</v>
      </c>
      <c r="B94" s="124" t="s">
        <v>1218</v>
      </c>
      <c r="C94" s="124" t="s">
        <v>1076</v>
      </c>
      <c r="D94" s="125" t="s">
        <v>4942</v>
      </c>
      <c r="E94" s="126" t="s">
        <v>1219</v>
      </c>
      <c r="F94" s="125" t="s">
        <v>1125</v>
      </c>
      <c r="G94" s="127">
        <v>54.38</v>
      </c>
      <c r="H94" s="127">
        <v>6.55</v>
      </c>
      <c r="I94" s="125" t="s">
        <v>1006</v>
      </c>
      <c r="J94" s="127">
        <v>7.92</v>
      </c>
      <c r="K94" s="260">
        <v>430.69</v>
      </c>
    </row>
    <row r="95" spans="1:13" ht="30" x14ac:dyDescent="0.25">
      <c r="A95" s="123" t="s">
        <v>1005</v>
      </c>
      <c r="B95" s="124" t="s">
        <v>1220</v>
      </c>
      <c r="C95" s="124" t="s">
        <v>1076</v>
      </c>
      <c r="D95" s="125" t="s">
        <v>4943</v>
      </c>
      <c r="E95" s="126" t="s">
        <v>1221</v>
      </c>
      <c r="F95" s="125" t="s">
        <v>1137</v>
      </c>
      <c r="G95" s="127">
        <v>2936.47</v>
      </c>
      <c r="H95" s="127">
        <v>1.47</v>
      </c>
      <c r="I95" s="125" t="s">
        <v>1006</v>
      </c>
      <c r="J95" s="127">
        <v>1.78</v>
      </c>
      <c r="K95" s="260">
        <v>5226.92</v>
      </c>
    </row>
    <row r="96" spans="1:13" x14ac:dyDescent="0.25">
      <c r="A96" s="123" t="s">
        <v>1169</v>
      </c>
      <c r="B96" s="26" t="s">
        <v>1222</v>
      </c>
      <c r="C96" s="26"/>
      <c r="D96" s="28" t="s">
        <v>4944</v>
      </c>
      <c r="E96" s="27" t="s">
        <v>1223</v>
      </c>
      <c r="F96" s="28" t="s">
        <v>12</v>
      </c>
      <c r="G96" s="29"/>
      <c r="H96" s="29"/>
      <c r="I96" s="28"/>
      <c r="J96" s="29"/>
      <c r="K96" s="259">
        <v>275366.94</v>
      </c>
    </row>
    <row r="97" spans="1:11" ht="60" x14ac:dyDescent="0.25">
      <c r="A97" s="123" t="s">
        <v>1005</v>
      </c>
      <c r="B97" s="124" t="s">
        <v>1224</v>
      </c>
      <c r="C97" s="124" t="s">
        <v>1076</v>
      </c>
      <c r="D97" s="125" t="s">
        <v>4945</v>
      </c>
      <c r="E97" s="126" t="s">
        <v>1225</v>
      </c>
      <c r="F97" s="125" t="s">
        <v>1083</v>
      </c>
      <c r="G97" s="127">
        <v>612.5</v>
      </c>
      <c r="H97" s="127">
        <v>59.31</v>
      </c>
      <c r="I97" s="125" t="s">
        <v>1006</v>
      </c>
      <c r="J97" s="127">
        <v>71.73</v>
      </c>
      <c r="K97" s="260">
        <v>43934.63</v>
      </c>
    </row>
    <row r="98" spans="1:11" ht="45" x14ac:dyDescent="0.25">
      <c r="A98" s="123" t="s">
        <v>1005</v>
      </c>
      <c r="B98" s="124" t="s">
        <v>1226</v>
      </c>
      <c r="C98" s="124" t="s">
        <v>1015</v>
      </c>
      <c r="D98" s="125" t="s">
        <v>1227</v>
      </c>
      <c r="E98" s="126" t="s">
        <v>1228</v>
      </c>
      <c r="F98" s="125" t="s">
        <v>1229</v>
      </c>
      <c r="G98" s="127">
        <v>207.38</v>
      </c>
      <c r="H98" s="127">
        <v>19.04</v>
      </c>
      <c r="I98" s="125" t="s">
        <v>1006</v>
      </c>
      <c r="J98" s="127">
        <v>23.03</v>
      </c>
      <c r="K98" s="260">
        <v>4775.96</v>
      </c>
    </row>
    <row r="99" spans="1:11" ht="45" x14ac:dyDescent="0.25">
      <c r="A99" s="123" t="s">
        <v>1005</v>
      </c>
      <c r="B99" s="124" t="s">
        <v>1230</v>
      </c>
      <c r="C99" s="124" t="s">
        <v>1015</v>
      </c>
      <c r="D99" s="125" t="s">
        <v>1231</v>
      </c>
      <c r="E99" s="126" t="s">
        <v>1232</v>
      </c>
      <c r="F99" s="125" t="s">
        <v>1229</v>
      </c>
      <c r="G99" s="127">
        <v>6822.79</v>
      </c>
      <c r="H99" s="127">
        <v>17.05</v>
      </c>
      <c r="I99" s="125" t="s">
        <v>1006</v>
      </c>
      <c r="J99" s="127">
        <v>20.62</v>
      </c>
      <c r="K99" s="260">
        <v>140685.93</v>
      </c>
    </row>
    <row r="100" spans="1:11" ht="45" x14ac:dyDescent="0.25">
      <c r="A100" s="123" t="s">
        <v>1005</v>
      </c>
      <c r="B100" s="124" t="s">
        <v>1233</v>
      </c>
      <c r="C100" s="124" t="s">
        <v>1015</v>
      </c>
      <c r="D100" s="125" t="s">
        <v>1234</v>
      </c>
      <c r="E100" s="126" t="s">
        <v>1235</v>
      </c>
      <c r="F100" s="125" t="s">
        <v>1229</v>
      </c>
      <c r="G100" s="127">
        <v>2236.0300000000002</v>
      </c>
      <c r="H100" s="127">
        <v>13.64</v>
      </c>
      <c r="I100" s="125" t="s">
        <v>1006</v>
      </c>
      <c r="J100" s="127">
        <v>16.5</v>
      </c>
      <c r="K100" s="260">
        <v>36894.5</v>
      </c>
    </row>
    <row r="101" spans="1:11" ht="45" x14ac:dyDescent="0.25">
      <c r="A101" s="123" t="s">
        <v>1005</v>
      </c>
      <c r="B101" s="124" t="s">
        <v>1236</v>
      </c>
      <c r="C101" s="124" t="s">
        <v>1015</v>
      </c>
      <c r="D101" s="125" t="s">
        <v>1237</v>
      </c>
      <c r="E101" s="126" t="s">
        <v>1238</v>
      </c>
      <c r="F101" s="125" t="s">
        <v>1229</v>
      </c>
      <c r="G101" s="127">
        <v>1368.38</v>
      </c>
      <c r="H101" s="127">
        <v>15.31</v>
      </c>
      <c r="I101" s="125" t="s">
        <v>1006</v>
      </c>
      <c r="J101" s="127">
        <v>18.52</v>
      </c>
      <c r="K101" s="260">
        <v>25342.400000000001</v>
      </c>
    </row>
    <row r="102" spans="1:11" ht="45" x14ac:dyDescent="0.25">
      <c r="A102" s="123" t="s">
        <v>1005</v>
      </c>
      <c r="B102" s="124" t="s">
        <v>1239</v>
      </c>
      <c r="C102" s="124" t="s">
        <v>1015</v>
      </c>
      <c r="D102" s="125" t="s">
        <v>1240</v>
      </c>
      <c r="E102" s="126" t="s">
        <v>1241</v>
      </c>
      <c r="F102" s="125" t="s">
        <v>1057</v>
      </c>
      <c r="G102" s="127">
        <v>45.94</v>
      </c>
      <c r="H102" s="127">
        <v>427.16999999999996</v>
      </c>
      <c r="I102" s="125" t="s">
        <v>1006</v>
      </c>
      <c r="J102" s="127">
        <v>516.62</v>
      </c>
      <c r="K102" s="260">
        <v>23733.52</v>
      </c>
    </row>
    <row r="103" spans="1:11" x14ac:dyDescent="0.25">
      <c r="A103" s="123" t="s">
        <v>1169</v>
      </c>
      <c r="B103" s="26" t="s">
        <v>1242</v>
      </c>
      <c r="C103" s="26"/>
      <c r="D103" s="28"/>
      <c r="E103" s="27" t="s">
        <v>1243</v>
      </c>
      <c r="F103" s="28" t="s">
        <v>12</v>
      </c>
      <c r="G103" s="29"/>
      <c r="H103" s="29"/>
      <c r="I103" s="28"/>
      <c r="J103" s="29"/>
      <c r="K103" s="259">
        <v>8533.5</v>
      </c>
    </row>
    <row r="104" spans="1:11" ht="60" x14ac:dyDescent="0.25">
      <c r="A104" s="123" t="s">
        <v>1005</v>
      </c>
      <c r="B104" s="124" t="s">
        <v>1244</v>
      </c>
      <c r="C104" s="124" t="s">
        <v>1076</v>
      </c>
      <c r="D104" s="125">
        <v>92423</v>
      </c>
      <c r="E104" s="126" t="s">
        <v>1225</v>
      </c>
      <c r="F104" s="125" t="s">
        <v>1083</v>
      </c>
      <c r="G104" s="127">
        <v>31.5</v>
      </c>
      <c r="H104" s="127">
        <v>59.31</v>
      </c>
      <c r="I104" s="125" t="s">
        <v>1006</v>
      </c>
      <c r="J104" s="127">
        <v>71.73</v>
      </c>
      <c r="K104" s="260">
        <v>2259.5</v>
      </c>
    </row>
    <row r="105" spans="1:11" ht="60" x14ac:dyDescent="0.25">
      <c r="A105" s="123" t="s">
        <v>1005</v>
      </c>
      <c r="B105" s="124" t="s">
        <v>1245</v>
      </c>
      <c r="C105" s="124" t="s">
        <v>1076</v>
      </c>
      <c r="D105" s="125">
        <v>92759</v>
      </c>
      <c r="E105" s="126" t="s">
        <v>1246</v>
      </c>
      <c r="F105" s="125" t="s">
        <v>1176</v>
      </c>
      <c r="G105" s="127">
        <v>82.54</v>
      </c>
      <c r="H105" s="127">
        <v>18.45</v>
      </c>
      <c r="I105" s="125" t="s">
        <v>1006</v>
      </c>
      <c r="J105" s="127">
        <v>22.31</v>
      </c>
      <c r="K105" s="260">
        <v>1841.47</v>
      </c>
    </row>
    <row r="106" spans="1:11" ht="60" x14ac:dyDescent="0.25">
      <c r="A106" s="123" t="s">
        <v>1005</v>
      </c>
      <c r="B106" s="124" t="s">
        <v>1247</v>
      </c>
      <c r="C106" s="124" t="s">
        <v>1076</v>
      </c>
      <c r="D106" s="125">
        <v>92762</v>
      </c>
      <c r="E106" s="126" t="s">
        <v>1248</v>
      </c>
      <c r="F106" s="125" t="s">
        <v>1176</v>
      </c>
      <c r="G106" s="127">
        <v>145.12</v>
      </c>
      <c r="H106" s="127">
        <v>15.9</v>
      </c>
      <c r="I106" s="125" t="s">
        <v>1006</v>
      </c>
      <c r="J106" s="127">
        <v>19.23</v>
      </c>
      <c r="K106" s="260">
        <v>2790.66</v>
      </c>
    </row>
    <row r="107" spans="1:11" ht="60" x14ac:dyDescent="0.25">
      <c r="A107" s="123" t="s">
        <v>1005</v>
      </c>
      <c r="B107" s="124" t="s">
        <v>1249</v>
      </c>
      <c r="C107" s="124" t="s">
        <v>1015</v>
      </c>
      <c r="D107" s="125" t="s">
        <v>1250</v>
      </c>
      <c r="E107" s="126" t="s">
        <v>1251</v>
      </c>
      <c r="F107" s="125" t="s">
        <v>1057</v>
      </c>
      <c r="G107" s="127">
        <v>3.15</v>
      </c>
      <c r="H107" s="127">
        <v>430.98</v>
      </c>
      <c r="I107" s="125" t="s">
        <v>1006</v>
      </c>
      <c r="J107" s="127">
        <v>521.23</v>
      </c>
      <c r="K107" s="260">
        <v>1641.87</v>
      </c>
    </row>
    <row r="108" spans="1:11" x14ac:dyDescent="0.25">
      <c r="A108" s="123" t="s">
        <v>1169</v>
      </c>
      <c r="B108" s="26" t="s">
        <v>1252</v>
      </c>
      <c r="C108" s="26"/>
      <c r="D108" s="28"/>
      <c r="E108" s="27" t="s">
        <v>1253</v>
      </c>
      <c r="F108" s="28" t="s">
        <v>12</v>
      </c>
      <c r="G108" s="29"/>
      <c r="H108" s="29"/>
      <c r="I108" s="28"/>
      <c r="J108" s="29"/>
      <c r="K108" s="259">
        <v>93184.77</v>
      </c>
    </row>
    <row r="109" spans="1:11" ht="45" x14ac:dyDescent="0.25">
      <c r="A109" s="123" t="s">
        <v>1005</v>
      </c>
      <c r="B109" s="124" t="s">
        <v>1254</v>
      </c>
      <c r="C109" s="124" t="s">
        <v>1076</v>
      </c>
      <c r="D109" s="125">
        <v>92460</v>
      </c>
      <c r="E109" s="126" t="s">
        <v>1255</v>
      </c>
      <c r="F109" s="125" t="s">
        <v>1083</v>
      </c>
      <c r="G109" s="127">
        <v>172.9</v>
      </c>
      <c r="H109" s="127">
        <v>92.41</v>
      </c>
      <c r="I109" s="125" t="s">
        <v>1006</v>
      </c>
      <c r="J109" s="127">
        <v>111.76</v>
      </c>
      <c r="K109" s="260">
        <v>19323.3</v>
      </c>
    </row>
    <row r="110" spans="1:11" ht="60" x14ac:dyDescent="0.25">
      <c r="A110" s="123" t="s">
        <v>1005</v>
      </c>
      <c r="B110" s="124" t="s">
        <v>1256</v>
      </c>
      <c r="C110" s="124" t="s">
        <v>1076</v>
      </c>
      <c r="D110" s="125">
        <v>92759</v>
      </c>
      <c r="E110" s="126" t="s">
        <v>1246</v>
      </c>
      <c r="F110" s="125" t="s">
        <v>1176</v>
      </c>
      <c r="G110" s="127">
        <v>157.54</v>
      </c>
      <c r="H110" s="127">
        <v>18.45</v>
      </c>
      <c r="I110" s="125" t="s">
        <v>1006</v>
      </c>
      <c r="J110" s="127">
        <v>22.31</v>
      </c>
      <c r="K110" s="260">
        <v>3514.72</v>
      </c>
    </row>
    <row r="111" spans="1:11" ht="60" x14ac:dyDescent="0.25">
      <c r="A111" s="123" t="s">
        <v>1005</v>
      </c>
      <c r="B111" s="124" t="s">
        <v>1257</v>
      </c>
      <c r="C111" s="124" t="s">
        <v>1076</v>
      </c>
      <c r="D111" s="125">
        <v>92760</v>
      </c>
      <c r="E111" s="126" t="s">
        <v>1258</v>
      </c>
      <c r="F111" s="125" t="s">
        <v>1176</v>
      </c>
      <c r="G111" s="127">
        <v>566.44000000000005</v>
      </c>
      <c r="H111" s="127">
        <v>18.12</v>
      </c>
      <c r="I111" s="125" t="s">
        <v>1006</v>
      </c>
      <c r="J111" s="127">
        <v>21.91</v>
      </c>
      <c r="K111" s="260">
        <v>12410.7</v>
      </c>
    </row>
    <row r="112" spans="1:11" ht="60" x14ac:dyDescent="0.25">
      <c r="A112" s="123" t="s">
        <v>1005</v>
      </c>
      <c r="B112" s="124" t="s">
        <v>1259</v>
      </c>
      <c r="C112" s="124" t="s">
        <v>1076</v>
      </c>
      <c r="D112" s="125">
        <v>92761</v>
      </c>
      <c r="E112" s="126" t="s">
        <v>1260</v>
      </c>
      <c r="F112" s="125" t="s">
        <v>1176</v>
      </c>
      <c r="G112" s="127">
        <v>385.92</v>
      </c>
      <c r="H112" s="127">
        <v>17.52</v>
      </c>
      <c r="I112" s="125" t="s">
        <v>1006</v>
      </c>
      <c r="J112" s="127">
        <v>21.19</v>
      </c>
      <c r="K112" s="260">
        <v>8177.64</v>
      </c>
    </row>
    <row r="113" spans="1:11" ht="60" x14ac:dyDescent="0.25">
      <c r="A113" s="123" t="s">
        <v>1005</v>
      </c>
      <c r="B113" s="124" t="s">
        <v>1261</v>
      </c>
      <c r="C113" s="124" t="s">
        <v>1076</v>
      </c>
      <c r="D113" s="125">
        <v>92762</v>
      </c>
      <c r="E113" s="126" t="s">
        <v>1248</v>
      </c>
      <c r="F113" s="125" t="s">
        <v>1176</v>
      </c>
      <c r="G113" s="127">
        <v>406.6</v>
      </c>
      <c r="H113" s="127">
        <v>15.9</v>
      </c>
      <c r="I113" s="125" t="s">
        <v>1006</v>
      </c>
      <c r="J113" s="127">
        <v>19.23</v>
      </c>
      <c r="K113" s="260">
        <v>7818.92</v>
      </c>
    </row>
    <row r="114" spans="1:11" ht="60" x14ac:dyDescent="0.25">
      <c r="A114" s="123" t="s">
        <v>1005</v>
      </c>
      <c r="B114" s="124" t="s">
        <v>1262</v>
      </c>
      <c r="C114" s="124" t="s">
        <v>1076</v>
      </c>
      <c r="D114" s="125">
        <v>92763</v>
      </c>
      <c r="E114" s="126" t="s">
        <v>1263</v>
      </c>
      <c r="F114" s="125" t="s">
        <v>1176</v>
      </c>
      <c r="G114" s="127">
        <v>1375.17</v>
      </c>
      <c r="H114" s="127">
        <v>13.52</v>
      </c>
      <c r="I114" s="125" t="s">
        <v>1006</v>
      </c>
      <c r="J114" s="127">
        <v>16.350000000000001</v>
      </c>
      <c r="K114" s="260">
        <v>22484.03</v>
      </c>
    </row>
    <row r="115" spans="1:11" ht="60" x14ac:dyDescent="0.25">
      <c r="A115" s="123" t="s">
        <v>1005</v>
      </c>
      <c r="B115" s="124" t="s">
        <v>1264</v>
      </c>
      <c r="C115" s="124" t="s">
        <v>1076</v>
      </c>
      <c r="D115" s="125">
        <v>92764</v>
      </c>
      <c r="E115" s="126" t="s">
        <v>1265</v>
      </c>
      <c r="F115" s="125" t="s">
        <v>1176</v>
      </c>
      <c r="G115" s="127">
        <v>75.75</v>
      </c>
      <c r="H115" s="127">
        <v>13.07</v>
      </c>
      <c r="I115" s="125" t="s">
        <v>1006</v>
      </c>
      <c r="J115" s="127">
        <v>15.81</v>
      </c>
      <c r="K115" s="260">
        <v>1197.6099999999999</v>
      </c>
    </row>
    <row r="116" spans="1:11" ht="60" x14ac:dyDescent="0.25">
      <c r="A116" s="123" t="s">
        <v>1005</v>
      </c>
      <c r="B116" s="124" t="s">
        <v>1266</v>
      </c>
      <c r="C116" s="124" t="s">
        <v>1076</v>
      </c>
      <c r="D116" s="125">
        <v>92765</v>
      </c>
      <c r="E116" s="126" t="s">
        <v>1267</v>
      </c>
      <c r="F116" s="125" t="s">
        <v>1176</v>
      </c>
      <c r="G116" s="127">
        <v>27.17</v>
      </c>
      <c r="H116" s="127">
        <v>14.93</v>
      </c>
      <c r="I116" s="125" t="s">
        <v>1006</v>
      </c>
      <c r="J116" s="127">
        <v>18.059999999999999</v>
      </c>
      <c r="K116" s="260">
        <v>490.69</v>
      </c>
    </row>
    <row r="117" spans="1:11" ht="60" x14ac:dyDescent="0.25">
      <c r="A117" s="123" t="s">
        <v>1005</v>
      </c>
      <c r="B117" s="124" t="s">
        <v>1268</v>
      </c>
      <c r="C117" s="124" t="s">
        <v>1076</v>
      </c>
      <c r="D117" s="125">
        <v>92766</v>
      </c>
      <c r="E117" s="126" t="s">
        <v>1269</v>
      </c>
      <c r="F117" s="125" t="s">
        <v>1176</v>
      </c>
      <c r="G117" s="127">
        <v>73.209999999999994</v>
      </c>
      <c r="H117" s="127">
        <v>14.7</v>
      </c>
      <c r="I117" s="125" t="s">
        <v>1006</v>
      </c>
      <c r="J117" s="127">
        <v>17.78</v>
      </c>
      <c r="K117" s="260">
        <v>1301.67</v>
      </c>
    </row>
    <row r="118" spans="1:11" ht="60" x14ac:dyDescent="0.25">
      <c r="A118" s="123" t="s">
        <v>1005</v>
      </c>
      <c r="B118" s="124" t="s">
        <v>1270</v>
      </c>
      <c r="C118" s="124" t="s">
        <v>1015</v>
      </c>
      <c r="D118" s="125" t="s">
        <v>1271</v>
      </c>
      <c r="E118" s="126" t="s">
        <v>1272</v>
      </c>
      <c r="F118" s="125" t="s">
        <v>1057</v>
      </c>
      <c r="G118" s="127">
        <v>31.85</v>
      </c>
      <c r="H118" s="127">
        <v>427.46000000000004</v>
      </c>
      <c r="I118" s="125" t="s">
        <v>1006</v>
      </c>
      <c r="J118" s="127">
        <v>516.97</v>
      </c>
      <c r="K118" s="260">
        <v>16465.490000000002</v>
      </c>
    </row>
    <row r="119" spans="1:11" x14ac:dyDescent="0.25">
      <c r="A119" s="123" t="s">
        <v>1169</v>
      </c>
      <c r="B119" s="26" t="s">
        <v>1273</v>
      </c>
      <c r="C119" s="26"/>
      <c r="D119" s="28"/>
      <c r="E119" s="27" t="s">
        <v>1274</v>
      </c>
      <c r="F119" s="28" t="s">
        <v>12</v>
      </c>
      <c r="G119" s="29"/>
      <c r="H119" s="29"/>
      <c r="I119" s="28"/>
      <c r="J119" s="29"/>
      <c r="K119" s="259">
        <v>112565.04999999999</v>
      </c>
    </row>
    <row r="120" spans="1:11" ht="45" x14ac:dyDescent="0.25">
      <c r="A120" s="123" t="s">
        <v>1005</v>
      </c>
      <c r="B120" s="124" t="s">
        <v>1275</v>
      </c>
      <c r="C120" s="124" t="s">
        <v>1076</v>
      </c>
      <c r="D120" s="125">
        <v>92518</v>
      </c>
      <c r="E120" s="126" t="s">
        <v>1276</v>
      </c>
      <c r="F120" s="125" t="s">
        <v>1083</v>
      </c>
      <c r="G120" s="127">
        <v>265.5</v>
      </c>
      <c r="H120" s="127">
        <v>31.18</v>
      </c>
      <c r="I120" s="125" t="s">
        <v>1006</v>
      </c>
      <c r="J120" s="127">
        <v>37.71</v>
      </c>
      <c r="K120" s="260">
        <v>10012.01</v>
      </c>
    </row>
    <row r="121" spans="1:11" ht="45" x14ac:dyDescent="0.25">
      <c r="A121" s="123" t="s">
        <v>1005</v>
      </c>
      <c r="B121" s="124" t="s">
        <v>1277</v>
      </c>
      <c r="C121" s="124" t="s">
        <v>1076</v>
      </c>
      <c r="D121" s="125">
        <v>92784</v>
      </c>
      <c r="E121" s="126" t="s">
        <v>1278</v>
      </c>
      <c r="F121" s="125" t="s">
        <v>1176</v>
      </c>
      <c r="G121" s="127">
        <v>25.87</v>
      </c>
      <c r="H121" s="127">
        <v>18.98</v>
      </c>
      <c r="I121" s="125" t="s">
        <v>1006</v>
      </c>
      <c r="J121" s="127">
        <v>22.95</v>
      </c>
      <c r="K121" s="260">
        <v>593.72</v>
      </c>
    </row>
    <row r="122" spans="1:11" ht="45" x14ac:dyDescent="0.25">
      <c r="A122" s="123" t="s">
        <v>1005</v>
      </c>
      <c r="B122" s="124" t="s">
        <v>1279</v>
      </c>
      <c r="C122" s="124" t="s">
        <v>1076</v>
      </c>
      <c r="D122" s="125">
        <v>92785</v>
      </c>
      <c r="E122" s="126" t="s">
        <v>1280</v>
      </c>
      <c r="F122" s="125" t="s">
        <v>1176</v>
      </c>
      <c r="G122" s="127">
        <v>623.28</v>
      </c>
      <c r="H122" s="127">
        <v>18.5</v>
      </c>
      <c r="I122" s="125" t="s">
        <v>1006</v>
      </c>
      <c r="J122" s="127">
        <v>22.37</v>
      </c>
      <c r="K122" s="260">
        <v>13942.77</v>
      </c>
    </row>
    <row r="123" spans="1:11" ht="45" x14ac:dyDescent="0.25">
      <c r="A123" s="123" t="s">
        <v>1005</v>
      </c>
      <c r="B123" s="124" t="s">
        <v>1281</v>
      </c>
      <c r="C123" s="124" t="s">
        <v>1076</v>
      </c>
      <c r="D123" s="125">
        <v>92786</v>
      </c>
      <c r="E123" s="126" t="s">
        <v>1282</v>
      </c>
      <c r="F123" s="125" t="s">
        <v>1176</v>
      </c>
      <c r="G123" s="127">
        <v>2517.34</v>
      </c>
      <c r="H123" s="127">
        <v>17.760000000000002</v>
      </c>
      <c r="I123" s="125" t="s">
        <v>1006</v>
      </c>
      <c r="J123" s="127">
        <v>21.48</v>
      </c>
      <c r="K123" s="260">
        <v>54072.46</v>
      </c>
    </row>
    <row r="124" spans="1:11" ht="45" x14ac:dyDescent="0.25">
      <c r="A124" s="123" t="s">
        <v>1005</v>
      </c>
      <c r="B124" s="124" t="s">
        <v>1283</v>
      </c>
      <c r="C124" s="124" t="s">
        <v>1076</v>
      </c>
      <c r="D124" s="125">
        <v>92787</v>
      </c>
      <c r="E124" s="126" t="s">
        <v>1284</v>
      </c>
      <c r="F124" s="125" t="s">
        <v>1176</v>
      </c>
      <c r="G124" s="127">
        <v>151.78</v>
      </c>
      <c r="H124" s="127">
        <v>16.03</v>
      </c>
      <c r="I124" s="125" t="s">
        <v>1006</v>
      </c>
      <c r="J124" s="127">
        <v>19.39</v>
      </c>
      <c r="K124" s="260">
        <v>2943.01</v>
      </c>
    </row>
    <row r="125" spans="1:11" ht="45" x14ac:dyDescent="0.25">
      <c r="A125" s="123" t="s">
        <v>1005</v>
      </c>
      <c r="B125" s="124" t="s">
        <v>1285</v>
      </c>
      <c r="C125" s="124" t="s">
        <v>1076</v>
      </c>
      <c r="D125" s="125">
        <v>92788</v>
      </c>
      <c r="E125" s="126" t="s">
        <v>1286</v>
      </c>
      <c r="F125" s="125" t="s">
        <v>1176</v>
      </c>
      <c r="G125" s="127">
        <v>707.81</v>
      </c>
      <c r="H125" s="127">
        <v>13.6</v>
      </c>
      <c r="I125" s="125" t="s">
        <v>1006</v>
      </c>
      <c r="J125" s="127">
        <v>16.45</v>
      </c>
      <c r="K125" s="260">
        <v>11643.47</v>
      </c>
    </row>
    <row r="126" spans="1:11" ht="45" x14ac:dyDescent="0.25">
      <c r="A126" s="123" t="s">
        <v>1005</v>
      </c>
      <c r="B126" s="124" t="s">
        <v>1287</v>
      </c>
      <c r="C126" s="124" t="s">
        <v>1015</v>
      </c>
      <c r="D126" s="125" t="s">
        <v>1288</v>
      </c>
      <c r="E126" s="126" t="s">
        <v>1289</v>
      </c>
      <c r="F126" s="125" t="s">
        <v>1057</v>
      </c>
      <c r="G126" s="127">
        <v>53.1</v>
      </c>
      <c r="H126" s="127">
        <v>301.43</v>
      </c>
      <c r="I126" s="125" t="s">
        <v>1006</v>
      </c>
      <c r="J126" s="127">
        <v>364.55</v>
      </c>
      <c r="K126" s="260">
        <v>19357.61</v>
      </c>
    </row>
    <row r="127" spans="1:11" x14ac:dyDescent="0.25">
      <c r="A127" s="123" t="s">
        <v>1169</v>
      </c>
      <c r="B127" s="26" t="s">
        <v>1290</v>
      </c>
      <c r="C127" s="26"/>
      <c r="D127" s="28"/>
      <c r="E127" s="27" t="s">
        <v>1291</v>
      </c>
      <c r="F127" s="28" t="s">
        <v>12</v>
      </c>
      <c r="G127" s="29"/>
      <c r="H127" s="29"/>
      <c r="I127" s="28"/>
      <c r="J127" s="29"/>
      <c r="K127" s="259">
        <v>98755.05</v>
      </c>
    </row>
    <row r="128" spans="1:11" ht="45" x14ac:dyDescent="0.25">
      <c r="A128" s="123" t="s">
        <v>1005</v>
      </c>
      <c r="B128" s="124" t="s">
        <v>1292</v>
      </c>
      <c r="C128" s="124" t="s">
        <v>1076</v>
      </c>
      <c r="D128" s="125">
        <v>92784</v>
      </c>
      <c r="E128" s="126" t="s">
        <v>1278</v>
      </c>
      <c r="F128" s="125" t="s">
        <v>1176</v>
      </c>
      <c r="G128" s="127">
        <v>20.329999999999998</v>
      </c>
      <c r="H128" s="127">
        <v>18.98</v>
      </c>
      <c r="I128" s="125" t="s">
        <v>1006</v>
      </c>
      <c r="J128" s="127">
        <v>22.95</v>
      </c>
      <c r="K128" s="260">
        <v>466.57</v>
      </c>
    </row>
    <row r="129" spans="1:11" ht="45" x14ac:dyDescent="0.25">
      <c r="A129" s="123" t="s">
        <v>1005</v>
      </c>
      <c r="B129" s="124" t="s">
        <v>1293</v>
      </c>
      <c r="C129" s="124" t="s">
        <v>1076</v>
      </c>
      <c r="D129" s="125">
        <v>92785</v>
      </c>
      <c r="E129" s="126" t="s">
        <v>1280</v>
      </c>
      <c r="F129" s="125" t="s">
        <v>1176</v>
      </c>
      <c r="G129" s="127">
        <v>255.16</v>
      </c>
      <c r="H129" s="127">
        <v>18.5</v>
      </c>
      <c r="I129" s="125" t="s">
        <v>1006</v>
      </c>
      <c r="J129" s="127">
        <v>22.37</v>
      </c>
      <c r="K129" s="260">
        <v>5707.93</v>
      </c>
    </row>
    <row r="130" spans="1:11" ht="45" x14ac:dyDescent="0.25">
      <c r="A130" s="123" t="s">
        <v>1005</v>
      </c>
      <c r="B130" s="124" t="s">
        <v>1294</v>
      </c>
      <c r="C130" s="124" t="s">
        <v>1076</v>
      </c>
      <c r="D130" s="125">
        <v>92786</v>
      </c>
      <c r="E130" s="126" t="s">
        <v>1282</v>
      </c>
      <c r="F130" s="125" t="s">
        <v>1176</v>
      </c>
      <c r="G130" s="127">
        <v>1220.55</v>
      </c>
      <c r="H130" s="127">
        <v>17.760000000000002</v>
      </c>
      <c r="I130" s="125" t="s">
        <v>1006</v>
      </c>
      <c r="J130" s="127">
        <v>21.48</v>
      </c>
      <c r="K130" s="260">
        <v>26217.41</v>
      </c>
    </row>
    <row r="131" spans="1:11" ht="45" x14ac:dyDescent="0.25">
      <c r="A131" s="123" t="s">
        <v>1005</v>
      </c>
      <c r="B131" s="124" t="s">
        <v>1295</v>
      </c>
      <c r="C131" s="124" t="s">
        <v>1076</v>
      </c>
      <c r="D131" s="125">
        <v>92787</v>
      </c>
      <c r="E131" s="126" t="s">
        <v>1284</v>
      </c>
      <c r="F131" s="125" t="s">
        <v>1176</v>
      </c>
      <c r="G131" s="127">
        <v>2912.24</v>
      </c>
      <c r="H131" s="127">
        <v>16.03</v>
      </c>
      <c r="I131" s="125" t="s">
        <v>1006</v>
      </c>
      <c r="J131" s="127">
        <v>19.39</v>
      </c>
      <c r="K131" s="260">
        <v>56468.33</v>
      </c>
    </row>
    <row r="132" spans="1:11" ht="60" x14ac:dyDescent="0.25">
      <c r="A132" s="123" t="s">
        <v>1005</v>
      </c>
      <c r="B132" s="124" t="s">
        <v>1296</v>
      </c>
      <c r="C132" s="124" t="s">
        <v>1015</v>
      </c>
      <c r="D132" s="125" t="s">
        <v>1271</v>
      </c>
      <c r="E132" s="126" t="s">
        <v>1272</v>
      </c>
      <c r="F132" s="125" t="s">
        <v>1057</v>
      </c>
      <c r="G132" s="127">
        <v>19.14</v>
      </c>
      <c r="H132" s="127">
        <v>427.46000000000004</v>
      </c>
      <c r="I132" s="125" t="s">
        <v>1006</v>
      </c>
      <c r="J132" s="127">
        <v>516.97</v>
      </c>
      <c r="K132" s="260">
        <v>9894.81</v>
      </c>
    </row>
    <row r="133" spans="1:11" x14ac:dyDescent="0.25">
      <c r="A133" s="123" t="s">
        <v>1028</v>
      </c>
      <c r="B133" s="26" t="s">
        <v>1297</v>
      </c>
      <c r="C133" s="26"/>
      <c r="D133" s="28"/>
      <c r="E133" s="27" t="s">
        <v>1298</v>
      </c>
      <c r="F133" s="28" t="s">
        <v>12</v>
      </c>
      <c r="G133" s="29"/>
      <c r="H133" s="29"/>
      <c r="I133" s="28"/>
      <c r="J133" s="29"/>
      <c r="K133" s="259">
        <v>1389865.8800000001</v>
      </c>
    </row>
    <row r="134" spans="1:11" x14ac:dyDescent="0.25">
      <c r="A134" s="123" t="s">
        <v>1169</v>
      </c>
      <c r="B134" s="26" t="s">
        <v>1299</v>
      </c>
      <c r="C134" s="26"/>
      <c r="D134" s="28"/>
      <c r="E134" s="27" t="s">
        <v>1171</v>
      </c>
      <c r="F134" s="28" t="s">
        <v>12</v>
      </c>
      <c r="G134" s="29"/>
      <c r="H134" s="29"/>
      <c r="I134" s="28"/>
      <c r="J134" s="29"/>
      <c r="K134" s="259">
        <v>242829.62999999998</v>
      </c>
    </row>
    <row r="135" spans="1:11" ht="60" x14ac:dyDescent="0.25">
      <c r="A135" s="123" t="s">
        <v>1005</v>
      </c>
      <c r="B135" s="124" t="s">
        <v>1300</v>
      </c>
      <c r="C135" s="124" t="s">
        <v>1076</v>
      </c>
      <c r="D135" s="125">
        <v>100897</v>
      </c>
      <c r="E135" s="126" t="s">
        <v>1173</v>
      </c>
      <c r="F135" s="125" t="s">
        <v>1092</v>
      </c>
      <c r="G135" s="127">
        <v>1020</v>
      </c>
      <c r="H135" s="127">
        <v>89.14</v>
      </c>
      <c r="I135" s="125" t="s">
        <v>1006</v>
      </c>
      <c r="J135" s="127">
        <v>107.81</v>
      </c>
      <c r="K135" s="260">
        <v>109966.2</v>
      </c>
    </row>
    <row r="136" spans="1:11" ht="30" x14ac:dyDescent="0.25">
      <c r="A136" s="123" t="s">
        <v>1005</v>
      </c>
      <c r="B136" s="124" t="s">
        <v>1301</v>
      </c>
      <c r="C136" s="124" t="s">
        <v>1076</v>
      </c>
      <c r="D136" s="125">
        <v>95584</v>
      </c>
      <c r="E136" s="126" t="s">
        <v>1175</v>
      </c>
      <c r="F136" s="125" t="s">
        <v>1176</v>
      </c>
      <c r="G136" s="127">
        <v>2449.02</v>
      </c>
      <c r="H136" s="127">
        <v>18.260000000000002</v>
      </c>
      <c r="I136" s="125" t="s">
        <v>1006</v>
      </c>
      <c r="J136" s="127">
        <v>22.08</v>
      </c>
      <c r="K136" s="260">
        <v>54074.36</v>
      </c>
    </row>
    <row r="137" spans="1:11" ht="30" x14ac:dyDescent="0.25">
      <c r="A137" s="123" t="s">
        <v>1005</v>
      </c>
      <c r="B137" s="124" t="s">
        <v>1302</v>
      </c>
      <c r="C137" s="124" t="s">
        <v>1076</v>
      </c>
      <c r="D137" s="125">
        <v>95577</v>
      </c>
      <c r="E137" s="126" t="s">
        <v>1178</v>
      </c>
      <c r="F137" s="125" t="s">
        <v>1176</v>
      </c>
      <c r="G137" s="127">
        <v>3964.84</v>
      </c>
      <c r="H137" s="127">
        <v>16.07</v>
      </c>
      <c r="I137" s="125" t="s">
        <v>1006</v>
      </c>
      <c r="J137" s="127">
        <v>19.440000000000001</v>
      </c>
      <c r="K137" s="260">
        <v>77076.490000000005</v>
      </c>
    </row>
    <row r="138" spans="1:11" ht="30" x14ac:dyDescent="0.25">
      <c r="A138" s="123" t="s">
        <v>1005</v>
      </c>
      <c r="B138" s="124" t="s">
        <v>1303</v>
      </c>
      <c r="C138" s="124" t="s">
        <v>1076</v>
      </c>
      <c r="D138" s="125">
        <v>95601</v>
      </c>
      <c r="E138" s="126" t="s">
        <v>4793</v>
      </c>
      <c r="F138" s="125" t="s">
        <v>1078</v>
      </c>
      <c r="G138" s="127">
        <v>102</v>
      </c>
      <c r="H138" s="127">
        <v>13.88</v>
      </c>
      <c r="I138" s="125" t="s">
        <v>1006</v>
      </c>
      <c r="J138" s="127">
        <v>16.79</v>
      </c>
      <c r="K138" s="260">
        <v>1712.58</v>
      </c>
    </row>
    <row r="139" spans="1:11" x14ac:dyDescent="0.25">
      <c r="A139" s="123" t="s">
        <v>1169</v>
      </c>
      <c r="B139" s="26" t="s">
        <v>1304</v>
      </c>
      <c r="C139" s="26"/>
      <c r="D139" s="28"/>
      <c r="E139" s="27" t="s">
        <v>1181</v>
      </c>
      <c r="F139" s="28" t="s">
        <v>12</v>
      </c>
      <c r="G139" s="29"/>
      <c r="H139" s="29"/>
      <c r="I139" s="28"/>
      <c r="J139" s="29"/>
      <c r="K139" s="259">
        <v>186202.85</v>
      </c>
    </row>
    <row r="140" spans="1:11" ht="45" x14ac:dyDescent="0.25">
      <c r="A140" s="123" t="s">
        <v>1005</v>
      </c>
      <c r="B140" s="124" t="s">
        <v>1305</v>
      </c>
      <c r="C140" s="124" t="s">
        <v>1076</v>
      </c>
      <c r="D140" s="125">
        <v>96521</v>
      </c>
      <c r="E140" s="126" t="s">
        <v>4823</v>
      </c>
      <c r="F140" s="125" t="s">
        <v>1125</v>
      </c>
      <c r="G140" s="127">
        <v>109.02</v>
      </c>
      <c r="H140" s="127">
        <v>33.53</v>
      </c>
      <c r="I140" s="125" t="s">
        <v>1006</v>
      </c>
      <c r="J140" s="127">
        <v>40.549999999999997</v>
      </c>
      <c r="K140" s="260">
        <v>4420.76</v>
      </c>
    </row>
    <row r="141" spans="1:11" ht="45" x14ac:dyDescent="0.25">
      <c r="A141" s="123" t="s">
        <v>1005</v>
      </c>
      <c r="B141" s="124" t="s">
        <v>1306</v>
      </c>
      <c r="C141" s="124" t="s">
        <v>1076</v>
      </c>
      <c r="D141" s="125">
        <v>101625</v>
      </c>
      <c r="E141" s="126" t="s">
        <v>1184</v>
      </c>
      <c r="F141" s="125" t="s">
        <v>1125</v>
      </c>
      <c r="G141" s="127">
        <v>135.80000000000001</v>
      </c>
      <c r="H141" s="127">
        <v>169.69</v>
      </c>
      <c r="I141" s="125" t="s">
        <v>1006</v>
      </c>
      <c r="J141" s="127">
        <v>205.22</v>
      </c>
      <c r="K141" s="260">
        <v>27868.880000000001</v>
      </c>
    </row>
    <row r="142" spans="1:11" ht="75" x14ac:dyDescent="0.25">
      <c r="A142" s="123" t="s">
        <v>1005</v>
      </c>
      <c r="B142" s="124" t="s">
        <v>1307</v>
      </c>
      <c r="C142" s="124" t="s">
        <v>1076</v>
      </c>
      <c r="D142" s="125">
        <v>93361</v>
      </c>
      <c r="E142" s="126" t="s">
        <v>1308</v>
      </c>
      <c r="F142" s="125" t="s">
        <v>1125</v>
      </c>
      <c r="G142" s="127">
        <v>12.62</v>
      </c>
      <c r="H142" s="127">
        <v>13.81</v>
      </c>
      <c r="I142" s="125" t="s">
        <v>1006</v>
      </c>
      <c r="J142" s="127">
        <v>16.7</v>
      </c>
      <c r="K142" s="260">
        <v>210.75</v>
      </c>
    </row>
    <row r="143" spans="1:11" ht="30" x14ac:dyDescent="0.25">
      <c r="A143" s="123" t="s">
        <v>1005</v>
      </c>
      <c r="B143" s="124" t="s">
        <v>1309</v>
      </c>
      <c r="C143" s="124" t="s">
        <v>1076</v>
      </c>
      <c r="D143" s="125">
        <v>95241</v>
      </c>
      <c r="E143" s="126" t="s">
        <v>1188</v>
      </c>
      <c r="F143" s="125" t="s">
        <v>1083</v>
      </c>
      <c r="G143" s="127">
        <v>101.8</v>
      </c>
      <c r="H143" s="127">
        <v>27.92</v>
      </c>
      <c r="I143" s="125" t="s">
        <v>1006</v>
      </c>
      <c r="J143" s="127">
        <v>33.770000000000003</v>
      </c>
      <c r="K143" s="260">
        <v>3437.79</v>
      </c>
    </row>
    <row r="144" spans="1:11" ht="45" x14ac:dyDescent="0.25">
      <c r="A144" s="123" t="s">
        <v>1005</v>
      </c>
      <c r="B144" s="124" t="s">
        <v>1310</v>
      </c>
      <c r="C144" s="124" t="s">
        <v>1076</v>
      </c>
      <c r="D144" s="125">
        <v>96534</v>
      </c>
      <c r="E144" s="126" t="s">
        <v>1190</v>
      </c>
      <c r="F144" s="125" t="s">
        <v>1083</v>
      </c>
      <c r="G144" s="127">
        <v>186</v>
      </c>
      <c r="H144" s="127">
        <v>84.96</v>
      </c>
      <c r="I144" s="125" t="s">
        <v>1006</v>
      </c>
      <c r="J144" s="127">
        <v>102.75</v>
      </c>
      <c r="K144" s="260">
        <v>19111.5</v>
      </c>
    </row>
    <row r="145" spans="1:11" ht="30" x14ac:dyDescent="0.25">
      <c r="A145" s="123" t="s">
        <v>1005</v>
      </c>
      <c r="B145" s="124" t="s">
        <v>1311</v>
      </c>
      <c r="C145" s="124" t="s">
        <v>1076</v>
      </c>
      <c r="D145" s="125">
        <v>96544</v>
      </c>
      <c r="E145" s="126" t="s">
        <v>1312</v>
      </c>
      <c r="F145" s="125" t="s">
        <v>1176</v>
      </c>
      <c r="G145" s="127">
        <v>726.95</v>
      </c>
      <c r="H145" s="127">
        <v>20.12</v>
      </c>
      <c r="I145" s="125" t="s">
        <v>1006</v>
      </c>
      <c r="J145" s="127">
        <v>24.33</v>
      </c>
      <c r="K145" s="260">
        <v>17686.689999999999</v>
      </c>
    </row>
    <row r="146" spans="1:11" ht="30" x14ac:dyDescent="0.25">
      <c r="A146" s="123" t="s">
        <v>1005</v>
      </c>
      <c r="B146" s="124" t="s">
        <v>1313</v>
      </c>
      <c r="C146" s="124" t="s">
        <v>1076</v>
      </c>
      <c r="D146" s="125">
        <v>96545</v>
      </c>
      <c r="E146" s="126" t="s">
        <v>1213</v>
      </c>
      <c r="F146" s="125" t="s">
        <v>1176</v>
      </c>
      <c r="G146" s="127">
        <v>222.38</v>
      </c>
      <c r="H146" s="127">
        <v>19.059999999999999</v>
      </c>
      <c r="I146" s="125" t="s">
        <v>1006</v>
      </c>
      <c r="J146" s="127">
        <v>23.05</v>
      </c>
      <c r="K146" s="260">
        <v>5125.8599999999997</v>
      </c>
    </row>
    <row r="147" spans="1:11" ht="30" x14ac:dyDescent="0.25">
      <c r="A147" s="123" t="s">
        <v>1005</v>
      </c>
      <c r="B147" s="124" t="s">
        <v>1314</v>
      </c>
      <c r="C147" s="124" t="s">
        <v>1076</v>
      </c>
      <c r="D147" s="125">
        <v>96546</v>
      </c>
      <c r="E147" s="126" t="s">
        <v>1192</v>
      </c>
      <c r="F147" s="125" t="s">
        <v>1176</v>
      </c>
      <c r="G147" s="127">
        <v>1454.79</v>
      </c>
      <c r="H147" s="127">
        <v>17.12</v>
      </c>
      <c r="I147" s="125" t="s">
        <v>1006</v>
      </c>
      <c r="J147" s="127">
        <v>20.7</v>
      </c>
      <c r="K147" s="260">
        <v>30114.15</v>
      </c>
    </row>
    <row r="148" spans="1:11" ht="30" x14ac:dyDescent="0.25">
      <c r="A148" s="123" t="s">
        <v>1005</v>
      </c>
      <c r="B148" s="124" t="s">
        <v>1315</v>
      </c>
      <c r="C148" s="124" t="s">
        <v>1076</v>
      </c>
      <c r="D148" s="125">
        <v>96548</v>
      </c>
      <c r="E148" s="126" t="s">
        <v>1196</v>
      </c>
      <c r="F148" s="125" t="s">
        <v>1176</v>
      </c>
      <c r="G148" s="127">
        <v>1085.5999999999999</v>
      </c>
      <c r="H148" s="127">
        <v>13.84</v>
      </c>
      <c r="I148" s="125" t="s">
        <v>1006</v>
      </c>
      <c r="J148" s="127">
        <v>16.739999999999998</v>
      </c>
      <c r="K148" s="260">
        <v>18172.939999999999</v>
      </c>
    </row>
    <row r="149" spans="1:11" ht="30" x14ac:dyDescent="0.25">
      <c r="A149" s="123" t="s">
        <v>1005</v>
      </c>
      <c r="B149" s="124" t="s">
        <v>1316</v>
      </c>
      <c r="C149" s="124" t="s">
        <v>1076</v>
      </c>
      <c r="D149" s="125">
        <v>96549</v>
      </c>
      <c r="E149" s="126" t="s">
        <v>1317</v>
      </c>
      <c r="F149" s="125" t="s">
        <v>1176</v>
      </c>
      <c r="G149" s="127">
        <v>81.02</v>
      </c>
      <c r="H149" s="127">
        <v>15.56</v>
      </c>
      <c r="I149" s="125" t="s">
        <v>1006</v>
      </c>
      <c r="J149" s="127">
        <v>18.82</v>
      </c>
      <c r="K149" s="260">
        <v>1524.8</v>
      </c>
    </row>
    <row r="150" spans="1:11" ht="45" x14ac:dyDescent="0.25">
      <c r="A150" s="123" t="s">
        <v>1005</v>
      </c>
      <c r="B150" s="124" t="s">
        <v>1318</v>
      </c>
      <c r="C150" s="124" t="s">
        <v>1015</v>
      </c>
      <c r="D150" s="125" t="s">
        <v>1198</v>
      </c>
      <c r="E150" s="126" t="s">
        <v>1199</v>
      </c>
      <c r="F150" s="125" t="s">
        <v>1057</v>
      </c>
      <c r="G150" s="127">
        <v>90.24</v>
      </c>
      <c r="H150" s="127">
        <v>428.03999999999996</v>
      </c>
      <c r="I150" s="125" t="s">
        <v>1006</v>
      </c>
      <c r="J150" s="127">
        <v>517.66999999999996</v>
      </c>
      <c r="K150" s="260">
        <v>46714.54</v>
      </c>
    </row>
    <row r="151" spans="1:11" ht="30" x14ac:dyDescent="0.25">
      <c r="A151" s="123" t="s">
        <v>1005</v>
      </c>
      <c r="B151" s="124" t="s">
        <v>1319</v>
      </c>
      <c r="C151" s="124" t="s">
        <v>1076</v>
      </c>
      <c r="D151" s="125">
        <v>98557</v>
      </c>
      <c r="E151" s="126" t="s">
        <v>1201</v>
      </c>
      <c r="F151" s="125" t="s">
        <v>1083</v>
      </c>
      <c r="G151" s="127">
        <v>287.8</v>
      </c>
      <c r="H151" s="127">
        <v>33.94</v>
      </c>
      <c r="I151" s="125" t="s">
        <v>1006</v>
      </c>
      <c r="J151" s="127">
        <v>41.05</v>
      </c>
      <c r="K151" s="260">
        <v>11814.19</v>
      </c>
    </row>
    <row r="152" spans="1:11" x14ac:dyDescent="0.25">
      <c r="A152" s="123" t="s">
        <v>1169</v>
      </c>
      <c r="B152" s="26" t="s">
        <v>1320</v>
      </c>
      <c r="C152" s="26"/>
      <c r="D152" s="28"/>
      <c r="E152" s="27" t="s">
        <v>1203</v>
      </c>
      <c r="F152" s="28" t="s">
        <v>12</v>
      </c>
      <c r="G152" s="29"/>
      <c r="H152" s="29"/>
      <c r="I152" s="28"/>
      <c r="J152" s="29"/>
      <c r="K152" s="259">
        <v>134314.21</v>
      </c>
    </row>
    <row r="153" spans="1:11" ht="45" x14ac:dyDescent="0.25">
      <c r="A153" s="123" t="s">
        <v>1005</v>
      </c>
      <c r="B153" s="124" t="s">
        <v>1321</v>
      </c>
      <c r="C153" s="124" t="s">
        <v>1076</v>
      </c>
      <c r="D153" s="125">
        <v>96525</v>
      </c>
      <c r="E153" s="126" t="s">
        <v>4825</v>
      </c>
      <c r="F153" s="125" t="s">
        <v>1125</v>
      </c>
      <c r="G153" s="127">
        <v>50</v>
      </c>
      <c r="H153" s="127">
        <v>29.87</v>
      </c>
      <c r="I153" s="125" t="s">
        <v>1006</v>
      </c>
      <c r="J153" s="127">
        <v>36.119999999999997</v>
      </c>
      <c r="K153" s="260">
        <v>1806</v>
      </c>
    </row>
    <row r="154" spans="1:11" ht="30" x14ac:dyDescent="0.25">
      <c r="A154" s="123" t="s">
        <v>1005</v>
      </c>
      <c r="B154" s="124" t="s">
        <v>1322</v>
      </c>
      <c r="C154" s="124" t="s">
        <v>1076</v>
      </c>
      <c r="D154" s="125">
        <v>101623</v>
      </c>
      <c r="E154" s="126" t="s">
        <v>1206</v>
      </c>
      <c r="F154" s="125" t="s">
        <v>1125</v>
      </c>
      <c r="G154" s="127">
        <v>71.430000000000007</v>
      </c>
      <c r="H154" s="127">
        <v>256.91000000000003</v>
      </c>
      <c r="I154" s="125" t="s">
        <v>1006</v>
      </c>
      <c r="J154" s="127">
        <v>310.70999999999998</v>
      </c>
      <c r="K154" s="260">
        <v>22194.02</v>
      </c>
    </row>
    <row r="155" spans="1:11" ht="75" x14ac:dyDescent="0.25">
      <c r="A155" s="123" t="s">
        <v>1005</v>
      </c>
      <c r="B155" s="124" t="s">
        <v>1323</v>
      </c>
      <c r="C155" s="124" t="s">
        <v>1076</v>
      </c>
      <c r="D155" s="125">
        <v>93378</v>
      </c>
      <c r="E155" s="126" t="s">
        <v>1324</v>
      </c>
      <c r="F155" s="125" t="s">
        <v>1125</v>
      </c>
      <c r="G155" s="127">
        <v>19.68</v>
      </c>
      <c r="H155" s="127">
        <v>18.079999999999998</v>
      </c>
      <c r="I155" s="125" t="s">
        <v>1006</v>
      </c>
      <c r="J155" s="127">
        <v>21.87</v>
      </c>
      <c r="K155" s="260">
        <v>430.4</v>
      </c>
    </row>
    <row r="156" spans="1:11" ht="30" x14ac:dyDescent="0.25">
      <c r="A156" s="123" t="s">
        <v>1005</v>
      </c>
      <c r="B156" s="124" t="s">
        <v>1325</v>
      </c>
      <c r="C156" s="124" t="s">
        <v>1076</v>
      </c>
      <c r="D156" s="125">
        <v>95241</v>
      </c>
      <c r="E156" s="126" t="s">
        <v>1188</v>
      </c>
      <c r="F156" s="125" t="s">
        <v>1083</v>
      </c>
      <c r="G156" s="127">
        <v>44</v>
      </c>
      <c r="H156" s="127">
        <v>27.92</v>
      </c>
      <c r="I156" s="125" t="s">
        <v>1006</v>
      </c>
      <c r="J156" s="127">
        <v>33.770000000000003</v>
      </c>
      <c r="K156" s="260">
        <v>1485.88</v>
      </c>
    </row>
    <row r="157" spans="1:11" ht="45" x14ac:dyDescent="0.25">
      <c r="A157" s="123" t="s">
        <v>1005</v>
      </c>
      <c r="B157" s="124" t="s">
        <v>1326</v>
      </c>
      <c r="C157" s="124" t="s">
        <v>1076</v>
      </c>
      <c r="D157" s="125">
        <v>96536</v>
      </c>
      <c r="E157" s="126" t="s">
        <v>1209</v>
      </c>
      <c r="F157" s="125" t="s">
        <v>1083</v>
      </c>
      <c r="G157" s="127">
        <v>148</v>
      </c>
      <c r="H157" s="127">
        <v>73.77</v>
      </c>
      <c r="I157" s="125" t="s">
        <v>1006</v>
      </c>
      <c r="J157" s="127">
        <v>89.22</v>
      </c>
      <c r="K157" s="260">
        <v>13204.56</v>
      </c>
    </row>
    <row r="158" spans="1:11" ht="30" x14ac:dyDescent="0.25">
      <c r="A158" s="123" t="s">
        <v>1005</v>
      </c>
      <c r="B158" s="124" t="s">
        <v>1327</v>
      </c>
      <c r="C158" s="124" t="s">
        <v>1076</v>
      </c>
      <c r="D158" s="125">
        <v>96544</v>
      </c>
      <c r="E158" s="126" t="s">
        <v>1312</v>
      </c>
      <c r="F158" s="125" t="s">
        <v>1176</v>
      </c>
      <c r="G158" s="127">
        <v>518.66999999999996</v>
      </c>
      <c r="H158" s="127">
        <v>20.12</v>
      </c>
      <c r="I158" s="125" t="s">
        <v>1006</v>
      </c>
      <c r="J158" s="127">
        <v>24.33</v>
      </c>
      <c r="K158" s="260">
        <v>12619.24</v>
      </c>
    </row>
    <row r="159" spans="1:11" ht="30" x14ac:dyDescent="0.25">
      <c r="A159" s="123" t="s">
        <v>1005</v>
      </c>
      <c r="B159" s="124" t="s">
        <v>1328</v>
      </c>
      <c r="C159" s="124" t="s">
        <v>1076</v>
      </c>
      <c r="D159" s="125">
        <v>96546</v>
      </c>
      <c r="E159" s="126" t="s">
        <v>1192</v>
      </c>
      <c r="F159" s="125" t="s">
        <v>1176</v>
      </c>
      <c r="G159" s="127">
        <v>716.34</v>
      </c>
      <c r="H159" s="127">
        <v>17.12</v>
      </c>
      <c r="I159" s="125" t="s">
        <v>1006</v>
      </c>
      <c r="J159" s="127">
        <v>20.7</v>
      </c>
      <c r="K159" s="260">
        <v>14828.24</v>
      </c>
    </row>
    <row r="160" spans="1:11" ht="30" x14ac:dyDescent="0.25">
      <c r="A160" s="123" t="s">
        <v>1005</v>
      </c>
      <c r="B160" s="124" t="s">
        <v>1329</v>
      </c>
      <c r="C160" s="124" t="s">
        <v>1076</v>
      </c>
      <c r="D160" s="125">
        <v>96547</v>
      </c>
      <c r="E160" s="126" t="s">
        <v>1194</v>
      </c>
      <c r="F160" s="125" t="s">
        <v>1176</v>
      </c>
      <c r="G160" s="127">
        <v>1026.56</v>
      </c>
      <c r="H160" s="127">
        <v>14.5</v>
      </c>
      <c r="I160" s="125" t="s">
        <v>1006</v>
      </c>
      <c r="J160" s="127">
        <v>17.54</v>
      </c>
      <c r="K160" s="260">
        <v>18005.86</v>
      </c>
    </row>
    <row r="161" spans="1:11" ht="30" x14ac:dyDescent="0.25">
      <c r="A161" s="123" t="s">
        <v>1005</v>
      </c>
      <c r="B161" s="124" t="s">
        <v>1330</v>
      </c>
      <c r="C161" s="124" t="s">
        <v>1076</v>
      </c>
      <c r="D161" s="125">
        <v>96548</v>
      </c>
      <c r="E161" s="126" t="s">
        <v>1196</v>
      </c>
      <c r="F161" s="125" t="s">
        <v>1176</v>
      </c>
      <c r="G161" s="127">
        <v>724.3</v>
      </c>
      <c r="H161" s="127">
        <v>13.84</v>
      </c>
      <c r="I161" s="125" t="s">
        <v>1006</v>
      </c>
      <c r="J161" s="127">
        <v>16.739999999999998</v>
      </c>
      <c r="K161" s="260">
        <v>12124.78</v>
      </c>
    </row>
    <row r="162" spans="1:11" ht="30" x14ac:dyDescent="0.25">
      <c r="A162" s="123" t="s">
        <v>1005</v>
      </c>
      <c r="B162" s="124" t="s">
        <v>1331</v>
      </c>
      <c r="C162" s="124" t="s">
        <v>1076</v>
      </c>
      <c r="D162" s="125">
        <v>96549</v>
      </c>
      <c r="E162" s="126" t="s">
        <v>1317</v>
      </c>
      <c r="F162" s="125" t="s">
        <v>1176</v>
      </c>
      <c r="G162" s="127">
        <v>81.510000000000005</v>
      </c>
      <c r="H162" s="127">
        <v>15.56</v>
      </c>
      <c r="I162" s="125" t="s">
        <v>1006</v>
      </c>
      <c r="J162" s="127">
        <v>18.82</v>
      </c>
      <c r="K162" s="260">
        <v>1534.02</v>
      </c>
    </row>
    <row r="163" spans="1:11" ht="45" x14ac:dyDescent="0.25">
      <c r="A163" s="123" t="s">
        <v>1005</v>
      </c>
      <c r="B163" s="124" t="s">
        <v>1332</v>
      </c>
      <c r="C163" s="124" t="s">
        <v>1015</v>
      </c>
      <c r="D163" s="125" t="s">
        <v>1198</v>
      </c>
      <c r="E163" s="126" t="s">
        <v>1199</v>
      </c>
      <c r="F163" s="125" t="s">
        <v>1057</v>
      </c>
      <c r="G163" s="127">
        <v>30.57</v>
      </c>
      <c r="H163" s="127">
        <v>428.03999999999996</v>
      </c>
      <c r="I163" s="125" t="s">
        <v>1006</v>
      </c>
      <c r="J163" s="127">
        <v>517.66999999999996</v>
      </c>
      <c r="K163" s="260">
        <v>15825.17</v>
      </c>
    </row>
    <row r="164" spans="1:11" ht="30" x14ac:dyDescent="0.25">
      <c r="A164" s="123" t="s">
        <v>1005</v>
      </c>
      <c r="B164" s="124" t="s">
        <v>1333</v>
      </c>
      <c r="C164" s="124" t="s">
        <v>1076</v>
      </c>
      <c r="D164" s="125">
        <v>98557</v>
      </c>
      <c r="E164" s="126" t="s">
        <v>1201</v>
      </c>
      <c r="F164" s="125" t="s">
        <v>1083</v>
      </c>
      <c r="G164" s="127">
        <v>172.28</v>
      </c>
      <c r="H164" s="127">
        <v>33.94</v>
      </c>
      <c r="I164" s="125" t="s">
        <v>1006</v>
      </c>
      <c r="J164" s="127">
        <v>41.05</v>
      </c>
      <c r="K164" s="260">
        <v>7072.09</v>
      </c>
    </row>
    <row r="165" spans="1:11" ht="60" x14ac:dyDescent="0.25">
      <c r="A165" s="123" t="s">
        <v>1005</v>
      </c>
      <c r="B165" s="124" t="s">
        <v>1334</v>
      </c>
      <c r="C165" s="124" t="s">
        <v>1076</v>
      </c>
      <c r="D165" s="125">
        <v>100973</v>
      </c>
      <c r="E165" s="126" t="s">
        <v>1219</v>
      </c>
      <c r="F165" s="125" t="s">
        <v>1125</v>
      </c>
      <c r="G165" s="127">
        <v>126.72</v>
      </c>
      <c r="H165" s="127">
        <v>6.55</v>
      </c>
      <c r="I165" s="125" t="s">
        <v>1006</v>
      </c>
      <c r="J165" s="127">
        <v>7.92</v>
      </c>
      <c r="K165" s="260">
        <v>1003.62</v>
      </c>
    </row>
    <row r="166" spans="1:11" ht="30" x14ac:dyDescent="0.25">
      <c r="A166" s="123" t="s">
        <v>1005</v>
      </c>
      <c r="B166" s="124" t="s">
        <v>1335</v>
      </c>
      <c r="C166" s="124" t="s">
        <v>1076</v>
      </c>
      <c r="D166" s="125">
        <v>100947</v>
      </c>
      <c r="E166" s="126" t="s">
        <v>1221</v>
      </c>
      <c r="F166" s="125" t="s">
        <v>1137</v>
      </c>
      <c r="G166" s="127">
        <v>6842.88</v>
      </c>
      <c r="H166" s="127">
        <v>1.47</v>
      </c>
      <c r="I166" s="125" t="s">
        <v>1006</v>
      </c>
      <c r="J166" s="127">
        <v>1.78</v>
      </c>
      <c r="K166" s="260">
        <v>12180.33</v>
      </c>
    </row>
    <row r="167" spans="1:11" x14ac:dyDescent="0.25">
      <c r="A167" s="123" t="s">
        <v>1169</v>
      </c>
      <c r="B167" s="26" t="s">
        <v>1336</v>
      </c>
      <c r="C167" s="26"/>
      <c r="D167" s="28"/>
      <c r="E167" s="27" t="s">
        <v>1223</v>
      </c>
      <c r="F167" s="28" t="s">
        <v>12</v>
      </c>
      <c r="G167" s="29"/>
      <c r="H167" s="29"/>
      <c r="I167" s="28"/>
      <c r="J167" s="29"/>
      <c r="K167" s="259">
        <v>559545.62</v>
      </c>
    </row>
    <row r="168" spans="1:11" ht="60" x14ac:dyDescent="0.25">
      <c r="A168" s="123" t="s">
        <v>1005</v>
      </c>
      <c r="B168" s="124" t="s">
        <v>1337</v>
      </c>
      <c r="C168" s="124" t="s">
        <v>1076</v>
      </c>
      <c r="D168" s="125">
        <v>92423</v>
      </c>
      <c r="E168" s="126" t="s">
        <v>1225</v>
      </c>
      <c r="F168" s="125" t="s">
        <v>1083</v>
      </c>
      <c r="G168" s="127">
        <v>669</v>
      </c>
      <c r="H168" s="127">
        <v>59.31</v>
      </c>
      <c r="I168" s="125" t="s">
        <v>1006</v>
      </c>
      <c r="J168" s="127">
        <v>71.73</v>
      </c>
      <c r="K168" s="260">
        <v>47987.37</v>
      </c>
    </row>
    <row r="169" spans="1:11" ht="45" x14ac:dyDescent="0.25">
      <c r="A169" s="123" t="s">
        <v>1005</v>
      </c>
      <c r="B169" s="124" t="s">
        <v>1338</v>
      </c>
      <c r="C169" s="124" t="s">
        <v>1015</v>
      </c>
      <c r="D169" s="125" t="s">
        <v>1231</v>
      </c>
      <c r="E169" s="126" t="s">
        <v>1232</v>
      </c>
      <c r="F169" s="125" t="s">
        <v>1229</v>
      </c>
      <c r="G169" s="127">
        <v>6444.57</v>
      </c>
      <c r="H169" s="127">
        <v>17.05</v>
      </c>
      <c r="I169" s="125" t="s">
        <v>1006</v>
      </c>
      <c r="J169" s="127">
        <v>20.62</v>
      </c>
      <c r="K169" s="260">
        <v>132887.03</v>
      </c>
    </row>
    <row r="170" spans="1:11" ht="45" x14ac:dyDescent="0.25">
      <c r="A170" s="123" t="s">
        <v>1005</v>
      </c>
      <c r="B170" s="124" t="s">
        <v>1339</v>
      </c>
      <c r="C170" s="124" t="s">
        <v>1015</v>
      </c>
      <c r="D170" s="125" t="s">
        <v>1340</v>
      </c>
      <c r="E170" s="126" t="s">
        <v>1341</v>
      </c>
      <c r="F170" s="125" t="s">
        <v>1229</v>
      </c>
      <c r="G170" s="127">
        <v>9320.8799999999992</v>
      </c>
      <c r="H170" s="127">
        <v>16.32</v>
      </c>
      <c r="I170" s="125" t="s">
        <v>1006</v>
      </c>
      <c r="J170" s="127">
        <v>19.739999999999998</v>
      </c>
      <c r="K170" s="260">
        <v>183994.17</v>
      </c>
    </row>
    <row r="171" spans="1:11" ht="45" x14ac:dyDescent="0.25">
      <c r="A171" s="123" t="s">
        <v>1005</v>
      </c>
      <c r="B171" s="124" t="s">
        <v>1342</v>
      </c>
      <c r="C171" s="124" t="s">
        <v>1015</v>
      </c>
      <c r="D171" s="125" t="s">
        <v>1234</v>
      </c>
      <c r="E171" s="126" t="s">
        <v>1235</v>
      </c>
      <c r="F171" s="125" t="s">
        <v>1229</v>
      </c>
      <c r="G171" s="127">
        <v>5202.67</v>
      </c>
      <c r="H171" s="127">
        <v>13.64</v>
      </c>
      <c r="I171" s="125" t="s">
        <v>1006</v>
      </c>
      <c r="J171" s="127">
        <v>16.5</v>
      </c>
      <c r="K171" s="260">
        <v>85844.06</v>
      </c>
    </row>
    <row r="172" spans="1:11" ht="45" x14ac:dyDescent="0.25">
      <c r="A172" s="123" t="s">
        <v>1005</v>
      </c>
      <c r="B172" s="124" t="s">
        <v>1343</v>
      </c>
      <c r="C172" s="124" t="s">
        <v>1015</v>
      </c>
      <c r="D172" s="125" t="s">
        <v>1237</v>
      </c>
      <c r="E172" s="126" t="s">
        <v>1238</v>
      </c>
      <c r="F172" s="125" t="s">
        <v>1229</v>
      </c>
      <c r="G172" s="127">
        <v>2252.64</v>
      </c>
      <c r="H172" s="127">
        <v>15.31</v>
      </c>
      <c r="I172" s="125" t="s">
        <v>1006</v>
      </c>
      <c r="J172" s="127">
        <v>18.52</v>
      </c>
      <c r="K172" s="260">
        <v>41718.89</v>
      </c>
    </row>
    <row r="173" spans="1:11" ht="45" x14ac:dyDescent="0.25">
      <c r="A173" s="123" t="s">
        <v>1005</v>
      </c>
      <c r="B173" s="124" t="s">
        <v>1344</v>
      </c>
      <c r="C173" s="124" t="s">
        <v>1015</v>
      </c>
      <c r="D173" s="125" t="s">
        <v>1240</v>
      </c>
      <c r="E173" s="126" t="s">
        <v>1241</v>
      </c>
      <c r="F173" s="125" t="s">
        <v>1057</v>
      </c>
      <c r="G173" s="127">
        <v>129.91</v>
      </c>
      <c r="H173" s="127">
        <v>427.16999999999996</v>
      </c>
      <c r="I173" s="125" t="s">
        <v>1006</v>
      </c>
      <c r="J173" s="127">
        <v>516.62</v>
      </c>
      <c r="K173" s="260">
        <v>67114.100000000006</v>
      </c>
    </row>
    <row r="174" spans="1:11" x14ac:dyDescent="0.25">
      <c r="A174" s="123" t="s">
        <v>1169</v>
      </c>
      <c r="B174" s="26" t="s">
        <v>1345</v>
      </c>
      <c r="C174" s="26"/>
      <c r="D174" s="28"/>
      <c r="E174" s="27" t="s">
        <v>1243</v>
      </c>
      <c r="F174" s="28" t="s">
        <v>12</v>
      </c>
      <c r="G174" s="29"/>
      <c r="H174" s="29"/>
      <c r="I174" s="28"/>
      <c r="J174" s="29"/>
      <c r="K174" s="259">
        <v>29045.089999999997</v>
      </c>
    </row>
    <row r="175" spans="1:11" ht="60" x14ac:dyDescent="0.25">
      <c r="A175" s="123" t="s">
        <v>1005</v>
      </c>
      <c r="B175" s="124" t="s">
        <v>1346</v>
      </c>
      <c r="C175" s="124" t="s">
        <v>1076</v>
      </c>
      <c r="D175" s="125">
        <v>92423</v>
      </c>
      <c r="E175" s="126" t="s">
        <v>1225</v>
      </c>
      <c r="F175" s="125" t="s">
        <v>1083</v>
      </c>
      <c r="G175" s="127">
        <v>120</v>
      </c>
      <c r="H175" s="127">
        <v>59.31</v>
      </c>
      <c r="I175" s="125" t="s">
        <v>1006</v>
      </c>
      <c r="J175" s="127">
        <v>71.73</v>
      </c>
      <c r="K175" s="260">
        <v>8607.6</v>
      </c>
    </row>
    <row r="176" spans="1:11" ht="60" x14ac:dyDescent="0.25">
      <c r="A176" s="123" t="s">
        <v>1005</v>
      </c>
      <c r="B176" s="124" t="s">
        <v>1347</v>
      </c>
      <c r="C176" s="124" t="s">
        <v>1076</v>
      </c>
      <c r="D176" s="125">
        <v>92759</v>
      </c>
      <c r="E176" s="126" t="s">
        <v>1246</v>
      </c>
      <c r="F176" s="125" t="s">
        <v>1176</v>
      </c>
      <c r="G176" s="127">
        <v>261.64999999999998</v>
      </c>
      <c r="H176" s="127">
        <v>18.45</v>
      </c>
      <c r="I176" s="125" t="s">
        <v>1006</v>
      </c>
      <c r="J176" s="127">
        <v>22.31</v>
      </c>
      <c r="K176" s="260">
        <v>5837.41</v>
      </c>
    </row>
    <row r="177" spans="1:11" ht="60" x14ac:dyDescent="0.25">
      <c r="A177" s="123" t="s">
        <v>1005</v>
      </c>
      <c r="B177" s="124" t="s">
        <v>1348</v>
      </c>
      <c r="C177" s="124" t="s">
        <v>1076</v>
      </c>
      <c r="D177" s="125">
        <v>92762</v>
      </c>
      <c r="E177" s="126" t="s">
        <v>1248</v>
      </c>
      <c r="F177" s="125" t="s">
        <v>1176</v>
      </c>
      <c r="G177" s="127">
        <v>435.6</v>
      </c>
      <c r="H177" s="127">
        <v>15.9</v>
      </c>
      <c r="I177" s="125" t="s">
        <v>1006</v>
      </c>
      <c r="J177" s="127">
        <v>19.23</v>
      </c>
      <c r="K177" s="260">
        <v>8376.59</v>
      </c>
    </row>
    <row r="178" spans="1:11" ht="60" x14ac:dyDescent="0.25">
      <c r="A178" s="123" t="s">
        <v>1005</v>
      </c>
      <c r="B178" s="124" t="s">
        <v>1349</v>
      </c>
      <c r="C178" s="124" t="s">
        <v>1015</v>
      </c>
      <c r="D178" s="125" t="s">
        <v>1250</v>
      </c>
      <c r="E178" s="126" t="s">
        <v>1251</v>
      </c>
      <c r="F178" s="125" t="s">
        <v>1057</v>
      </c>
      <c r="G178" s="127">
        <v>11.94</v>
      </c>
      <c r="H178" s="127">
        <v>430.98</v>
      </c>
      <c r="I178" s="125" t="s">
        <v>1006</v>
      </c>
      <c r="J178" s="127">
        <v>521.23</v>
      </c>
      <c r="K178" s="260">
        <v>6223.49</v>
      </c>
    </row>
    <row r="179" spans="1:11" x14ac:dyDescent="0.25">
      <c r="A179" s="123" t="s">
        <v>1169</v>
      </c>
      <c r="B179" s="26" t="s">
        <v>1350</v>
      </c>
      <c r="C179" s="26"/>
      <c r="D179" s="28"/>
      <c r="E179" s="27" t="s">
        <v>1351</v>
      </c>
      <c r="F179" s="28" t="s">
        <v>12</v>
      </c>
      <c r="G179" s="29"/>
      <c r="H179" s="29"/>
      <c r="I179" s="28"/>
      <c r="J179" s="29"/>
      <c r="K179" s="259">
        <v>93887.01999999999</v>
      </c>
    </row>
    <row r="180" spans="1:11" ht="45" x14ac:dyDescent="0.25">
      <c r="A180" s="123" t="s">
        <v>1005</v>
      </c>
      <c r="B180" s="124" t="s">
        <v>1352</v>
      </c>
      <c r="C180" s="124" t="s">
        <v>1076</v>
      </c>
      <c r="D180" s="125">
        <v>92460</v>
      </c>
      <c r="E180" s="126" t="s">
        <v>1255</v>
      </c>
      <c r="F180" s="125" t="s">
        <v>1083</v>
      </c>
      <c r="G180" s="127">
        <v>232</v>
      </c>
      <c r="H180" s="127">
        <v>92.41</v>
      </c>
      <c r="I180" s="125" t="s">
        <v>1006</v>
      </c>
      <c r="J180" s="127">
        <v>111.76</v>
      </c>
      <c r="K180" s="260">
        <v>25928.32</v>
      </c>
    </row>
    <row r="181" spans="1:11" ht="60" x14ac:dyDescent="0.25">
      <c r="A181" s="123" t="s">
        <v>1005</v>
      </c>
      <c r="B181" s="124" t="s">
        <v>1353</v>
      </c>
      <c r="C181" s="124" t="s">
        <v>1076</v>
      </c>
      <c r="D181" s="125">
        <v>92759</v>
      </c>
      <c r="E181" s="126" t="s">
        <v>1246</v>
      </c>
      <c r="F181" s="125" t="s">
        <v>1176</v>
      </c>
      <c r="G181" s="127">
        <v>6.62</v>
      </c>
      <c r="H181" s="127">
        <v>18.45</v>
      </c>
      <c r="I181" s="125" t="s">
        <v>1006</v>
      </c>
      <c r="J181" s="127">
        <v>22.31</v>
      </c>
      <c r="K181" s="260">
        <v>147.69</v>
      </c>
    </row>
    <row r="182" spans="1:11" ht="60" x14ac:dyDescent="0.25">
      <c r="A182" s="123" t="s">
        <v>1005</v>
      </c>
      <c r="B182" s="124" t="s">
        <v>1354</v>
      </c>
      <c r="C182" s="124" t="s">
        <v>1076</v>
      </c>
      <c r="D182" s="125">
        <v>92760</v>
      </c>
      <c r="E182" s="126" t="s">
        <v>1258</v>
      </c>
      <c r="F182" s="125" t="s">
        <v>1176</v>
      </c>
      <c r="G182" s="127">
        <v>18.62</v>
      </c>
      <c r="H182" s="127">
        <v>18.12</v>
      </c>
      <c r="I182" s="125" t="s">
        <v>1006</v>
      </c>
      <c r="J182" s="127">
        <v>21.91</v>
      </c>
      <c r="K182" s="260">
        <v>407.96</v>
      </c>
    </row>
    <row r="183" spans="1:11" ht="60" x14ac:dyDescent="0.25">
      <c r="A183" s="123" t="s">
        <v>1005</v>
      </c>
      <c r="B183" s="124" t="s">
        <v>1355</v>
      </c>
      <c r="C183" s="124" t="s">
        <v>1076</v>
      </c>
      <c r="D183" s="125">
        <v>92761</v>
      </c>
      <c r="E183" s="126" t="s">
        <v>1260</v>
      </c>
      <c r="F183" s="125" t="s">
        <v>1176</v>
      </c>
      <c r="G183" s="127">
        <v>472.03</v>
      </c>
      <c r="H183" s="127">
        <v>17.52</v>
      </c>
      <c r="I183" s="125" t="s">
        <v>1006</v>
      </c>
      <c r="J183" s="127">
        <v>21.19</v>
      </c>
      <c r="K183" s="260">
        <v>10002.32</v>
      </c>
    </row>
    <row r="184" spans="1:11" ht="60" x14ac:dyDescent="0.25">
      <c r="A184" s="123" t="s">
        <v>1005</v>
      </c>
      <c r="B184" s="124" t="s">
        <v>1356</v>
      </c>
      <c r="C184" s="124" t="s">
        <v>1076</v>
      </c>
      <c r="D184" s="125">
        <v>92762</v>
      </c>
      <c r="E184" s="126" t="s">
        <v>1248</v>
      </c>
      <c r="F184" s="125" t="s">
        <v>1176</v>
      </c>
      <c r="G184" s="127">
        <v>756.44</v>
      </c>
      <c r="H184" s="127">
        <v>15.9</v>
      </c>
      <c r="I184" s="125" t="s">
        <v>1006</v>
      </c>
      <c r="J184" s="127">
        <v>19.23</v>
      </c>
      <c r="K184" s="260">
        <v>14546.34</v>
      </c>
    </row>
    <row r="185" spans="1:11" ht="60" x14ac:dyDescent="0.25">
      <c r="A185" s="123" t="s">
        <v>1005</v>
      </c>
      <c r="B185" s="124" t="s">
        <v>1357</v>
      </c>
      <c r="C185" s="124" t="s">
        <v>1076</v>
      </c>
      <c r="D185" s="125">
        <v>92764</v>
      </c>
      <c r="E185" s="126" t="s">
        <v>1265</v>
      </c>
      <c r="F185" s="125" t="s">
        <v>1176</v>
      </c>
      <c r="G185" s="127">
        <v>384.24</v>
      </c>
      <c r="H185" s="127">
        <v>13.07</v>
      </c>
      <c r="I185" s="125" t="s">
        <v>1006</v>
      </c>
      <c r="J185" s="127">
        <v>15.81</v>
      </c>
      <c r="K185" s="260">
        <v>6074.83</v>
      </c>
    </row>
    <row r="186" spans="1:11" ht="60" x14ac:dyDescent="0.25">
      <c r="A186" s="123" t="s">
        <v>1005</v>
      </c>
      <c r="B186" s="124" t="s">
        <v>1358</v>
      </c>
      <c r="C186" s="124" t="s">
        <v>1076</v>
      </c>
      <c r="D186" s="125">
        <v>92765</v>
      </c>
      <c r="E186" s="126" t="s">
        <v>1267</v>
      </c>
      <c r="F186" s="125" t="s">
        <v>1176</v>
      </c>
      <c r="G186" s="127">
        <v>667.49</v>
      </c>
      <c r="H186" s="127">
        <v>14.93</v>
      </c>
      <c r="I186" s="125" t="s">
        <v>1006</v>
      </c>
      <c r="J186" s="127">
        <v>18.059999999999999</v>
      </c>
      <c r="K186" s="260">
        <v>12054.87</v>
      </c>
    </row>
    <row r="187" spans="1:11" ht="60" x14ac:dyDescent="0.25">
      <c r="A187" s="123" t="s">
        <v>1005</v>
      </c>
      <c r="B187" s="124" t="s">
        <v>1359</v>
      </c>
      <c r="C187" s="124" t="s">
        <v>1076</v>
      </c>
      <c r="D187" s="125">
        <v>92766</v>
      </c>
      <c r="E187" s="126" t="s">
        <v>1269</v>
      </c>
      <c r="F187" s="125" t="s">
        <v>1176</v>
      </c>
      <c r="G187" s="127">
        <v>437.19</v>
      </c>
      <c r="H187" s="127">
        <v>14.7</v>
      </c>
      <c r="I187" s="125" t="s">
        <v>1006</v>
      </c>
      <c r="J187" s="127">
        <v>17.78</v>
      </c>
      <c r="K187" s="260">
        <v>7773.24</v>
      </c>
    </row>
    <row r="188" spans="1:11" ht="60" x14ac:dyDescent="0.25">
      <c r="A188" s="123" t="s">
        <v>1005</v>
      </c>
      <c r="B188" s="124" t="s">
        <v>1360</v>
      </c>
      <c r="C188" s="124" t="s">
        <v>1015</v>
      </c>
      <c r="D188" s="125" t="s">
        <v>1271</v>
      </c>
      <c r="E188" s="126" t="s">
        <v>1272</v>
      </c>
      <c r="F188" s="125" t="s">
        <v>1057</v>
      </c>
      <c r="G188" s="127">
        <v>32.79</v>
      </c>
      <c r="H188" s="127">
        <v>427.46000000000004</v>
      </c>
      <c r="I188" s="125" t="s">
        <v>1006</v>
      </c>
      <c r="J188" s="127">
        <v>516.97</v>
      </c>
      <c r="K188" s="260">
        <v>16951.45</v>
      </c>
    </row>
    <row r="189" spans="1:11" x14ac:dyDescent="0.25">
      <c r="A189" s="123" t="s">
        <v>1169</v>
      </c>
      <c r="B189" s="26" t="s">
        <v>1361</v>
      </c>
      <c r="C189" s="26"/>
      <c r="D189" s="28"/>
      <c r="E189" s="27" t="s">
        <v>1274</v>
      </c>
      <c r="F189" s="28" t="s">
        <v>12</v>
      </c>
      <c r="G189" s="29"/>
      <c r="H189" s="29"/>
      <c r="I189" s="28"/>
      <c r="J189" s="29"/>
      <c r="K189" s="259">
        <v>64896.47</v>
      </c>
    </row>
    <row r="190" spans="1:11" ht="45" x14ac:dyDescent="0.25">
      <c r="A190" s="123" t="s">
        <v>1005</v>
      </c>
      <c r="B190" s="124" t="s">
        <v>1362</v>
      </c>
      <c r="C190" s="124" t="s">
        <v>1076</v>
      </c>
      <c r="D190" s="125">
        <v>92518</v>
      </c>
      <c r="E190" s="126" t="s">
        <v>1276</v>
      </c>
      <c r="F190" s="125" t="s">
        <v>1083</v>
      </c>
      <c r="G190" s="127">
        <v>129</v>
      </c>
      <c r="H190" s="127">
        <v>31.18</v>
      </c>
      <c r="I190" s="125" t="s">
        <v>1006</v>
      </c>
      <c r="J190" s="127">
        <v>37.71</v>
      </c>
      <c r="K190" s="260">
        <v>4864.59</v>
      </c>
    </row>
    <row r="191" spans="1:11" ht="45" x14ac:dyDescent="0.25">
      <c r="A191" s="123" t="s">
        <v>1005</v>
      </c>
      <c r="B191" s="124" t="s">
        <v>1363</v>
      </c>
      <c r="C191" s="124" t="s">
        <v>1076</v>
      </c>
      <c r="D191" s="125">
        <v>92784</v>
      </c>
      <c r="E191" s="126" t="s">
        <v>1278</v>
      </c>
      <c r="F191" s="125" t="s">
        <v>1176</v>
      </c>
      <c r="G191" s="127">
        <v>110.88</v>
      </c>
      <c r="H191" s="127">
        <v>18.98</v>
      </c>
      <c r="I191" s="125" t="s">
        <v>1006</v>
      </c>
      <c r="J191" s="127">
        <v>22.95</v>
      </c>
      <c r="K191" s="260">
        <v>2544.6999999999998</v>
      </c>
    </row>
    <row r="192" spans="1:11" ht="45" x14ac:dyDescent="0.25">
      <c r="A192" s="123" t="s">
        <v>1005</v>
      </c>
      <c r="B192" s="124" t="s">
        <v>1364</v>
      </c>
      <c r="C192" s="124" t="s">
        <v>1076</v>
      </c>
      <c r="D192" s="125">
        <v>92786</v>
      </c>
      <c r="E192" s="126" t="s">
        <v>1282</v>
      </c>
      <c r="F192" s="125" t="s">
        <v>1176</v>
      </c>
      <c r="G192" s="127">
        <v>19.36</v>
      </c>
      <c r="H192" s="127">
        <v>17.760000000000002</v>
      </c>
      <c r="I192" s="125" t="s">
        <v>1006</v>
      </c>
      <c r="J192" s="127">
        <v>21.48</v>
      </c>
      <c r="K192" s="260">
        <v>415.85</v>
      </c>
    </row>
    <row r="193" spans="1:11" ht="45" x14ac:dyDescent="0.25">
      <c r="A193" s="123" t="s">
        <v>1005</v>
      </c>
      <c r="B193" s="124" t="s">
        <v>1365</v>
      </c>
      <c r="C193" s="124" t="s">
        <v>1076</v>
      </c>
      <c r="D193" s="125">
        <v>92787</v>
      </c>
      <c r="E193" s="126" t="s">
        <v>1284</v>
      </c>
      <c r="F193" s="125" t="s">
        <v>1176</v>
      </c>
      <c r="G193" s="127">
        <v>1819.53</v>
      </c>
      <c r="H193" s="127">
        <v>16.03</v>
      </c>
      <c r="I193" s="125" t="s">
        <v>1006</v>
      </c>
      <c r="J193" s="127">
        <v>19.39</v>
      </c>
      <c r="K193" s="260">
        <v>35280.69</v>
      </c>
    </row>
    <row r="194" spans="1:11" ht="45" x14ac:dyDescent="0.25">
      <c r="A194" s="123" t="s">
        <v>1005</v>
      </c>
      <c r="B194" s="124" t="s">
        <v>1366</v>
      </c>
      <c r="C194" s="124" t="s">
        <v>1076</v>
      </c>
      <c r="D194" s="125">
        <v>92788</v>
      </c>
      <c r="E194" s="126" t="s">
        <v>1286</v>
      </c>
      <c r="F194" s="125" t="s">
        <v>1176</v>
      </c>
      <c r="G194" s="127">
        <v>315.86</v>
      </c>
      <c r="H194" s="127">
        <v>13.6</v>
      </c>
      <c r="I194" s="125" t="s">
        <v>1006</v>
      </c>
      <c r="J194" s="127">
        <v>16.45</v>
      </c>
      <c r="K194" s="260">
        <v>5195.8999999999996</v>
      </c>
    </row>
    <row r="195" spans="1:11" ht="60" x14ac:dyDescent="0.25">
      <c r="A195" s="123" t="s">
        <v>1005</v>
      </c>
      <c r="B195" s="124" t="s">
        <v>1367</v>
      </c>
      <c r="C195" s="124" t="s">
        <v>1015</v>
      </c>
      <c r="D195" s="125" t="s">
        <v>1271</v>
      </c>
      <c r="E195" s="126" t="s">
        <v>1272</v>
      </c>
      <c r="F195" s="125" t="s">
        <v>1057</v>
      </c>
      <c r="G195" s="127">
        <v>32.1</v>
      </c>
      <c r="H195" s="127">
        <v>427.46000000000004</v>
      </c>
      <c r="I195" s="125" t="s">
        <v>1006</v>
      </c>
      <c r="J195" s="127">
        <v>516.97</v>
      </c>
      <c r="K195" s="260">
        <v>16594.740000000002</v>
      </c>
    </row>
    <row r="196" spans="1:11" x14ac:dyDescent="0.25">
      <c r="A196" s="123" t="s">
        <v>1169</v>
      </c>
      <c r="B196" s="26" t="s">
        <v>1368</v>
      </c>
      <c r="C196" s="26"/>
      <c r="D196" s="28"/>
      <c r="E196" s="27" t="s">
        <v>1369</v>
      </c>
      <c r="F196" s="28" t="s">
        <v>12</v>
      </c>
      <c r="G196" s="29"/>
      <c r="H196" s="29"/>
      <c r="I196" s="28"/>
      <c r="J196" s="29"/>
      <c r="K196" s="259">
        <v>79144.989999999991</v>
      </c>
    </row>
    <row r="197" spans="1:11" ht="45" x14ac:dyDescent="0.25">
      <c r="A197" s="123" t="s">
        <v>1005</v>
      </c>
      <c r="B197" s="124" t="s">
        <v>1370</v>
      </c>
      <c r="C197" s="124" t="s">
        <v>1076</v>
      </c>
      <c r="D197" s="125">
        <v>92784</v>
      </c>
      <c r="E197" s="126" t="s">
        <v>1278</v>
      </c>
      <c r="F197" s="125" t="s">
        <v>1176</v>
      </c>
      <c r="G197" s="127">
        <v>110.88</v>
      </c>
      <c r="H197" s="127">
        <v>18.98</v>
      </c>
      <c r="I197" s="125" t="s">
        <v>1006</v>
      </c>
      <c r="J197" s="127">
        <v>22.95</v>
      </c>
      <c r="K197" s="260">
        <v>2544.6999999999998</v>
      </c>
    </row>
    <row r="198" spans="1:11" ht="45" x14ac:dyDescent="0.25">
      <c r="A198" s="123" t="s">
        <v>1005</v>
      </c>
      <c r="B198" s="124" t="s">
        <v>1371</v>
      </c>
      <c r="C198" s="124" t="s">
        <v>1076</v>
      </c>
      <c r="D198" s="125">
        <v>92786</v>
      </c>
      <c r="E198" s="126" t="s">
        <v>1282</v>
      </c>
      <c r="F198" s="125" t="s">
        <v>1176</v>
      </c>
      <c r="G198" s="127">
        <v>2963.29</v>
      </c>
      <c r="H198" s="127">
        <v>17.760000000000002</v>
      </c>
      <c r="I198" s="125" t="s">
        <v>1006</v>
      </c>
      <c r="J198" s="127">
        <v>21.48</v>
      </c>
      <c r="K198" s="260">
        <v>63651.47</v>
      </c>
    </row>
    <row r="199" spans="1:11" ht="45" x14ac:dyDescent="0.25">
      <c r="A199" s="123" t="s">
        <v>1005</v>
      </c>
      <c r="B199" s="124" t="s">
        <v>1372</v>
      </c>
      <c r="C199" s="124" t="s">
        <v>1015</v>
      </c>
      <c r="D199" s="125" t="s">
        <v>1288</v>
      </c>
      <c r="E199" s="126" t="s">
        <v>1289</v>
      </c>
      <c r="F199" s="125" t="s">
        <v>1057</v>
      </c>
      <c r="G199" s="127">
        <v>35.520000000000003</v>
      </c>
      <c r="H199" s="127">
        <v>301.43</v>
      </c>
      <c r="I199" s="125" t="s">
        <v>1006</v>
      </c>
      <c r="J199" s="127">
        <v>364.55</v>
      </c>
      <c r="K199" s="260">
        <v>12948.82</v>
      </c>
    </row>
    <row r="200" spans="1:11" x14ac:dyDescent="0.25">
      <c r="A200" s="123" t="s">
        <v>1028</v>
      </c>
      <c r="B200" s="26" t="s">
        <v>1373</v>
      </c>
      <c r="C200" s="26"/>
      <c r="D200" s="28"/>
      <c r="E200" s="27" t="s">
        <v>1374</v>
      </c>
      <c r="F200" s="28" t="s">
        <v>12</v>
      </c>
      <c r="G200" s="29"/>
      <c r="H200" s="29"/>
      <c r="I200" s="28"/>
      <c r="J200" s="29"/>
      <c r="K200" s="259">
        <v>865402.75</v>
      </c>
    </row>
    <row r="201" spans="1:11" x14ac:dyDescent="0.25">
      <c r="A201" s="123" t="s">
        <v>1169</v>
      </c>
      <c r="B201" s="26" t="s">
        <v>1375</v>
      </c>
      <c r="C201" s="26"/>
      <c r="D201" s="28"/>
      <c r="E201" s="27" t="s">
        <v>1171</v>
      </c>
      <c r="F201" s="28" t="s">
        <v>12</v>
      </c>
      <c r="G201" s="29"/>
      <c r="H201" s="29"/>
      <c r="I201" s="28"/>
      <c r="J201" s="29"/>
      <c r="K201" s="259">
        <v>134409.58000000002</v>
      </c>
    </row>
    <row r="202" spans="1:11" ht="60" x14ac:dyDescent="0.25">
      <c r="A202" s="123" t="s">
        <v>1005</v>
      </c>
      <c r="B202" s="124" t="s">
        <v>1376</v>
      </c>
      <c r="C202" s="124" t="s">
        <v>1076</v>
      </c>
      <c r="D202" s="125">
        <v>100897</v>
      </c>
      <c r="E202" s="126" t="s">
        <v>1173</v>
      </c>
      <c r="F202" s="125" t="s">
        <v>1092</v>
      </c>
      <c r="G202" s="127">
        <v>751.62</v>
      </c>
      <c r="H202" s="127">
        <v>89.14</v>
      </c>
      <c r="I202" s="125" t="s">
        <v>1006</v>
      </c>
      <c r="J202" s="127">
        <v>107.81</v>
      </c>
      <c r="K202" s="260">
        <v>81032.149999999994</v>
      </c>
    </row>
    <row r="203" spans="1:11" ht="30" x14ac:dyDescent="0.25">
      <c r="A203" s="123" t="s">
        <v>1005</v>
      </c>
      <c r="B203" s="124" t="s">
        <v>1377</v>
      </c>
      <c r="C203" s="124" t="s">
        <v>1076</v>
      </c>
      <c r="D203" s="125">
        <v>95584</v>
      </c>
      <c r="E203" s="126" t="s">
        <v>1175</v>
      </c>
      <c r="F203" s="125" t="s">
        <v>1176</v>
      </c>
      <c r="G203" s="127">
        <v>967.26</v>
      </c>
      <c r="H203" s="127">
        <v>18.260000000000002</v>
      </c>
      <c r="I203" s="125" t="s">
        <v>1006</v>
      </c>
      <c r="J203" s="127">
        <v>22.08</v>
      </c>
      <c r="K203" s="260">
        <v>21357.1</v>
      </c>
    </row>
    <row r="204" spans="1:11" ht="30" x14ac:dyDescent="0.25">
      <c r="A204" s="123" t="s">
        <v>1005</v>
      </c>
      <c r="B204" s="124" t="s">
        <v>1378</v>
      </c>
      <c r="C204" s="124" t="s">
        <v>1076</v>
      </c>
      <c r="D204" s="125">
        <v>95577</v>
      </c>
      <c r="E204" s="126" t="s">
        <v>1178</v>
      </c>
      <c r="F204" s="125" t="s">
        <v>1176</v>
      </c>
      <c r="G204" s="127">
        <v>1565.95</v>
      </c>
      <c r="H204" s="127">
        <v>16.07</v>
      </c>
      <c r="I204" s="125" t="s">
        <v>1006</v>
      </c>
      <c r="J204" s="127">
        <v>19.440000000000001</v>
      </c>
      <c r="K204" s="260">
        <v>30442.07</v>
      </c>
    </row>
    <row r="205" spans="1:11" ht="30" x14ac:dyDescent="0.25">
      <c r="A205" s="123" t="s">
        <v>1005</v>
      </c>
      <c r="B205" s="124" t="s">
        <v>1379</v>
      </c>
      <c r="C205" s="124" t="s">
        <v>1076</v>
      </c>
      <c r="D205" s="125">
        <v>95601</v>
      </c>
      <c r="E205" s="126" t="s">
        <v>4793</v>
      </c>
      <c r="F205" s="125" t="s">
        <v>1078</v>
      </c>
      <c r="G205" s="127">
        <v>94</v>
      </c>
      <c r="H205" s="127">
        <v>13.88</v>
      </c>
      <c r="I205" s="125" t="s">
        <v>1006</v>
      </c>
      <c r="J205" s="127">
        <v>16.79</v>
      </c>
      <c r="K205" s="260">
        <v>1578.26</v>
      </c>
    </row>
    <row r="206" spans="1:11" x14ac:dyDescent="0.25">
      <c r="A206" s="123" t="s">
        <v>1169</v>
      </c>
      <c r="B206" s="26" t="s">
        <v>1380</v>
      </c>
      <c r="C206" s="26"/>
      <c r="D206" s="28"/>
      <c r="E206" s="27" t="s">
        <v>1181</v>
      </c>
      <c r="F206" s="28" t="s">
        <v>12</v>
      </c>
      <c r="G206" s="29"/>
      <c r="H206" s="29"/>
      <c r="I206" s="28"/>
      <c r="J206" s="29"/>
      <c r="K206" s="259">
        <v>173578.03</v>
      </c>
    </row>
    <row r="207" spans="1:11" ht="45" x14ac:dyDescent="0.25">
      <c r="A207" s="123" t="s">
        <v>1005</v>
      </c>
      <c r="B207" s="124" t="s">
        <v>1381</v>
      </c>
      <c r="C207" s="124" t="s">
        <v>1076</v>
      </c>
      <c r="D207" s="125">
        <v>96521</v>
      </c>
      <c r="E207" s="126" t="s">
        <v>4823</v>
      </c>
      <c r="F207" s="125" t="s">
        <v>1125</v>
      </c>
      <c r="G207" s="127">
        <v>111.48</v>
      </c>
      <c r="H207" s="127">
        <v>33.53</v>
      </c>
      <c r="I207" s="125" t="s">
        <v>1006</v>
      </c>
      <c r="J207" s="127">
        <v>40.549999999999997</v>
      </c>
      <c r="K207" s="260">
        <v>4520.51</v>
      </c>
    </row>
    <row r="208" spans="1:11" ht="45" x14ac:dyDescent="0.25">
      <c r="A208" s="123" t="s">
        <v>1005</v>
      </c>
      <c r="B208" s="124" t="s">
        <v>1382</v>
      </c>
      <c r="C208" s="124" t="s">
        <v>1076</v>
      </c>
      <c r="D208" s="125">
        <v>101625</v>
      </c>
      <c r="E208" s="126" t="s">
        <v>1184</v>
      </c>
      <c r="F208" s="125" t="s">
        <v>1125</v>
      </c>
      <c r="G208" s="127">
        <v>118.73</v>
      </c>
      <c r="H208" s="127">
        <v>169.69</v>
      </c>
      <c r="I208" s="125" t="s">
        <v>1006</v>
      </c>
      <c r="J208" s="127">
        <v>205.22</v>
      </c>
      <c r="K208" s="260">
        <v>24365.77</v>
      </c>
    </row>
    <row r="209" spans="1:11" ht="75" x14ac:dyDescent="0.25">
      <c r="A209" s="123" t="s">
        <v>1005</v>
      </c>
      <c r="B209" s="124" t="s">
        <v>1383</v>
      </c>
      <c r="C209" s="124" t="s">
        <v>1076</v>
      </c>
      <c r="D209" s="125">
        <v>93361</v>
      </c>
      <c r="E209" s="126" t="s">
        <v>1308</v>
      </c>
      <c r="F209" s="125" t="s">
        <v>1125</v>
      </c>
      <c r="G209" s="127">
        <v>27.39</v>
      </c>
      <c r="H209" s="127">
        <v>13.81</v>
      </c>
      <c r="I209" s="125" t="s">
        <v>1006</v>
      </c>
      <c r="J209" s="127">
        <v>16.7</v>
      </c>
      <c r="K209" s="260">
        <v>457.41</v>
      </c>
    </row>
    <row r="210" spans="1:11" ht="30" x14ac:dyDescent="0.25">
      <c r="A210" s="123" t="s">
        <v>1005</v>
      </c>
      <c r="B210" s="124" t="s">
        <v>1384</v>
      </c>
      <c r="C210" s="124" t="s">
        <v>1076</v>
      </c>
      <c r="D210" s="125">
        <v>95241</v>
      </c>
      <c r="E210" s="126" t="s">
        <v>1188</v>
      </c>
      <c r="F210" s="125" t="s">
        <v>1083</v>
      </c>
      <c r="G210" s="127">
        <v>85.2</v>
      </c>
      <c r="H210" s="127">
        <v>27.92</v>
      </c>
      <c r="I210" s="125" t="s">
        <v>1006</v>
      </c>
      <c r="J210" s="127">
        <v>33.770000000000003</v>
      </c>
      <c r="K210" s="260">
        <v>2877.2</v>
      </c>
    </row>
    <row r="211" spans="1:11" ht="45" x14ac:dyDescent="0.25">
      <c r="A211" s="123" t="s">
        <v>1005</v>
      </c>
      <c r="B211" s="124" t="s">
        <v>1385</v>
      </c>
      <c r="C211" s="124" t="s">
        <v>1076</v>
      </c>
      <c r="D211" s="125">
        <v>96534</v>
      </c>
      <c r="E211" s="126" t="s">
        <v>1190</v>
      </c>
      <c r="F211" s="125" t="s">
        <v>1083</v>
      </c>
      <c r="G211" s="127">
        <v>194.64</v>
      </c>
      <c r="H211" s="127">
        <v>84.96</v>
      </c>
      <c r="I211" s="125" t="s">
        <v>1006</v>
      </c>
      <c r="J211" s="127">
        <v>102.75</v>
      </c>
      <c r="K211" s="260">
        <v>19999.259999999998</v>
      </c>
    </row>
    <row r="212" spans="1:11" ht="30" x14ac:dyDescent="0.25">
      <c r="A212" s="123" t="s">
        <v>1005</v>
      </c>
      <c r="B212" s="124" t="s">
        <v>1386</v>
      </c>
      <c r="C212" s="124" t="s">
        <v>1076</v>
      </c>
      <c r="D212" s="125">
        <v>96543</v>
      </c>
      <c r="E212" s="126" t="s">
        <v>1211</v>
      </c>
      <c r="F212" s="125" t="s">
        <v>1176</v>
      </c>
      <c r="G212" s="127">
        <v>32.81</v>
      </c>
      <c r="H212" s="127">
        <v>21.09</v>
      </c>
      <c r="I212" s="125" t="s">
        <v>1006</v>
      </c>
      <c r="J212" s="127">
        <v>25.51</v>
      </c>
      <c r="K212" s="260">
        <v>836.98</v>
      </c>
    </row>
    <row r="213" spans="1:11" ht="30" x14ac:dyDescent="0.25">
      <c r="A213" s="123" t="s">
        <v>1005</v>
      </c>
      <c r="B213" s="124" t="s">
        <v>1387</v>
      </c>
      <c r="C213" s="124" t="s">
        <v>1076</v>
      </c>
      <c r="D213" s="125">
        <v>96544</v>
      </c>
      <c r="E213" s="126" t="s">
        <v>1312</v>
      </c>
      <c r="F213" s="125" t="s">
        <v>1176</v>
      </c>
      <c r="G213" s="127">
        <v>409.81</v>
      </c>
      <c r="H213" s="127">
        <v>20.12</v>
      </c>
      <c r="I213" s="125" t="s">
        <v>1006</v>
      </c>
      <c r="J213" s="127">
        <v>24.33</v>
      </c>
      <c r="K213" s="260">
        <v>9970.68</v>
      </c>
    </row>
    <row r="214" spans="1:11" ht="30" x14ac:dyDescent="0.25">
      <c r="A214" s="123" t="s">
        <v>1005</v>
      </c>
      <c r="B214" s="124" t="s">
        <v>1388</v>
      </c>
      <c r="C214" s="124" t="s">
        <v>1076</v>
      </c>
      <c r="D214" s="125">
        <v>96545</v>
      </c>
      <c r="E214" s="126" t="s">
        <v>1213</v>
      </c>
      <c r="F214" s="125" t="s">
        <v>1176</v>
      </c>
      <c r="G214" s="127">
        <v>935.08</v>
      </c>
      <c r="H214" s="127">
        <v>19.059999999999999</v>
      </c>
      <c r="I214" s="125" t="s">
        <v>1006</v>
      </c>
      <c r="J214" s="127">
        <v>23.05</v>
      </c>
      <c r="K214" s="260">
        <v>21553.59</v>
      </c>
    </row>
    <row r="215" spans="1:11" ht="30" x14ac:dyDescent="0.25">
      <c r="A215" s="123" t="s">
        <v>1005</v>
      </c>
      <c r="B215" s="124" t="s">
        <v>1389</v>
      </c>
      <c r="C215" s="124" t="s">
        <v>1076</v>
      </c>
      <c r="D215" s="125">
        <v>96546</v>
      </c>
      <c r="E215" s="126" t="s">
        <v>1192</v>
      </c>
      <c r="F215" s="125" t="s">
        <v>1176</v>
      </c>
      <c r="G215" s="127">
        <v>738.55</v>
      </c>
      <c r="H215" s="127">
        <v>17.12</v>
      </c>
      <c r="I215" s="125" t="s">
        <v>1006</v>
      </c>
      <c r="J215" s="127">
        <v>20.7</v>
      </c>
      <c r="K215" s="260">
        <v>15287.99</v>
      </c>
    </row>
    <row r="216" spans="1:11" ht="30" x14ac:dyDescent="0.25">
      <c r="A216" s="123" t="s">
        <v>1005</v>
      </c>
      <c r="B216" s="124" t="s">
        <v>1390</v>
      </c>
      <c r="C216" s="124" t="s">
        <v>1076</v>
      </c>
      <c r="D216" s="125">
        <v>96548</v>
      </c>
      <c r="E216" s="126" t="s">
        <v>1196</v>
      </c>
      <c r="F216" s="125" t="s">
        <v>1176</v>
      </c>
      <c r="G216" s="127">
        <v>381.13</v>
      </c>
      <c r="H216" s="127">
        <v>13.84</v>
      </c>
      <c r="I216" s="125" t="s">
        <v>1006</v>
      </c>
      <c r="J216" s="127">
        <v>16.739999999999998</v>
      </c>
      <c r="K216" s="260">
        <v>6380.12</v>
      </c>
    </row>
    <row r="217" spans="1:11" ht="45" x14ac:dyDescent="0.25">
      <c r="A217" s="123" t="s">
        <v>1005</v>
      </c>
      <c r="B217" s="124" t="s">
        <v>1391</v>
      </c>
      <c r="C217" s="124" t="s">
        <v>1015</v>
      </c>
      <c r="D217" s="125" t="s">
        <v>1198</v>
      </c>
      <c r="E217" s="126" t="s">
        <v>1199</v>
      </c>
      <c r="F217" s="125" t="s">
        <v>1057</v>
      </c>
      <c r="G217" s="127">
        <v>90.24</v>
      </c>
      <c r="H217" s="127">
        <v>428.03999999999996</v>
      </c>
      <c r="I217" s="125" t="s">
        <v>1006</v>
      </c>
      <c r="J217" s="127">
        <v>517.66999999999996</v>
      </c>
      <c r="K217" s="260">
        <v>46714.54</v>
      </c>
    </row>
    <row r="218" spans="1:11" ht="30" x14ac:dyDescent="0.25">
      <c r="A218" s="123" t="s">
        <v>1005</v>
      </c>
      <c r="B218" s="124" t="s">
        <v>1392</v>
      </c>
      <c r="C218" s="124" t="s">
        <v>1076</v>
      </c>
      <c r="D218" s="125">
        <v>98557</v>
      </c>
      <c r="E218" s="126" t="s">
        <v>1201</v>
      </c>
      <c r="F218" s="125" t="s">
        <v>1083</v>
      </c>
      <c r="G218" s="127">
        <v>279.92</v>
      </c>
      <c r="H218" s="127">
        <v>33.94</v>
      </c>
      <c r="I218" s="125" t="s">
        <v>1006</v>
      </c>
      <c r="J218" s="127">
        <v>41.05</v>
      </c>
      <c r="K218" s="260">
        <v>11490.72</v>
      </c>
    </row>
    <row r="219" spans="1:11" ht="60" x14ac:dyDescent="0.25">
      <c r="A219" s="123" t="s">
        <v>1005</v>
      </c>
      <c r="B219" s="124" t="s">
        <v>1393</v>
      </c>
      <c r="C219" s="124" t="s">
        <v>1076</v>
      </c>
      <c r="D219" s="125">
        <v>100973</v>
      </c>
      <c r="E219" s="126" t="s">
        <v>1219</v>
      </c>
      <c r="F219" s="125" t="s">
        <v>1125</v>
      </c>
      <c r="G219" s="127">
        <v>87.69</v>
      </c>
      <c r="H219" s="127">
        <v>6.55</v>
      </c>
      <c r="I219" s="125" t="s">
        <v>1006</v>
      </c>
      <c r="J219" s="127">
        <v>7.92</v>
      </c>
      <c r="K219" s="260">
        <v>694.5</v>
      </c>
    </row>
    <row r="220" spans="1:11" ht="30" x14ac:dyDescent="0.25">
      <c r="A220" s="123" t="s">
        <v>1005</v>
      </c>
      <c r="B220" s="124" t="s">
        <v>1394</v>
      </c>
      <c r="C220" s="124" t="s">
        <v>1076</v>
      </c>
      <c r="D220" s="125">
        <v>100947</v>
      </c>
      <c r="E220" s="126" t="s">
        <v>1221</v>
      </c>
      <c r="F220" s="125" t="s">
        <v>1137</v>
      </c>
      <c r="G220" s="127">
        <v>4735.26</v>
      </c>
      <c r="H220" s="127">
        <v>1.47</v>
      </c>
      <c r="I220" s="125" t="s">
        <v>1006</v>
      </c>
      <c r="J220" s="127">
        <v>1.78</v>
      </c>
      <c r="K220" s="260">
        <v>8428.76</v>
      </c>
    </row>
    <row r="221" spans="1:11" x14ac:dyDescent="0.25">
      <c r="A221" s="123" t="s">
        <v>1169</v>
      </c>
      <c r="B221" s="26" t="s">
        <v>1395</v>
      </c>
      <c r="C221" s="26"/>
      <c r="D221" s="28"/>
      <c r="E221" s="27" t="s">
        <v>1203</v>
      </c>
      <c r="F221" s="28" t="s">
        <v>12</v>
      </c>
      <c r="G221" s="29"/>
      <c r="H221" s="29"/>
      <c r="I221" s="28"/>
      <c r="J221" s="29"/>
      <c r="K221" s="259">
        <v>25945.839999999997</v>
      </c>
    </row>
    <row r="222" spans="1:11" ht="45" x14ac:dyDescent="0.25">
      <c r="A222" s="123" t="s">
        <v>1005</v>
      </c>
      <c r="B222" s="124" t="s">
        <v>1396</v>
      </c>
      <c r="C222" s="124" t="s">
        <v>1076</v>
      </c>
      <c r="D222" s="125">
        <v>96525</v>
      </c>
      <c r="E222" s="126" t="s">
        <v>4825</v>
      </c>
      <c r="F222" s="125" t="s">
        <v>1125</v>
      </c>
      <c r="G222" s="127">
        <v>8.61</v>
      </c>
      <c r="H222" s="127">
        <v>29.87</v>
      </c>
      <c r="I222" s="125" t="s">
        <v>1006</v>
      </c>
      <c r="J222" s="127">
        <v>36.119999999999997</v>
      </c>
      <c r="K222" s="260">
        <v>310.99</v>
      </c>
    </row>
    <row r="223" spans="1:11" ht="30" x14ac:dyDescent="0.25">
      <c r="A223" s="123" t="s">
        <v>1005</v>
      </c>
      <c r="B223" s="124" t="s">
        <v>1397</v>
      </c>
      <c r="C223" s="124" t="s">
        <v>1076</v>
      </c>
      <c r="D223" s="125">
        <v>101623</v>
      </c>
      <c r="E223" s="126" t="s">
        <v>1206</v>
      </c>
      <c r="F223" s="125" t="s">
        <v>1125</v>
      </c>
      <c r="G223" s="127">
        <v>18.149999999999999</v>
      </c>
      <c r="H223" s="127">
        <v>256.91000000000003</v>
      </c>
      <c r="I223" s="125" t="s">
        <v>1006</v>
      </c>
      <c r="J223" s="127">
        <v>310.70999999999998</v>
      </c>
      <c r="K223" s="260">
        <v>5639.39</v>
      </c>
    </row>
    <row r="224" spans="1:11" ht="75" x14ac:dyDescent="0.25">
      <c r="A224" s="123" t="s">
        <v>1005</v>
      </c>
      <c r="B224" s="124" t="s">
        <v>1398</v>
      </c>
      <c r="C224" s="124" t="s">
        <v>1076</v>
      </c>
      <c r="D224" s="125">
        <v>93378</v>
      </c>
      <c r="E224" s="126" t="s">
        <v>1324</v>
      </c>
      <c r="F224" s="125" t="s">
        <v>1125</v>
      </c>
      <c r="G224" s="127">
        <v>5.01</v>
      </c>
      <c r="H224" s="127">
        <v>18.079999999999998</v>
      </c>
      <c r="I224" s="125" t="s">
        <v>1006</v>
      </c>
      <c r="J224" s="127">
        <v>21.87</v>
      </c>
      <c r="K224" s="260">
        <v>109.57</v>
      </c>
    </row>
    <row r="225" spans="1:11" ht="30" x14ac:dyDescent="0.25">
      <c r="A225" s="123" t="s">
        <v>1005</v>
      </c>
      <c r="B225" s="124" t="s">
        <v>1399</v>
      </c>
      <c r="C225" s="124" t="s">
        <v>1076</v>
      </c>
      <c r="D225" s="125">
        <v>95241</v>
      </c>
      <c r="E225" s="126" t="s">
        <v>1188</v>
      </c>
      <c r="F225" s="125" t="s">
        <v>1083</v>
      </c>
      <c r="G225" s="127">
        <v>7.6</v>
      </c>
      <c r="H225" s="127">
        <v>27.92</v>
      </c>
      <c r="I225" s="125" t="s">
        <v>1006</v>
      </c>
      <c r="J225" s="127">
        <v>33.770000000000003</v>
      </c>
      <c r="K225" s="260">
        <v>256.64999999999998</v>
      </c>
    </row>
    <row r="226" spans="1:11" ht="45" x14ac:dyDescent="0.25">
      <c r="A226" s="123" t="s">
        <v>1005</v>
      </c>
      <c r="B226" s="124" t="s">
        <v>1400</v>
      </c>
      <c r="C226" s="124" t="s">
        <v>1076</v>
      </c>
      <c r="D226" s="125">
        <v>96536</v>
      </c>
      <c r="E226" s="126" t="s">
        <v>1209</v>
      </c>
      <c r="F226" s="125" t="s">
        <v>1083</v>
      </c>
      <c r="G226" s="127">
        <v>33.42</v>
      </c>
      <c r="H226" s="127">
        <v>73.77</v>
      </c>
      <c r="I226" s="125" t="s">
        <v>1006</v>
      </c>
      <c r="J226" s="127">
        <v>89.22</v>
      </c>
      <c r="K226" s="260">
        <v>2981.73</v>
      </c>
    </row>
    <row r="227" spans="1:11" ht="30" x14ac:dyDescent="0.25">
      <c r="A227" s="123" t="s">
        <v>1005</v>
      </c>
      <c r="B227" s="124" t="s">
        <v>1401</v>
      </c>
      <c r="C227" s="124" t="s">
        <v>1076</v>
      </c>
      <c r="D227" s="125">
        <v>96543</v>
      </c>
      <c r="E227" s="126" t="s">
        <v>1211</v>
      </c>
      <c r="F227" s="125" t="s">
        <v>1176</v>
      </c>
      <c r="G227" s="127">
        <v>22</v>
      </c>
      <c r="H227" s="127">
        <v>21.09</v>
      </c>
      <c r="I227" s="125" t="s">
        <v>1006</v>
      </c>
      <c r="J227" s="127">
        <v>25.51</v>
      </c>
      <c r="K227" s="260">
        <v>561.22</v>
      </c>
    </row>
    <row r="228" spans="1:11" ht="30" x14ac:dyDescent="0.25">
      <c r="A228" s="123" t="s">
        <v>1005</v>
      </c>
      <c r="B228" s="124" t="s">
        <v>1402</v>
      </c>
      <c r="C228" s="124" t="s">
        <v>1076</v>
      </c>
      <c r="D228" s="125">
        <v>96544</v>
      </c>
      <c r="E228" s="126" t="s">
        <v>1312</v>
      </c>
      <c r="F228" s="125" t="s">
        <v>1176</v>
      </c>
      <c r="G228" s="127">
        <v>119</v>
      </c>
      <c r="H228" s="127">
        <v>20.12</v>
      </c>
      <c r="I228" s="125" t="s">
        <v>1006</v>
      </c>
      <c r="J228" s="127">
        <v>24.33</v>
      </c>
      <c r="K228" s="260">
        <v>2895.27</v>
      </c>
    </row>
    <row r="229" spans="1:11" ht="30" x14ac:dyDescent="0.25">
      <c r="A229" s="123" t="s">
        <v>1005</v>
      </c>
      <c r="B229" s="124" t="s">
        <v>1403</v>
      </c>
      <c r="C229" s="124" t="s">
        <v>1076</v>
      </c>
      <c r="D229" s="125">
        <v>96546</v>
      </c>
      <c r="E229" s="126" t="s">
        <v>1192</v>
      </c>
      <c r="F229" s="125" t="s">
        <v>1176</v>
      </c>
      <c r="G229" s="127">
        <v>159</v>
      </c>
      <c r="H229" s="127">
        <v>17.12</v>
      </c>
      <c r="I229" s="125" t="s">
        <v>1006</v>
      </c>
      <c r="J229" s="127">
        <v>20.7</v>
      </c>
      <c r="K229" s="260">
        <v>3291.3</v>
      </c>
    </row>
    <row r="230" spans="1:11" ht="30" x14ac:dyDescent="0.25">
      <c r="A230" s="123" t="s">
        <v>1005</v>
      </c>
      <c r="B230" s="124" t="s">
        <v>1404</v>
      </c>
      <c r="C230" s="124" t="s">
        <v>1076</v>
      </c>
      <c r="D230" s="125">
        <v>96547</v>
      </c>
      <c r="E230" s="126" t="s">
        <v>1194</v>
      </c>
      <c r="F230" s="125" t="s">
        <v>1176</v>
      </c>
      <c r="G230" s="127">
        <v>203</v>
      </c>
      <c r="H230" s="127">
        <v>14.5</v>
      </c>
      <c r="I230" s="125" t="s">
        <v>1006</v>
      </c>
      <c r="J230" s="127">
        <v>17.54</v>
      </c>
      <c r="K230" s="260">
        <v>3560.62</v>
      </c>
    </row>
    <row r="231" spans="1:11" ht="30" x14ac:dyDescent="0.25">
      <c r="A231" s="123" t="s">
        <v>1005</v>
      </c>
      <c r="B231" s="124" t="s">
        <v>1405</v>
      </c>
      <c r="C231" s="124" t="s">
        <v>1076</v>
      </c>
      <c r="D231" s="125">
        <v>96548</v>
      </c>
      <c r="E231" s="126" t="s">
        <v>1196</v>
      </c>
      <c r="F231" s="125" t="s">
        <v>1176</v>
      </c>
      <c r="G231" s="127">
        <v>165</v>
      </c>
      <c r="H231" s="127">
        <v>13.84</v>
      </c>
      <c r="I231" s="125" t="s">
        <v>1006</v>
      </c>
      <c r="J231" s="127">
        <v>16.739999999999998</v>
      </c>
      <c r="K231" s="260">
        <v>2762.1</v>
      </c>
    </row>
    <row r="232" spans="1:11" ht="45" x14ac:dyDescent="0.25">
      <c r="A232" s="123" t="s">
        <v>1005</v>
      </c>
      <c r="B232" s="124" t="s">
        <v>1406</v>
      </c>
      <c r="C232" s="124" t="s">
        <v>1015</v>
      </c>
      <c r="D232" s="125" t="s">
        <v>1198</v>
      </c>
      <c r="E232" s="126" t="s">
        <v>1199</v>
      </c>
      <c r="F232" s="125" t="s">
        <v>1057</v>
      </c>
      <c r="G232" s="127">
        <v>3.68</v>
      </c>
      <c r="H232" s="127">
        <v>428.03999999999996</v>
      </c>
      <c r="I232" s="125" t="s">
        <v>1006</v>
      </c>
      <c r="J232" s="127">
        <v>517.66999999999996</v>
      </c>
      <c r="K232" s="260">
        <v>1905.03</v>
      </c>
    </row>
    <row r="233" spans="1:11" ht="30" x14ac:dyDescent="0.25">
      <c r="A233" s="123" t="s">
        <v>1005</v>
      </c>
      <c r="B233" s="124" t="s">
        <v>1407</v>
      </c>
      <c r="C233" s="124" t="s">
        <v>1076</v>
      </c>
      <c r="D233" s="125">
        <v>98557</v>
      </c>
      <c r="E233" s="126" t="s">
        <v>1201</v>
      </c>
      <c r="F233" s="125" t="s">
        <v>1083</v>
      </c>
      <c r="G233" s="127">
        <v>40.729999999999997</v>
      </c>
      <c r="H233" s="127">
        <v>33.94</v>
      </c>
      <c r="I233" s="125" t="s">
        <v>1006</v>
      </c>
      <c r="J233" s="127">
        <v>41.05</v>
      </c>
      <c r="K233" s="260">
        <v>1671.97</v>
      </c>
    </row>
    <row r="234" spans="1:11" x14ac:dyDescent="0.25">
      <c r="A234" s="123" t="s">
        <v>1169</v>
      </c>
      <c r="B234" s="26" t="s">
        <v>1408</v>
      </c>
      <c r="C234" s="26"/>
      <c r="D234" s="28"/>
      <c r="E234" s="27" t="s">
        <v>1223</v>
      </c>
      <c r="F234" s="28" t="s">
        <v>12</v>
      </c>
      <c r="G234" s="29"/>
      <c r="H234" s="29"/>
      <c r="I234" s="28"/>
      <c r="J234" s="29"/>
      <c r="K234" s="259">
        <v>308604.53000000003</v>
      </c>
    </row>
    <row r="235" spans="1:11" ht="60" x14ac:dyDescent="0.25">
      <c r="A235" s="123" t="s">
        <v>1005</v>
      </c>
      <c r="B235" s="124" t="s">
        <v>1409</v>
      </c>
      <c r="C235" s="124" t="s">
        <v>1076</v>
      </c>
      <c r="D235" s="125">
        <v>92423</v>
      </c>
      <c r="E235" s="126" t="s">
        <v>1225</v>
      </c>
      <c r="F235" s="125" t="s">
        <v>1083</v>
      </c>
      <c r="G235" s="127">
        <v>669.6</v>
      </c>
      <c r="H235" s="127">
        <v>59.31</v>
      </c>
      <c r="I235" s="125" t="s">
        <v>1006</v>
      </c>
      <c r="J235" s="127">
        <v>71.73</v>
      </c>
      <c r="K235" s="260">
        <v>48030.41</v>
      </c>
    </row>
    <row r="236" spans="1:11" ht="45" x14ac:dyDescent="0.25">
      <c r="A236" s="123" t="s">
        <v>1005</v>
      </c>
      <c r="B236" s="124" t="s">
        <v>1410</v>
      </c>
      <c r="C236" s="124" t="s">
        <v>1015</v>
      </c>
      <c r="D236" s="125" t="s">
        <v>1231</v>
      </c>
      <c r="E236" s="126" t="s">
        <v>1232</v>
      </c>
      <c r="F236" s="125" t="s">
        <v>1229</v>
      </c>
      <c r="G236" s="127">
        <v>9041.7000000000007</v>
      </c>
      <c r="H236" s="127">
        <v>17.05</v>
      </c>
      <c r="I236" s="125" t="s">
        <v>1006</v>
      </c>
      <c r="J236" s="127">
        <v>20.62</v>
      </c>
      <c r="K236" s="260">
        <v>186439.85</v>
      </c>
    </row>
    <row r="237" spans="1:11" ht="45" x14ac:dyDescent="0.25">
      <c r="A237" s="123" t="s">
        <v>1005</v>
      </c>
      <c r="B237" s="124" t="s">
        <v>1411</v>
      </c>
      <c r="C237" s="124" t="s">
        <v>1015</v>
      </c>
      <c r="D237" s="125" t="s">
        <v>1237</v>
      </c>
      <c r="E237" s="126" t="s">
        <v>1238</v>
      </c>
      <c r="F237" s="125" t="s">
        <v>1229</v>
      </c>
      <c r="G237" s="127">
        <v>1744.81</v>
      </c>
      <c r="H237" s="127">
        <v>15.31</v>
      </c>
      <c r="I237" s="125" t="s">
        <v>1006</v>
      </c>
      <c r="J237" s="127">
        <v>18.52</v>
      </c>
      <c r="K237" s="260">
        <v>32313.88</v>
      </c>
    </row>
    <row r="238" spans="1:11" ht="45" x14ac:dyDescent="0.25">
      <c r="A238" s="123" t="s">
        <v>1005</v>
      </c>
      <c r="B238" s="124" t="s">
        <v>1412</v>
      </c>
      <c r="C238" s="124" t="s">
        <v>1015</v>
      </c>
      <c r="D238" s="125" t="s">
        <v>1240</v>
      </c>
      <c r="E238" s="126" t="s">
        <v>1241</v>
      </c>
      <c r="F238" s="125" t="s">
        <v>1057</v>
      </c>
      <c r="G238" s="127">
        <v>80.95</v>
      </c>
      <c r="H238" s="127">
        <v>427.16999999999996</v>
      </c>
      <c r="I238" s="125" t="s">
        <v>1006</v>
      </c>
      <c r="J238" s="127">
        <v>516.62</v>
      </c>
      <c r="K238" s="260">
        <v>41820.39</v>
      </c>
    </row>
    <row r="239" spans="1:11" x14ac:dyDescent="0.25">
      <c r="A239" s="123" t="s">
        <v>1169</v>
      </c>
      <c r="B239" s="26" t="s">
        <v>1413</v>
      </c>
      <c r="C239" s="26"/>
      <c r="D239" s="28"/>
      <c r="E239" s="27" t="s">
        <v>1243</v>
      </c>
      <c r="F239" s="28" t="s">
        <v>12</v>
      </c>
      <c r="G239" s="29"/>
      <c r="H239" s="29"/>
      <c r="I239" s="28"/>
      <c r="J239" s="29"/>
      <c r="K239" s="259">
        <v>48075.499999999993</v>
      </c>
    </row>
    <row r="240" spans="1:11" ht="60" x14ac:dyDescent="0.25">
      <c r="A240" s="123" t="s">
        <v>1005</v>
      </c>
      <c r="B240" s="124" t="s">
        <v>1414</v>
      </c>
      <c r="C240" s="124" t="s">
        <v>1076</v>
      </c>
      <c r="D240" s="125" t="s">
        <v>4945</v>
      </c>
      <c r="E240" s="126" t="s">
        <v>1225</v>
      </c>
      <c r="F240" s="125" t="s">
        <v>1083</v>
      </c>
      <c r="G240" s="127">
        <v>129.9</v>
      </c>
      <c r="H240" s="127">
        <v>59.31</v>
      </c>
      <c r="I240" s="125" t="s">
        <v>1006</v>
      </c>
      <c r="J240" s="127">
        <v>71.73</v>
      </c>
      <c r="K240" s="260">
        <v>9317.73</v>
      </c>
    </row>
    <row r="241" spans="1:11" ht="60" x14ac:dyDescent="0.25">
      <c r="A241" s="123" t="s">
        <v>1005</v>
      </c>
      <c r="B241" s="124" t="s">
        <v>1415</v>
      </c>
      <c r="C241" s="124" t="s">
        <v>1076</v>
      </c>
      <c r="D241" s="125">
        <v>92759</v>
      </c>
      <c r="E241" s="126" t="s">
        <v>1246</v>
      </c>
      <c r="F241" s="125" t="s">
        <v>1176</v>
      </c>
      <c r="G241" s="127">
        <v>123.97</v>
      </c>
      <c r="H241" s="127">
        <v>18.45</v>
      </c>
      <c r="I241" s="125" t="s">
        <v>1006</v>
      </c>
      <c r="J241" s="127">
        <v>22.31</v>
      </c>
      <c r="K241" s="260">
        <v>2765.77</v>
      </c>
    </row>
    <row r="242" spans="1:11" ht="60" x14ac:dyDescent="0.25">
      <c r="A242" s="123" t="s">
        <v>1005</v>
      </c>
      <c r="B242" s="124" t="s">
        <v>1416</v>
      </c>
      <c r="C242" s="124" t="s">
        <v>1076</v>
      </c>
      <c r="D242" s="125">
        <v>92760</v>
      </c>
      <c r="E242" s="126" t="s">
        <v>1258</v>
      </c>
      <c r="F242" s="125" t="s">
        <v>1176</v>
      </c>
      <c r="G242" s="127">
        <v>181.79</v>
      </c>
      <c r="H242" s="127">
        <v>18.12</v>
      </c>
      <c r="I242" s="125" t="s">
        <v>1006</v>
      </c>
      <c r="J242" s="127">
        <v>21.91</v>
      </c>
      <c r="K242" s="260">
        <v>3983.02</v>
      </c>
    </row>
    <row r="243" spans="1:11" ht="60" x14ac:dyDescent="0.25">
      <c r="A243" s="123" t="s">
        <v>1005</v>
      </c>
      <c r="B243" s="124" t="s">
        <v>1417</v>
      </c>
      <c r="C243" s="124" t="s">
        <v>1076</v>
      </c>
      <c r="D243" s="125">
        <v>92761</v>
      </c>
      <c r="E243" s="126" t="s">
        <v>1260</v>
      </c>
      <c r="F243" s="125" t="s">
        <v>1176</v>
      </c>
      <c r="G243" s="127">
        <v>32</v>
      </c>
      <c r="H243" s="127">
        <v>17.52</v>
      </c>
      <c r="I243" s="125" t="s">
        <v>1006</v>
      </c>
      <c r="J243" s="127">
        <v>21.19</v>
      </c>
      <c r="K243" s="260">
        <v>678.08</v>
      </c>
    </row>
    <row r="244" spans="1:11" ht="60" x14ac:dyDescent="0.25">
      <c r="A244" s="123" t="s">
        <v>1005</v>
      </c>
      <c r="B244" s="124" t="s">
        <v>1418</v>
      </c>
      <c r="C244" s="124" t="s">
        <v>1076</v>
      </c>
      <c r="D244" s="125">
        <v>92762</v>
      </c>
      <c r="E244" s="126" t="s">
        <v>1248</v>
      </c>
      <c r="F244" s="125" t="s">
        <v>1176</v>
      </c>
      <c r="G244" s="127">
        <v>265.93</v>
      </c>
      <c r="H244" s="127">
        <v>15.9</v>
      </c>
      <c r="I244" s="125" t="s">
        <v>1006</v>
      </c>
      <c r="J244" s="127">
        <v>19.23</v>
      </c>
      <c r="K244" s="260">
        <v>5113.83</v>
      </c>
    </row>
    <row r="245" spans="1:11" ht="60" x14ac:dyDescent="0.25">
      <c r="A245" s="123" t="s">
        <v>1005</v>
      </c>
      <c r="B245" s="124" t="s">
        <v>1419</v>
      </c>
      <c r="C245" s="124" t="s">
        <v>1076</v>
      </c>
      <c r="D245" s="125">
        <v>92763</v>
      </c>
      <c r="E245" s="126" t="s">
        <v>1263</v>
      </c>
      <c r="F245" s="125" t="s">
        <v>1176</v>
      </c>
      <c r="G245" s="127">
        <v>202.23</v>
      </c>
      <c r="H245" s="127">
        <v>13.52</v>
      </c>
      <c r="I245" s="125" t="s">
        <v>1006</v>
      </c>
      <c r="J245" s="127">
        <v>16.350000000000001</v>
      </c>
      <c r="K245" s="260">
        <v>3306.46</v>
      </c>
    </row>
    <row r="246" spans="1:11" ht="60" x14ac:dyDescent="0.25">
      <c r="A246" s="123" t="s">
        <v>1005</v>
      </c>
      <c r="B246" s="124" t="s">
        <v>1420</v>
      </c>
      <c r="C246" s="124" t="s">
        <v>1076</v>
      </c>
      <c r="D246" s="125">
        <v>92764</v>
      </c>
      <c r="E246" s="126" t="s">
        <v>1265</v>
      </c>
      <c r="F246" s="125" t="s">
        <v>1176</v>
      </c>
      <c r="G246" s="127">
        <v>402.39</v>
      </c>
      <c r="H246" s="127">
        <v>13.07</v>
      </c>
      <c r="I246" s="125" t="s">
        <v>1006</v>
      </c>
      <c r="J246" s="127">
        <v>15.81</v>
      </c>
      <c r="K246" s="260">
        <v>6361.79</v>
      </c>
    </row>
    <row r="247" spans="1:11" ht="60" x14ac:dyDescent="0.25">
      <c r="A247" s="123" t="s">
        <v>1005</v>
      </c>
      <c r="B247" s="124" t="s">
        <v>1421</v>
      </c>
      <c r="C247" s="124" t="s">
        <v>1076</v>
      </c>
      <c r="D247" s="125">
        <v>92765</v>
      </c>
      <c r="E247" s="126" t="s">
        <v>1267</v>
      </c>
      <c r="F247" s="125" t="s">
        <v>1176</v>
      </c>
      <c r="G247" s="127">
        <v>363.09</v>
      </c>
      <c r="H247" s="127">
        <v>14.93</v>
      </c>
      <c r="I247" s="125" t="s">
        <v>1006</v>
      </c>
      <c r="J247" s="127">
        <v>18.059999999999999</v>
      </c>
      <c r="K247" s="260">
        <v>6557.41</v>
      </c>
    </row>
    <row r="248" spans="1:11" ht="60" x14ac:dyDescent="0.25">
      <c r="A248" s="123" t="s">
        <v>1005</v>
      </c>
      <c r="B248" s="124" t="s">
        <v>1422</v>
      </c>
      <c r="C248" s="124" t="s">
        <v>1076</v>
      </c>
      <c r="D248" s="125">
        <v>92766</v>
      </c>
      <c r="E248" s="126" t="s">
        <v>1269</v>
      </c>
      <c r="F248" s="125" t="s">
        <v>1176</v>
      </c>
      <c r="G248" s="127">
        <v>265.86</v>
      </c>
      <c r="H248" s="127">
        <v>14.7</v>
      </c>
      <c r="I248" s="125" t="s">
        <v>1006</v>
      </c>
      <c r="J248" s="127">
        <v>17.78</v>
      </c>
      <c r="K248" s="260">
        <v>4726.99</v>
      </c>
    </row>
    <row r="249" spans="1:11" ht="60" x14ac:dyDescent="0.25">
      <c r="A249" s="123" t="s">
        <v>1005</v>
      </c>
      <c r="B249" s="124" t="s">
        <v>1423</v>
      </c>
      <c r="C249" s="124" t="s">
        <v>1015</v>
      </c>
      <c r="D249" s="125" t="s">
        <v>1250</v>
      </c>
      <c r="E249" s="126" t="s">
        <v>1251</v>
      </c>
      <c r="F249" s="125" t="s">
        <v>1057</v>
      </c>
      <c r="G249" s="127">
        <v>10.1</v>
      </c>
      <c r="H249" s="127">
        <v>430.98</v>
      </c>
      <c r="I249" s="125" t="s">
        <v>1006</v>
      </c>
      <c r="J249" s="127">
        <v>521.23</v>
      </c>
      <c r="K249" s="260">
        <v>5264.42</v>
      </c>
    </row>
    <row r="250" spans="1:11" x14ac:dyDescent="0.25">
      <c r="A250" s="123" t="s">
        <v>1169</v>
      </c>
      <c r="B250" s="26" t="s">
        <v>1424</v>
      </c>
      <c r="C250" s="26"/>
      <c r="D250" s="28"/>
      <c r="E250" s="27" t="s">
        <v>1351</v>
      </c>
      <c r="F250" s="28" t="s">
        <v>12</v>
      </c>
      <c r="G250" s="29"/>
      <c r="H250" s="29"/>
      <c r="I250" s="28"/>
      <c r="J250" s="29"/>
      <c r="K250" s="259">
        <v>22282.170000000002</v>
      </c>
    </row>
    <row r="251" spans="1:11" ht="45" x14ac:dyDescent="0.25">
      <c r="A251" s="123" t="s">
        <v>1005</v>
      </c>
      <c r="B251" s="124" t="s">
        <v>1425</v>
      </c>
      <c r="C251" s="124" t="s">
        <v>1076</v>
      </c>
      <c r="D251" s="125">
        <v>92460</v>
      </c>
      <c r="E251" s="126" t="s">
        <v>1255</v>
      </c>
      <c r="F251" s="125" t="s">
        <v>1083</v>
      </c>
      <c r="G251" s="127">
        <v>64.599999999999994</v>
      </c>
      <c r="H251" s="127">
        <v>92.41</v>
      </c>
      <c r="I251" s="125" t="s">
        <v>1006</v>
      </c>
      <c r="J251" s="127">
        <v>111.76</v>
      </c>
      <c r="K251" s="260">
        <v>7219.7</v>
      </c>
    </row>
    <row r="252" spans="1:11" ht="60" x14ac:dyDescent="0.25">
      <c r="A252" s="123" t="s">
        <v>1005</v>
      </c>
      <c r="B252" s="124" t="s">
        <v>1426</v>
      </c>
      <c r="C252" s="124" t="s">
        <v>1076</v>
      </c>
      <c r="D252" s="125">
        <v>92759</v>
      </c>
      <c r="E252" s="126" t="s">
        <v>1246</v>
      </c>
      <c r="F252" s="125" t="s">
        <v>1176</v>
      </c>
      <c r="G252" s="127">
        <v>22.33</v>
      </c>
      <c r="H252" s="127">
        <v>18.45</v>
      </c>
      <c r="I252" s="125" t="s">
        <v>1006</v>
      </c>
      <c r="J252" s="127">
        <v>22.31</v>
      </c>
      <c r="K252" s="260">
        <v>498.18</v>
      </c>
    </row>
    <row r="253" spans="1:11" ht="60" x14ac:dyDescent="0.25">
      <c r="A253" s="123" t="s">
        <v>1005</v>
      </c>
      <c r="B253" s="124" t="s">
        <v>1427</v>
      </c>
      <c r="C253" s="124" t="s">
        <v>1076</v>
      </c>
      <c r="D253" s="125">
        <v>92760</v>
      </c>
      <c r="E253" s="126" t="s">
        <v>1258</v>
      </c>
      <c r="F253" s="125" t="s">
        <v>1176</v>
      </c>
      <c r="G253" s="127">
        <v>76.2</v>
      </c>
      <c r="H253" s="127">
        <v>18.12</v>
      </c>
      <c r="I253" s="125" t="s">
        <v>1006</v>
      </c>
      <c r="J253" s="127">
        <v>21.91</v>
      </c>
      <c r="K253" s="260">
        <v>1669.54</v>
      </c>
    </row>
    <row r="254" spans="1:11" ht="60" x14ac:dyDescent="0.25">
      <c r="A254" s="123" t="s">
        <v>1005</v>
      </c>
      <c r="B254" s="124" t="s">
        <v>1428</v>
      </c>
      <c r="C254" s="124" t="s">
        <v>1076</v>
      </c>
      <c r="D254" s="125">
        <v>92761</v>
      </c>
      <c r="E254" s="126" t="s">
        <v>1260</v>
      </c>
      <c r="F254" s="125" t="s">
        <v>1176</v>
      </c>
      <c r="G254" s="127">
        <v>26.07</v>
      </c>
      <c r="H254" s="127">
        <v>17.52</v>
      </c>
      <c r="I254" s="125" t="s">
        <v>1006</v>
      </c>
      <c r="J254" s="127">
        <v>21.19</v>
      </c>
      <c r="K254" s="260">
        <v>552.41999999999996</v>
      </c>
    </row>
    <row r="255" spans="1:11" ht="60" x14ac:dyDescent="0.25">
      <c r="A255" s="123" t="s">
        <v>1005</v>
      </c>
      <c r="B255" s="124" t="s">
        <v>1429</v>
      </c>
      <c r="C255" s="124" t="s">
        <v>1076</v>
      </c>
      <c r="D255" s="125">
        <v>92762</v>
      </c>
      <c r="E255" s="126" t="s">
        <v>1248</v>
      </c>
      <c r="F255" s="125" t="s">
        <v>1176</v>
      </c>
      <c r="G255" s="127">
        <v>141.29</v>
      </c>
      <c r="H255" s="127">
        <v>15.9</v>
      </c>
      <c r="I255" s="125" t="s">
        <v>1006</v>
      </c>
      <c r="J255" s="127">
        <v>19.23</v>
      </c>
      <c r="K255" s="260">
        <v>2717.01</v>
      </c>
    </row>
    <row r="256" spans="1:11" ht="60" x14ac:dyDescent="0.25">
      <c r="A256" s="123" t="s">
        <v>1005</v>
      </c>
      <c r="B256" s="124" t="s">
        <v>1430</v>
      </c>
      <c r="C256" s="124" t="s">
        <v>1076</v>
      </c>
      <c r="D256" s="125">
        <v>92763</v>
      </c>
      <c r="E256" s="126" t="s">
        <v>1263</v>
      </c>
      <c r="F256" s="125" t="s">
        <v>1176</v>
      </c>
      <c r="G256" s="127">
        <v>283.12</v>
      </c>
      <c r="H256" s="127">
        <v>13.52</v>
      </c>
      <c r="I256" s="125" t="s">
        <v>1006</v>
      </c>
      <c r="J256" s="127">
        <v>16.350000000000001</v>
      </c>
      <c r="K256" s="260">
        <v>4629.01</v>
      </c>
    </row>
    <row r="257" spans="1:11" ht="60" x14ac:dyDescent="0.25">
      <c r="A257" s="123" t="s">
        <v>1005</v>
      </c>
      <c r="B257" s="124" t="s">
        <v>1431</v>
      </c>
      <c r="C257" s="124" t="s">
        <v>1076</v>
      </c>
      <c r="D257" s="125">
        <v>92764</v>
      </c>
      <c r="E257" s="126" t="s">
        <v>1265</v>
      </c>
      <c r="F257" s="125" t="s">
        <v>1176</v>
      </c>
      <c r="G257" s="127">
        <v>77.319999999999993</v>
      </c>
      <c r="H257" s="127">
        <v>13.07</v>
      </c>
      <c r="I257" s="125" t="s">
        <v>1006</v>
      </c>
      <c r="J257" s="127">
        <v>15.81</v>
      </c>
      <c r="K257" s="260">
        <v>1222.43</v>
      </c>
    </row>
    <row r="258" spans="1:11" ht="60" x14ac:dyDescent="0.25">
      <c r="A258" s="123" t="s">
        <v>1005</v>
      </c>
      <c r="B258" s="124" t="s">
        <v>1432</v>
      </c>
      <c r="C258" s="124" t="s">
        <v>1015</v>
      </c>
      <c r="D258" s="125" t="s">
        <v>1271</v>
      </c>
      <c r="E258" s="126" t="s">
        <v>1272</v>
      </c>
      <c r="F258" s="125" t="s">
        <v>1057</v>
      </c>
      <c r="G258" s="127">
        <v>7.3</v>
      </c>
      <c r="H258" s="127">
        <v>427.46000000000004</v>
      </c>
      <c r="I258" s="125" t="s">
        <v>1006</v>
      </c>
      <c r="J258" s="127">
        <v>516.97</v>
      </c>
      <c r="K258" s="260">
        <v>3773.88</v>
      </c>
    </row>
    <row r="259" spans="1:11" x14ac:dyDescent="0.25">
      <c r="A259" s="123" t="s">
        <v>1169</v>
      </c>
      <c r="B259" s="26" t="s">
        <v>1433</v>
      </c>
      <c r="C259" s="26"/>
      <c r="D259" s="28"/>
      <c r="E259" s="27" t="s">
        <v>1274</v>
      </c>
      <c r="F259" s="28" t="s">
        <v>12</v>
      </c>
      <c r="G259" s="29"/>
      <c r="H259" s="29"/>
      <c r="I259" s="28"/>
      <c r="J259" s="29"/>
      <c r="K259" s="259">
        <v>70150.010000000009</v>
      </c>
    </row>
    <row r="260" spans="1:11" ht="45" x14ac:dyDescent="0.25">
      <c r="A260" s="123" t="s">
        <v>1005</v>
      </c>
      <c r="B260" s="124" t="s">
        <v>1434</v>
      </c>
      <c r="C260" s="124" t="s">
        <v>1076</v>
      </c>
      <c r="D260" s="125">
        <v>92518</v>
      </c>
      <c r="E260" s="126" t="s">
        <v>1276</v>
      </c>
      <c r="F260" s="125" t="s">
        <v>1083</v>
      </c>
      <c r="G260" s="127">
        <v>145.4</v>
      </c>
      <c r="H260" s="127">
        <v>31.18</v>
      </c>
      <c r="I260" s="125" t="s">
        <v>1006</v>
      </c>
      <c r="J260" s="127">
        <v>37.71</v>
      </c>
      <c r="K260" s="260">
        <v>5483.03</v>
      </c>
    </row>
    <row r="261" spans="1:11" ht="45" x14ac:dyDescent="0.25">
      <c r="A261" s="123" t="s">
        <v>1005</v>
      </c>
      <c r="B261" s="124" t="s">
        <v>1435</v>
      </c>
      <c r="C261" s="124" t="s">
        <v>1076</v>
      </c>
      <c r="D261" s="125">
        <v>92784</v>
      </c>
      <c r="E261" s="126" t="s">
        <v>1278</v>
      </c>
      <c r="F261" s="125" t="s">
        <v>1176</v>
      </c>
      <c r="G261" s="127">
        <v>16.63</v>
      </c>
      <c r="H261" s="127">
        <v>18.98</v>
      </c>
      <c r="I261" s="125" t="s">
        <v>1006</v>
      </c>
      <c r="J261" s="127">
        <v>22.95</v>
      </c>
      <c r="K261" s="260">
        <v>381.66</v>
      </c>
    </row>
    <row r="262" spans="1:11" ht="45" x14ac:dyDescent="0.25">
      <c r="A262" s="123" t="s">
        <v>1005</v>
      </c>
      <c r="B262" s="124" t="s">
        <v>1436</v>
      </c>
      <c r="C262" s="124" t="s">
        <v>1076</v>
      </c>
      <c r="D262" s="125">
        <v>92786</v>
      </c>
      <c r="E262" s="126" t="s">
        <v>1282</v>
      </c>
      <c r="F262" s="125" t="s">
        <v>1176</v>
      </c>
      <c r="G262" s="127">
        <v>1956.04</v>
      </c>
      <c r="H262" s="127">
        <v>17.760000000000002</v>
      </c>
      <c r="I262" s="125" t="s">
        <v>1006</v>
      </c>
      <c r="J262" s="127">
        <v>21.48</v>
      </c>
      <c r="K262" s="260">
        <v>42015.74</v>
      </c>
    </row>
    <row r="263" spans="1:11" ht="45" x14ac:dyDescent="0.25">
      <c r="A263" s="123" t="s">
        <v>1005</v>
      </c>
      <c r="B263" s="124" t="s">
        <v>1437</v>
      </c>
      <c r="C263" s="124" t="s">
        <v>1076</v>
      </c>
      <c r="D263" s="125">
        <v>92787</v>
      </c>
      <c r="E263" s="126" t="s">
        <v>1284</v>
      </c>
      <c r="F263" s="125" t="s">
        <v>1176</v>
      </c>
      <c r="G263" s="127">
        <v>374.52</v>
      </c>
      <c r="H263" s="127">
        <v>16.03</v>
      </c>
      <c r="I263" s="125" t="s">
        <v>1006</v>
      </c>
      <c r="J263" s="127">
        <v>19.39</v>
      </c>
      <c r="K263" s="260">
        <v>7261.94</v>
      </c>
    </row>
    <row r="264" spans="1:11" ht="60" x14ac:dyDescent="0.25">
      <c r="A264" s="123" t="s">
        <v>1005</v>
      </c>
      <c r="B264" s="124" t="s">
        <v>1438</v>
      </c>
      <c r="C264" s="124" t="s">
        <v>1015</v>
      </c>
      <c r="D264" s="125" t="s">
        <v>1271</v>
      </c>
      <c r="E264" s="126" t="s">
        <v>1272</v>
      </c>
      <c r="F264" s="125" t="s">
        <v>1057</v>
      </c>
      <c r="G264" s="127">
        <v>29.03</v>
      </c>
      <c r="H264" s="127">
        <v>427.46000000000004</v>
      </c>
      <c r="I264" s="125" t="s">
        <v>1006</v>
      </c>
      <c r="J264" s="127">
        <v>516.97</v>
      </c>
      <c r="K264" s="260">
        <v>15007.64</v>
      </c>
    </row>
    <row r="265" spans="1:11" x14ac:dyDescent="0.25">
      <c r="A265" s="123" t="s">
        <v>1169</v>
      </c>
      <c r="B265" s="26" t="s">
        <v>1439</v>
      </c>
      <c r="C265" s="26"/>
      <c r="D265" s="28"/>
      <c r="E265" s="27" t="s">
        <v>1369</v>
      </c>
      <c r="F265" s="28" t="s">
        <v>12</v>
      </c>
      <c r="G265" s="29"/>
      <c r="H265" s="29"/>
      <c r="I265" s="28"/>
      <c r="J265" s="29"/>
      <c r="K265" s="259">
        <v>56116.62000000001</v>
      </c>
    </row>
    <row r="266" spans="1:11" ht="45" x14ac:dyDescent="0.25">
      <c r="A266" s="123" t="s">
        <v>1005</v>
      </c>
      <c r="B266" s="124" t="s">
        <v>1440</v>
      </c>
      <c r="C266" s="124" t="s">
        <v>1076</v>
      </c>
      <c r="D266" s="125">
        <v>92784</v>
      </c>
      <c r="E266" s="126" t="s">
        <v>1278</v>
      </c>
      <c r="F266" s="125" t="s">
        <v>1176</v>
      </c>
      <c r="G266" s="127">
        <v>16.63</v>
      </c>
      <c r="H266" s="127">
        <v>18.98</v>
      </c>
      <c r="I266" s="125" t="s">
        <v>1006</v>
      </c>
      <c r="J266" s="127">
        <v>22.95</v>
      </c>
      <c r="K266" s="260">
        <v>381.66</v>
      </c>
    </row>
    <row r="267" spans="1:11" ht="45" x14ac:dyDescent="0.25">
      <c r="A267" s="123" t="s">
        <v>1005</v>
      </c>
      <c r="B267" s="124" t="s">
        <v>1441</v>
      </c>
      <c r="C267" s="124" t="s">
        <v>1076</v>
      </c>
      <c r="D267" s="125">
        <v>92786</v>
      </c>
      <c r="E267" s="126" t="s">
        <v>1282</v>
      </c>
      <c r="F267" s="125" t="s">
        <v>1176</v>
      </c>
      <c r="G267" s="127">
        <v>1986.46</v>
      </c>
      <c r="H267" s="127">
        <v>17.760000000000002</v>
      </c>
      <c r="I267" s="125" t="s">
        <v>1006</v>
      </c>
      <c r="J267" s="127">
        <v>21.48</v>
      </c>
      <c r="K267" s="260">
        <v>42669.16</v>
      </c>
    </row>
    <row r="268" spans="1:11" ht="45" x14ac:dyDescent="0.25">
      <c r="A268" s="123" t="s">
        <v>1005</v>
      </c>
      <c r="B268" s="124" t="s">
        <v>1442</v>
      </c>
      <c r="C268" s="124" t="s">
        <v>1076</v>
      </c>
      <c r="D268" s="125">
        <v>92787</v>
      </c>
      <c r="E268" s="126" t="s">
        <v>1284</v>
      </c>
      <c r="F268" s="125" t="s">
        <v>1176</v>
      </c>
      <c r="G268" s="127">
        <v>429.43</v>
      </c>
      <c r="H268" s="127">
        <v>16.03</v>
      </c>
      <c r="I268" s="125" t="s">
        <v>1006</v>
      </c>
      <c r="J268" s="127">
        <v>19.39</v>
      </c>
      <c r="K268" s="260">
        <v>8326.65</v>
      </c>
    </row>
    <row r="269" spans="1:11" ht="45" x14ac:dyDescent="0.25">
      <c r="A269" s="123" t="s">
        <v>1005</v>
      </c>
      <c r="B269" s="124" t="s">
        <v>1443</v>
      </c>
      <c r="C269" s="124" t="s">
        <v>1015</v>
      </c>
      <c r="D269" s="125" t="s">
        <v>1288</v>
      </c>
      <c r="E269" s="126" t="s">
        <v>1289</v>
      </c>
      <c r="F269" s="125" t="s">
        <v>1057</v>
      </c>
      <c r="G269" s="127">
        <v>13</v>
      </c>
      <c r="H269" s="127">
        <v>301.43</v>
      </c>
      <c r="I269" s="125" t="s">
        <v>1006</v>
      </c>
      <c r="J269" s="127">
        <v>364.55</v>
      </c>
      <c r="K269" s="260">
        <v>4739.1499999999996</v>
      </c>
    </row>
    <row r="270" spans="1:11" x14ac:dyDescent="0.25">
      <c r="A270" s="123" t="s">
        <v>1169</v>
      </c>
      <c r="B270" s="26" t="s">
        <v>1444</v>
      </c>
      <c r="C270" s="26"/>
      <c r="D270" s="28"/>
      <c r="E270" s="27" t="s">
        <v>1445</v>
      </c>
      <c r="F270" s="28" t="s">
        <v>12</v>
      </c>
      <c r="G270" s="29"/>
      <c r="H270" s="29"/>
      <c r="I270" s="28"/>
      <c r="J270" s="29"/>
      <c r="K270" s="259">
        <v>9116.32</v>
      </c>
    </row>
    <row r="271" spans="1:11" ht="45" x14ac:dyDescent="0.25">
      <c r="A271" s="123" t="s">
        <v>1005</v>
      </c>
      <c r="B271" s="124" t="s">
        <v>1446</v>
      </c>
      <c r="C271" s="124" t="s">
        <v>1076</v>
      </c>
      <c r="D271" s="125">
        <v>92460</v>
      </c>
      <c r="E271" s="126" t="s">
        <v>1255</v>
      </c>
      <c r="F271" s="125" t="s">
        <v>1083</v>
      </c>
      <c r="G271" s="127">
        <v>14.4</v>
      </c>
      <c r="H271" s="127">
        <v>92.41</v>
      </c>
      <c r="I271" s="125" t="s">
        <v>1006</v>
      </c>
      <c r="J271" s="127">
        <v>111.76</v>
      </c>
      <c r="K271" s="260">
        <v>1609.34</v>
      </c>
    </row>
    <row r="272" spans="1:11" ht="45" x14ac:dyDescent="0.25">
      <c r="A272" s="123" t="s">
        <v>1005</v>
      </c>
      <c r="B272" s="124" t="s">
        <v>1447</v>
      </c>
      <c r="C272" s="124" t="s">
        <v>1015</v>
      </c>
      <c r="D272" s="125" t="s">
        <v>1448</v>
      </c>
      <c r="E272" s="126" t="s">
        <v>1449</v>
      </c>
      <c r="F272" s="125" t="s">
        <v>1057</v>
      </c>
      <c r="G272" s="127">
        <v>1.6</v>
      </c>
      <c r="H272" s="127">
        <v>3879.49</v>
      </c>
      <c r="I272" s="125" t="s">
        <v>1006</v>
      </c>
      <c r="J272" s="127">
        <v>4691.8599999999997</v>
      </c>
      <c r="K272" s="260">
        <v>7506.98</v>
      </c>
    </row>
    <row r="273" spans="1:15" x14ac:dyDescent="0.25">
      <c r="A273" s="123" t="s">
        <v>1169</v>
      </c>
      <c r="B273" s="26" t="s">
        <v>1450</v>
      </c>
      <c r="C273" s="26"/>
      <c r="D273" s="28"/>
      <c r="E273" s="27" t="s">
        <v>1451</v>
      </c>
      <c r="F273" s="28" t="s">
        <v>12</v>
      </c>
      <c r="G273" s="29"/>
      <c r="H273" s="29"/>
      <c r="I273" s="28"/>
      <c r="J273" s="29"/>
      <c r="K273" s="259">
        <v>17124.150000000001</v>
      </c>
    </row>
    <row r="274" spans="1:15" ht="45" x14ac:dyDescent="0.25">
      <c r="A274" s="123" t="s">
        <v>1005</v>
      </c>
      <c r="B274" s="124" t="s">
        <v>1452</v>
      </c>
      <c r="C274" s="124" t="s">
        <v>1015</v>
      </c>
      <c r="D274" s="125" t="s">
        <v>1453</v>
      </c>
      <c r="E274" s="126" t="s">
        <v>1454</v>
      </c>
      <c r="F274" s="125" t="s">
        <v>1057</v>
      </c>
      <c r="G274" s="127">
        <v>4.1500000000000004</v>
      </c>
      <c r="H274" s="127">
        <v>2170.71</v>
      </c>
      <c r="I274" s="125" t="s">
        <v>1006</v>
      </c>
      <c r="J274" s="127">
        <v>2625.26</v>
      </c>
      <c r="K274" s="260">
        <v>10894.83</v>
      </c>
    </row>
    <row r="275" spans="1:15" ht="45" x14ac:dyDescent="0.25">
      <c r="A275" s="123" t="s">
        <v>1005</v>
      </c>
      <c r="B275" s="124" t="s">
        <v>1455</v>
      </c>
      <c r="C275" s="124" t="s">
        <v>1076</v>
      </c>
      <c r="D275" s="125">
        <v>95945</v>
      </c>
      <c r="E275" s="126" t="s">
        <v>1456</v>
      </c>
      <c r="F275" s="125" t="s">
        <v>1176</v>
      </c>
      <c r="G275" s="127">
        <v>73</v>
      </c>
      <c r="H275" s="127">
        <v>20.11</v>
      </c>
      <c r="I275" s="125" t="s">
        <v>1006</v>
      </c>
      <c r="J275" s="127">
        <v>24.32</v>
      </c>
      <c r="K275" s="260">
        <v>1775.36</v>
      </c>
    </row>
    <row r="276" spans="1:15" ht="45" x14ac:dyDescent="0.25">
      <c r="A276" s="123" t="s">
        <v>1005</v>
      </c>
      <c r="B276" s="124" t="s">
        <v>1457</v>
      </c>
      <c r="C276" s="124" t="s">
        <v>1076</v>
      </c>
      <c r="D276" s="125">
        <v>95946</v>
      </c>
      <c r="E276" s="126" t="s">
        <v>1458</v>
      </c>
      <c r="F276" s="125" t="s">
        <v>1176</v>
      </c>
      <c r="G276" s="127">
        <v>115.98</v>
      </c>
      <c r="H276" s="127">
        <v>16.88</v>
      </c>
      <c r="I276" s="125" t="s">
        <v>1006</v>
      </c>
      <c r="J276" s="127">
        <v>20.41</v>
      </c>
      <c r="K276" s="260">
        <v>2367.15</v>
      </c>
    </row>
    <row r="277" spans="1:15" ht="45" x14ac:dyDescent="0.25">
      <c r="A277" s="123" t="s">
        <v>1005</v>
      </c>
      <c r="B277" s="124" t="s">
        <v>1459</v>
      </c>
      <c r="C277" s="124" t="s">
        <v>1076</v>
      </c>
      <c r="D277" s="125">
        <v>95947</v>
      </c>
      <c r="E277" s="126" t="s">
        <v>1460</v>
      </c>
      <c r="F277" s="125" t="s">
        <v>1176</v>
      </c>
      <c r="G277" s="127">
        <v>127.4</v>
      </c>
      <c r="H277" s="127">
        <v>13.54</v>
      </c>
      <c r="I277" s="125" t="s">
        <v>1006</v>
      </c>
      <c r="J277" s="127">
        <v>16.38</v>
      </c>
      <c r="K277" s="260">
        <v>2086.81</v>
      </c>
    </row>
    <row r="278" spans="1:15" x14ac:dyDescent="0.25">
      <c r="A278" s="123" t="s">
        <v>1028</v>
      </c>
      <c r="B278" s="26" t="s">
        <v>1461</v>
      </c>
      <c r="C278" s="26"/>
      <c r="D278" s="28"/>
      <c r="E278" s="27" t="s">
        <v>1462</v>
      </c>
      <c r="F278" s="28" t="s">
        <v>12</v>
      </c>
      <c r="G278" s="29"/>
      <c r="H278" s="29"/>
      <c r="I278" s="28"/>
      <c r="J278" s="29"/>
      <c r="K278" s="259">
        <v>2719.41</v>
      </c>
    </row>
    <row r="279" spans="1:15" x14ac:dyDescent="0.25">
      <c r="A279" s="123" t="s">
        <v>1169</v>
      </c>
      <c r="B279" s="26" t="s">
        <v>1463</v>
      </c>
      <c r="C279" s="26"/>
      <c r="D279" s="28"/>
      <c r="E279" s="27" t="s">
        <v>1464</v>
      </c>
      <c r="F279" s="28" t="s">
        <v>12</v>
      </c>
      <c r="G279" s="29"/>
      <c r="H279" s="29"/>
      <c r="I279" s="28"/>
      <c r="J279" s="29"/>
      <c r="K279" s="259">
        <v>2719.41</v>
      </c>
    </row>
    <row r="280" spans="1:15" ht="60" x14ac:dyDescent="0.25">
      <c r="A280" s="123" t="s">
        <v>1005</v>
      </c>
      <c r="B280" s="124" t="s">
        <v>1465</v>
      </c>
      <c r="C280" s="124" t="s">
        <v>1015</v>
      </c>
      <c r="D280" s="125" t="s">
        <v>1466</v>
      </c>
      <c r="E280" s="126" t="s">
        <v>1467</v>
      </c>
      <c r="F280" s="125" t="s">
        <v>1229</v>
      </c>
      <c r="G280" s="127">
        <v>103.51</v>
      </c>
      <c r="H280" s="127">
        <v>15.690000000000001</v>
      </c>
      <c r="I280" s="125" t="s">
        <v>1006</v>
      </c>
      <c r="J280" s="127">
        <v>18.98</v>
      </c>
      <c r="K280" s="260">
        <v>1964.62</v>
      </c>
      <c r="L280" s="20">
        <v>24953.430000000004</v>
      </c>
      <c r="M280" s="20">
        <v>9981.372000000003</v>
      </c>
      <c r="O280" s="1" t="s">
        <v>5840</v>
      </c>
    </row>
    <row r="281" spans="1:15" x14ac:dyDescent="0.25">
      <c r="A281" s="123" t="s">
        <v>1005</v>
      </c>
      <c r="B281" s="124" t="s">
        <v>1468</v>
      </c>
      <c r="C281" s="124" t="s">
        <v>1015</v>
      </c>
      <c r="D281" s="125" t="s">
        <v>1469</v>
      </c>
      <c r="E281" s="126" t="s">
        <v>1470</v>
      </c>
      <c r="F281" s="125" t="s">
        <v>1229</v>
      </c>
      <c r="G281" s="127">
        <v>24.96</v>
      </c>
      <c r="H281" s="127">
        <v>25</v>
      </c>
      <c r="I281" s="125" t="s">
        <v>1006</v>
      </c>
      <c r="J281" s="127">
        <v>30.24</v>
      </c>
      <c r="K281" s="260">
        <v>754.79</v>
      </c>
      <c r="O281" s="1" t="s">
        <v>5840</v>
      </c>
    </row>
    <row r="282" spans="1:15" x14ac:dyDescent="0.25">
      <c r="A282" s="123" t="s">
        <v>1028</v>
      </c>
      <c r="B282" s="26" t="s">
        <v>1471</v>
      </c>
      <c r="C282" s="26"/>
      <c r="D282" s="28"/>
      <c r="E282" s="27" t="s">
        <v>1472</v>
      </c>
      <c r="F282" s="28" t="s">
        <v>12</v>
      </c>
      <c r="G282" s="130"/>
      <c r="H282" s="29"/>
      <c r="I282" s="28"/>
      <c r="J282" s="29"/>
      <c r="K282" s="259">
        <v>86015.07</v>
      </c>
    </row>
    <row r="283" spans="1:15" x14ac:dyDescent="0.25">
      <c r="A283" s="123" t="s">
        <v>1169</v>
      </c>
      <c r="B283" s="26" t="s">
        <v>1473</v>
      </c>
      <c r="C283" s="26"/>
      <c r="D283" s="28"/>
      <c r="E283" s="27" t="s">
        <v>1464</v>
      </c>
      <c r="F283" s="28" t="s">
        <v>12</v>
      </c>
      <c r="G283" s="130"/>
      <c r="H283" s="29"/>
      <c r="I283" s="28"/>
      <c r="J283" s="29"/>
      <c r="K283" s="259">
        <v>86015.07</v>
      </c>
    </row>
    <row r="284" spans="1:15" ht="60" x14ac:dyDescent="0.25">
      <c r="A284" s="123" t="s">
        <v>1005</v>
      </c>
      <c r="B284" s="124" t="s">
        <v>1474</v>
      </c>
      <c r="C284" s="124" t="s">
        <v>1015</v>
      </c>
      <c r="D284" s="125" t="s">
        <v>1475</v>
      </c>
      <c r="E284" s="126" t="s">
        <v>1476</v>
      </c>
      <c r="F284" s="125" t="s">
        <v>1229</v>
      </c>
      <c r="G284" s="127">
        <v>3791.2</v>
      </c>
      <c r="H284" s="127">
        <v>17.43</v>
      </c>
      <c r="I284" s="125" t="s">
        <v>1006</v>
      </c>
      <c r="J284" s="127">
        <v>21.08</v>
      </c>
      <c r="K284" s="260">
        <v>79918.5</v>
      </c>
      <c r="O284" s="1" t="s">
        <v>5840</v>
      </c>
    </row>
    <row r="285" spans="1:15" x14ac:dyDescent="0.25">
      <c r="A285" s="123" t="s">
        <v>1005</v>
      </c>
      <c r="B285" s="124" t="s">
        <v>1477</v>
      </c>
      <c r="C285" s="124" t="s">
        <v>1015</v>
      </c>
      <c r="D285" s="125" t="s">
        <v>1478</v>
      </c>
      <c r="E285" s="126" t="s">
        <v>1479</v>
      </c>
      <c r="F285" s="125" t="s">
        <v>1229</v>
      </c>
      <c r="G285" s="127">
        <v>196.6</v>
      </c>
      <c r="H285" s="127">
        <v>25.64</v>
      </c>
      <c r="I285" s="125" t="s">
        <v>1006</v>
      </c>
      <c r="J285" s="127">
        <v>31.01</v>
      </c>
      <c r="K285" s="260">
        <v>6096.57</v>
      </c>
      <c r="O285" s="1" t="s">
        <v>5840</v>
      </c>
    </row>
    <row r="286" spans="1:15" x14ac:dyDescent="0.25">
      <c r="A286" s="123" t="s">
        <v>1028</v>
      </c>
      <c r="B286" s="26" t="s">
        <v>1480</v>
      </c>
      <c r="C286" s="26"/>
      <c r="D286" s="28"/>
      <c r="E286" s="27" t="s">
        <v>1481</v>
      </c>
      <c r="F286" s="28" t="s">
        <v>12</v>
      </c>
      <c r="G286" s="29"/>
      <c r="H286" s="29"/>
      <c r="I286" s="28"/>
      <c r="J286" s="29"/>
      <c r="K286" s="259">
        <v>13715.95</v>
      </c>
    </row>
    <row r="287" spans="1:15" x14ac:dyDescent="0.25">
      <c r="A287" s="123" t="s">
        <v>1169</v>
      </c>
      <c r="B287" s="26" t="s">
        <v>1482</v>
      </c>
      <c r="C287" s="26"/>
      <c r="D287" s="28"/>
      <c r="E287" s="27" t="s">
        <v>1464</v>
      </c>
      <c r="F287" s="28" t="s">
        <v>12</v>
      </c>
      <c r="G287" s="29"/>
      <c r="H287" s="29"/>
      <c r="I287" s="28"/>
      <c r="J287" s="29"/>
      <c r="K287" s="259">
        <v>13715.95</v>
      </c>
    </row>
    <row r="288" spans="1:15" ht="60" x14ac:dyDescent="0.25">
      <c r="A288" s="123" t="s">
        <v>1005</v>
      </c>
      <c r="B288" s="124" t="s">
        <v>1483</v>
      </c>
      <c r="C288" s="124" t="s">
        <v>1015</v>
      </c>
      <c r="D288" s="125" t="s">
        <v>1466</v>
      </c>
      <c r="E288" s="126" t="s">
        <v>1467</v>
      </c>
      <c r="F288" s="125" t="s">
        <v>1229</v>
      </c>
      <c r="G288" s="127">
        <v>603.35</v>
      </c>
      <c r="H288" s="127">
        <v>15.690000000000001</v>
      </c>
      <c r="I288" s="125" t="s">
        <v>1006</v>
      </c>
      <c r="J288" s="127">
        <v>18.98</v>
      </c>
      <c r="K288" s="260">
        <v>11451.58</v>
      </c>
      <c r="O288" s="1" t="s">
        <v>5840</v>
      </c>
    </row>
    <row r="289" spans="1:15" x14ac:dyDescent="0.25">
      <c r="A289" s="123" t="s">
        <v>1005</v>
      </c>
      <c r="B289" s="124" t="s">
        <v>1484</v>
      </c>
      <c r="C289" s="124" t="s">
        <v>1015</v>
      </c>
      <c r="D289" s="125" t="s">
        <v>1469</v>
      </c>
      <c r="E289" s="126" t="s">
        <v>1470</v>
      </c>
      <c r="F289" s="125" t="s">
        <v>1229</v>
      </c>
      <c r="G289" s="127">
        <v>74.88</v>
      </c>
      <c r="H289" s="127">
        <v>25</v>
      </c>
      <c r="I289" s="125" t="s">
        <v>1006</v>
      </c>
      <c r="J289" s="127">
        <v>30.24</v>
      </c>
      <c r="K289" s="260">
        <v>2264.37</v>
      </c>
      <c r="L289" s="20">
        <v>4794.5</v>
      </c>
      <c r="O289" s="1" t="s">
        <v>5840</v>
      </c>
    </row>
    <row r="290" spans="1:15" x14ac:dyDescent="0.25">
      <c r="A290" s="123" t="s">
        <v>1028</v>
      </c>
      <c r="B290" s="26" t="s">
        <v>1485</v>
      </c>
      <c r="C290" s="26"/>
      <c r="D290" s="28"/>
      <c r="E290" s="27" t="s">
        <v>1486</v>
      </c>
      <c r="F290" s="28" t="s">
        <v>12</v>
      </c>
      <c r="G290" s="29"/>
      <c r="H290" s="29"/>
      <c r="I290" s="28"/>
      <c r="J290" s="29"/>
      <c r="K290" s="259">
        <v>676565.85</v>
      </c>
    </row>
    <row r="291" spans="1:15" x14ac:dyDescent="0.25">
      <c r="A291" s="123" t="s">
        <v>1169</v>
      </c>
      <c r="B291" s="26" t="s">
        <v>1487</v>
      </c>
      <c r="C291" s="26"/>
      <c r="D291" s="28"/>
      <c r="E291" s="27" t="s">
        <v>1171</v>
      </c>
      <c r="F291" s="28" t="s">
        <v>12</v>
      </c>
      <c r="G291" s="29"/>
      <c r="H291" s="29"/>
      <c r="I291" s="28"/>
      <c r="J291" s="29"/>
      <c r="K291" s="259">
        <v>478417.88</v>
      </c>
    </row>
    <row r="292" spans="1:15" ht="60" x14ac:dyDescent="0.25">
      <c r="A292" s="123" t="s">
        <v>1005</v>
      </c>
      <c r="B292" s="124" t="s">
        <v>1488</v>
      </c>
      <c r="C292" s="124" t="s">
        <v>1076</v>
      </c>
      <c r="D292" s="125">
        <v>100897</v>
      </c>
      <c r="E292" s="126" t="s">
        <v>1173</v>
      </c>
      <c r="F292" s="125" t="s">
        <v>1092</v>
      </c>
      <c r="G292" s="127">
        <v>1561.84</v>
      </c>
      <c r="H292" s="127">
        <v>89.14</v>
      </c>
      <c r="I292" s="125" t="s">
        <v>1006</v>
      </c>
      <c r="J292" s="127">
        <v>107.81</v>
      </c>
      <c r="K292" s="260">
        <v>168381.97</v>
      </c>
    </row>
    <row r="293" spans="1:15" ht="30" x14ac:dyDescent="0.25">
      <c r="A293" s="123" t="s">
        <v>1005</v>
      </c>
      <c r="B293" s="124" t="s">
        <v>1489</v>
      </c>
      <c r="C293" s="124" t="s">
        <v>1076</v>
      </c>
      <c r="D293" s="125">
        <v>95584</v>
      </c>
      <c r="E293" s="126" t="s">
        <v>1175</v>
      </c>
      <c r="F293" s="125" t="s">
        <v>1176</v>
      </c>
      <c r="G293" s="127">
        <v>2438.4899999999998</v>
      </c>
      <c r="H293" s="127">
        <v>18.260000000000002</v>
      </c>
      <c r="I293" s="125" t="s">
        <v>1006</v>
      </c>
      <c r="J293" s="127">
        <v>22.08</v>
      </c>
      <c r="K293" s="260">
        <v>53841.86</v>
      </c>
    </row>
    <row r="294" spans="1:15" ht="30" x14ac:dyDescent="0.25">
      <c r="A294" s="123" t="s">
        <v>1005</v>
      </c>
      <c r="B294" s="124" t="s">
        <v>1490</v>
      </c>
      <c r="C294" s="124" t="s">
        <v>1076</v>
      </c>
      <c r="D294" s="125">
        <v>95578</v>
      </c>
      <c r="E294" s="126" t="s">
        <v>1491</v>
      </c>
      <c r="F294" s="125" t="s">
        <v>1176</v>
      </c>
      <c r="G294" s="127">
        <v>15253.92</v>
      </c>
      <c r="H294" s="127">
        <v>13.77</v>
      </c>
      <c r="I294" s="125" t="s">
        <v>1006</v>
      </c>
      <c r="J294" s="127">
        <v>16.649999999999999</v>
      </c>
      <c r="K294" s="260">
        <v>253977.77</v>
      </c>
    </row>
    <row r="295" spans="1:15" ht="30" x14ac:dyDescent="0.25">
      <c r="A295" s="123" t="s">
        <v>1005</v>
      </c>
      <c r="B295" s="124" t="s">
        <v>1492</v>
      </c>
      <c r="C295" s="124" t="s">
        <v>1076</v>
      </c>
      <c r="D295" s="125">
        <v>95601</v>
      </c>
      <c r="E295" s="126" t="s">
        <v>4793</v>
      </c>
      <c r="F295" s="125" t="s">
        <v>1078</v>
      </c>
      <c r="G295" s="127">
        <v>132</v>
      </c>
      <c r="H295" s="127">
        <v>13.88</v>
      </c>
      <c r="I295" s="125" t="s">
        <v>1006</v>
      </c>
      <c r="J295" s="127">
        <v>16.79</v>
      </c>
      <c r="K295" s="260">
        <v>2216.2800000000002</v>
      </c>
    </row>
    <row r="296" spans="1:15" x14ac:dyDescent="0.25">
      <c r="A296" s="123" t="s">
        <v>1169</v>
      </c>
      <c r="B296" s="26" t="s">
        <v>1493</v>
      </c>
      <c r="C296" s="26"/>
      <c r="D296" s="28"/>
      <c r="E296" s="27" t="s">
        <v>1494</v>
      </c>
      <c r="F296" s="28" t="s">
        <v>12</v>
      </c>
      <c r="G296" s="29"/>
      <c r="H296" s="29"/>
      <c r="I296" s="28"/>
      <c r="J296" s="29"/>
      <c r="K296" s="259">
        <v>3993.52</v>
      </c>
    </row>
    <row r="297" spans="1:15" ht="30" x14ac:dyDescent="0.25">
      <c r="A297" s="123" t="s">
        <v>1005</v>
      </c>
      <c r="B297" s="124" t="s">
        <v>1495</v>
      </c>
      <c r="C297" s="124" t="s">
        <v>1015</v>
      </c>
      <c r="D297" s="125" t="s">
        <v>1496</v>
      </c>
      <c r="E297" s="126" t="s">
        <v>1497</v>
      </c>
      <c r="F297" s="125" t="s">
        <v>1057</v>
      </c>
      <c r="G297" s="127">
        <v>8.8699999999999992</v>
      </c>
      <c r="H297" s="127">
        <v>200.7</v>
      </c>
      <c r="I297" s="125" t="s">
        <v>1006</v>
      </c>
      <c r="J297" s="127">
        <v>242.73</v>
      </c>
      <c r="K297" s="260">
        <v>2153.02</v>
      </c>
    </row>
    <row r="298" spans="1:15" ht="30" x14ac:dyDescent="0.25">
      <c r="A298" s="123" t="s">
        <v>1005</v>
      </c>
      <c r="B298" s="124" t="s">
        <v>1498</v>
      </c>
      <c r="C298" s="124" t="s">
        <v>1015</v>
      </c>
      <c r="D298" s="125" t="s">
        <v>1499</v>
      </c>
      <c r="E298" s="126" t="s">
        <v>1500</v>
      </c>
      <c r="F298" s="125" t="s">
        <v>460</v>
      </c>
      <c r="G298" s="127">
        <v>225</v>
      </c>
      <c r="H298" s="127">
        <v>6.76</v>
      </c>
      <c r="I298" s="125" t="s">
        <v>1006</v>
      </c>
      <c r="J298" s="127">
        <v>8.18</v>
      </c>
      <c r="K298" s="260">
        <v>1840.5</v>
      </c>
    </row>
    <row r="299" spans="1:15" x14ac:dyDescent="0.25">
      <c r="A299" s="123" t="s">
        <v>1169</v>
      </c>
      <c r="B299" s="26" t="s">
        <v>1501</v>
      </c>
      <c r="C299" s="26"/>
      <c r="D299" s="28"/>
      <c r="E299" s="27" t="s">
        <v>1502</v>
      </c>
      <c r="F299" s="28" t="s">
        <v>12</v>
      </c>
      <c r="G299" s="29"/>
      <c r="H299" s="29"/>
      <c r="I299" s="28"/>
      <c r="J299" s="29"/>
      <c r="K299" s="259">
        <v>80107.58</v>
      </c>
    </row>
    <row r="300" spans="1:15" ht="45" x14ac:dyDescent="0.25">
      <c r="A300" s="123" t="s">
        <v>1005</v>
      </c>
      <c r="B300" s="124" t="s">
        <v>1503</v>
      </c>
      <c r="C300" s="124" t="s">
        <v>1076</v>
      </c>
      <c r="D300" s="125">
        <v>92460</v>
      </c>
      <c r="E300" s="126" t="s">
        <v>1255</v>
      </c>
      <c r="F300" s="125" t="s">
        <v>1083</v>
      </c>
      <c r="G300" s="127">
        <v>149.82</v>
      </c>
      <c r="H300" s="127">
        <v>92.41</v>
      </c>
      <c r="I300" s="125" t="s">
        <v>1006</v>
      </c>
      <c r="J300" s="127">
        <v>111.76</v>
      </c>
      <c r="K300" s="260">
        <v>16743.88</v>
      </c>
    </row>
    <row r="301" spans="1:15" ht="60" x14ac:dyDescent="0.25">
      <c r="A301" s="123" t="s">
        <v>1005</v>
      </c>
      <c r="B301" s="124" t="s">
        <v>1504</v>
      </c>
      <c r="C301" s="124" t="s">
        <v>1076</v>
      </c>
      <c r="D301" s="125">
        <v>92760</v>
      </c>
      <c r="E301" s="126" t="s">
        <v>1258</v>
      </c>
      <c r="F301" s="125" t="s">
        <v>1176</v>
      </c>
      <c r="G301" s="127">
        <v>568.65</v>
      </c>
      <c r="H301" s="127">
        <v>18.12</v>
      </c>
      <c r="I301" s="125" t="s">
        <v>1006</v>
      </c>
      <c r="J301" s="127">
        <v>21.91</v>
      </c>
      <c r="K301" s="260">
        <v>12459.12</v>
      </c>
    </row>
    <row r="302" spans="1:15" ht="60" x14ac:dyDescent="0.25">
      <c r="A302" s="123" t="s">
        <v>1005</v>
      </c>
      <c r="B302" s="124" t="s">
        <v>1505</v>
      </c>
      <c r="C302" s="124" t="s">
        <v>1076</v>
      </c>
      <c r="D302" s="125">
        <v>92761</v>
      </c>
      <c r="E302" s="126" t="s">
        <v>1260</v>
      </c>
      <c r="F302" s="125" t="s">
        <v>1176</v>
      </c>
      <c r="G302" s="127">
        <v>197.11</v>
      </c>
      <c r="H302" s="127">
        <v>17.52</v>
      </c>
      <c r="I302" s="125" t="s">
        <v>1006</v>
      </c>
      <c r="J302" s="127">
        <v>21.19</v>
      </c>
      <c r="K302" s="260">
        <v>4176.76</v>
      </c>
    </row>
    <row r="303" spans="1:15" ht="60" x14ac:dyDescent="0.25">
      <c r="A303" s="123" t="s">
        <v>1005</v>
      </c>
      <c r="B303" s="124" t="s">
        <v>1506</v>
      </c>
      <c r="C303" s="124" t="s">
        <v>1076</v>
      </c>
      <c r="D303" s="125">
        <v>92762</v>
      </c>
      <c r="E303" s="126" t="s">
        <v>1248</v>
      </c>
      <c r="F303" s="125" t="s">
        <v>1176</v>
      </c>
      <c r="G303" s="127">
        <v>185.1</v>
      </c>
      <c r="H303" s="127">
        <v>15.9</v>
      </c>
      <c r="I303" s="125" t="s">
        <v>1006</v>
      </c>
      <c r="J303" s="127">
        <v>19.23</v>
      </c>
      <c r="K303" s="260">
        <v>3559.47</v>
      </c>
    </row>
    <row r="304" spans="1:15" ht="60" x14ac:dyDescent="0.25">
      <c r="A304" s="123" t="s">
        <v>1005</v>
      </c>
      <c r="B304" s="124" t="s">
        <v>1507</v>
      </c>
      <c r="C304" s="124" t="s">
        <v>1076</v>
      </c>
      <c r="D304" s="125">
        <v>92763</v>
      </c>
      <c r="E304" s="126" t="s">
        <v>1263</v>
      </c>
      <c r="F304" s="125" t="s">
        <v>1176</v>
      </c>
      <c r="G304" s="127">
        <v>795.44</v>
      </c>
      <c r="H304" s="127">
        <v>13.52</v>
      </c>
      <c r="I304" s="125" t="s">
        <v>1006</v>
      </c>
      <c r="J304" s="127">
        <v>16.350000000000001</v>
      </c>
      <c r="K304" s="260">
        <v>13005.44</v>
      </c>
    </row>
    <row r="305" spans="1:11" ht="60" x14ac:dyDescent="0.25">
      <c r="A305" s="123" t="s">
        <v>1005</v>
      </c>
      <c r="B305" s="124" t="s">
        <v>1508</v>
      </c>
      <c r="C305" s="124" t="s">
        <v>1076</v>
      </c>
      <c r="D305" s="125">
        <v>92764</v>
      </c>
      <c r="E305" s="126" t="s">
        <v>1265</v>
      </c>
      <c r="F305" s="125" t="s">
        <v>1176</v>
      </c>
      <c r="G305" s="127">
        <v>760.59</v>
      </c>
      <c r="H305" s="127">
        <v>13.07</v>
      </c>
      <c r="I305" s="125" t="s">
        <v>1006</v>
      </c>
      <c r="J305" s="127">
        <v>15.81</v>
      </c>
      <c r="K305" s="260">
        <v>12024.93</v>
      </c>
    </row>
    <row r="306" spans="1:11" ht="60" x14ac:dyDescent="0.25">
      <c r="A306" s="123" t="s">
        <v>1005</v>
      </c>
      <c r="B306" s="124" t="s">
        <v>1509</v>
      </c>
      <c r="C306" s="124" t="s">
        <v>1076</v>
      </c>
      <c r="D306" s="125">
        <v>92765</v>
      </c>
      <c r="E306" s="126" t="s">
        <v>1267</v>
      </c>
      <c r="F306" s="125" t="s">
        <v>1176</v>
      </c>
      <c r="G306" s="127">
        <v>387.16</v>
      </c>
      <c r="H306" s="127">
        <v>14.93</v>
      </c>
      <c r="I306" s="125" t="s">
        <v>1006</v>
      </c>
      <c r="J306" s="127">
        <v>18.059999999999999</v>
      </c>
      <c r="K306" s="260">
        <v>6992.11</v>
      </c>
    </row>
    <row r="307" spans="1:11" ht="60" x14ac:dyDescent="0.25">
      <c r="A307" s="123" t="s">
        <v>1005</v>
      </c>
      <c r="B307" s="124" t="s">
        <v>1510</v>
      </c>
      <c r="C307" s="124" t="s">
        <v>1015</v>
      </c>
      <c r="D307" s="125" t="s">
        <v>1271</v>
      </c>
      <c r="E307" s="126" t="s">
        <v>1272</v>
      </c>
      <c r="F307" s="125" t="s">
        <v>1057</v>
      </c>
      <c r="G307" s="127">
        <v>21.56</v>
      </c>
      <c r="H307" s="127">
        <v>427.46000000000004</v>
      </c>
      <c r="I307" s="125" t="s">
        <v>1006</v>
      </c>
      <c r="J307" s="127">
        <v>516.97</v>
      </c>
      <c r="K307" s="260">
        <v>11145.87</v>
      </c>
    </row>
    <row r="308" spans="1:11" x14ac:dyDescent="0.25">
      <c r="A308" s="123" t="s">
        <v>1169</v>
      </c>
      <c r="B308" s="26" t="s">
        <v>1511</v>
      </c>
      <c r="C308" s="26"/>
      <c r="D308" s="28"/>
      <c r="E308" s="27" t="s">
        <v>1274</v>
      </c>
      <c r="F308" s="28" t="s">
        <v>12</v>
      </c>
      <c r="G308" s="29"/>
      <c r="H308" s="29"/>
      <c r="I308" s="28"/>
      <c r="J308" s="29"/>
      <c r="K308" s="259">
        <v>71401.42</v>
      </c>
    </row>
    <row r="309" spans="1:11" ht="45" x14ac:dyDescent="0.25">
      <c r="A309" s="123" t="s">
        <v>1005</v>
      </c>
      <c r="B309" s="124" t="s">
        <v>1512</v>
      </c>
      <c r="C309" s="124" t="s">
        <v>1076</v>
      </c>
      <c r="D309" s="125">
        <v>92518</v>
      </c>
      <c r="E309" s="126" t="s">
        <v>1276</v>
      </c>
      <c r="F309" s="125" t="s">
        <v>1083</v>
      </c>
      <c r="G309" s="127">
        <v>184.24</v>
      </c>
      <c r="H309" s="127">
        <v>31.18</v>
      </c>
      <c r="I309" s="125" t="s">
        <v>1006</v>
      </c>
      <c r="J309" s="127">
        <v>37.71</v>
      </c>
      <c r="K309" s="260">
        <v>6947.69</v>
      </c>
    </row>
    <row r="310" spans="1:11" ht="45" x14ac:dyDescent="0.25">
      <c r="A310" s="123" t="s">
        <v>1005</v>
      </c>
      <c r="B310" s="124" t="s">
        <v>1513</v>
      </c>
      <c r="C310" s="124" t="s">
        <v>1076</v>
      </c>
      <c r="D310" s="125">
        <v>92786</v>
      </c>
      <c r="E310" s="126" t="s">
        <v>1282</v>
      </c>
      <c r="F310" s="125" t="s">
        <v>1176</v>
      </c>
      <c r="G310" s="127">
        <v>1149.8499999999999</v>
      </c>
      <c r="H310" s="127">
        <v>17.760000000000002</v>
      </c>
      <c r="I310" s="125" t="s">
        <v>1006</v>
      </c>
      <c r="J310" s="127">
        <v>21.48</v>
      </c>
      <c r="K310" s="260">
        <v>24698.78</v>
      </c>
    </row>
    <row r="311" spans="1:11" ht="45" x14ac:dyDescent="0.25">
      <c r="A311" s="123" t="s">
        <v>1005</v>
      </c>
      <c r="B311" s="124" t="s">
        <v>1514</v>
      </c>
      <c r="C311" s="124" t="s">
        <v>1076</v>
      </c>
      <c r="D311" s="125">
        <v>92787</v>
      </c>
      <c r="E311" s="126" t="s">
        <v>1284</v>
      </c>
      <c r="F311" s="125" t="s">
        <v>1176</v>
      </c>
      <c r="G311" s="127">
        <v>800.25</v>
      </c>
      <c r="H311" s="127">
        <v>16.03</v>
      </c>
      <c r="I311" s="125" t="s">
        <v>1006</v>
      </c>
      <c r="J311" s="127">
        <v>19.39</v>
      </c>
      <c r="K311" s="260">
        <v>15516.85</v>
      </c>
    </row>
    <row r="312" spans="1:11" ht="45" x14ac:dyDescent="0.25">
      <c r="A312" s="123" t="s">
        <v>1005</v>
      </c>
      <c r="B312" s="124" t="s">
        <v>1515</v>
      </c>
      <c r="C312" s="124" t="s">
        <v>1076</v>
      </c>
      <c r="D312" s="125">
        <v>92788</v>
      </c>
      <c r="E312" s="126" t="s">
        <v>1286</v>
      </c>
      <c r="F312" s="125" t="s">
        <v>1176</v>
      </c>
      <c r="G312" s="127">
        <v>546.98</v>
      </c>
      <c r="H312" s="127">
        <v>13.6</v>
      </c>
      <c r="I312" s="125" t="s">
        <v>1006</v>
      </c>
      <c r="J312" s="127">
        <v>16.45</v>
      </c>
      <c r="K312" s="260">
        <v>8997.82</v>
      </c>
    </row>
    <row r="313" spans="1:11" ht="60" x14ac:dyDescent="0.25">
      <c r="A313" s="123" t="s">
        <v>1005</v>
      </c>
      <c r="B313" s="124" t="s">
        <v>1516</v>
      </c>
      <c r="C313" s="124" t="s">
        <v>1015</v>
      </c>
      <c r="D313" s="125" t="s">
        <v>1271</v>
      </c>
      <c r="E313" s="126" t="s">
        <v>1272</v>
      </c>
      <c r="F313" s="125" t="s">
        <v>1057</v>
      </c>
      <c r="G313" s="127">
        <v>29.48</v>
      </c>
      <c r="H313" s="127">
        <v>427.46000000000004</v>
      </c>
      <c r="I313" s="125" t="s">
        <v>1006</v>
      </c>
      <c r="J313" s="127">
        <v>516.97</v>
      </c>
      <c r="K313" s="260">
        <v>15240.28</v>
      </c>
    </row>
    <row r="314" spans="1:11" x14ac:dyDescent="0.25">
      <c r="A314" s="123" t="s">
        <v>1169</v>
      </c>
      <c r="B314" s="26" t="s">
        <v>1517</v>
      </c>
      <c r="C314" s="26"/>
      <c r="D314" s="28"/>
      <c r="E314" s="27" t="s">
        <v>1369</v>
      </c>
      <c r="F314" s="28" t="s">
        <v>12</v>
      </c>
      <c r="G314" s="29"/>
      <c r="H314" s="29"/>
      <c r="I314" s="28"/>
      <c r="J314" s="29"/>
      <c r="K314" s="259">
        <v>42645.450000000004</v>
      </c>
    </row>
    <row r="315" spans="1:11" ht="30" x14ac:dyDescent="0.25">
      <c r="A315" s="123" t="s">
        <v>1005</v>
      </c>
      <c r="B315" s="124" t="s">
        <v>1518</v>
      </c>
      <c r="C315" s="124" t="s">
        <v>1076</v>
      </c>
      <c r="D315" s="125">
        <v>97093</v>
      </c>
      <c r="E315" s="126" t="s">
        <v>1519</v>
      </c>
      <c r="F315" s="125" t="s">
        <v>1176</v>
      </c>
      <c r="G315" s="127">
        <v>1159.8399999999999</v>
      </c>
      <c r="H315" s="127">
        <v>23.3</v>
      </c>
      <c r="I315" s="125" t="s">
        <v>1006</v>
      </c>
      <c r="J315" s="127">
        <v>28.18</v>
      </c>
      <c r="K315" s="260">
        <v>32684.29</v>
      </c>
    </row>
    <row r="316" spans="1:11" ht="45" x14ac:dyDescent="0.25">
      <c r="A316" s="123" t="s">
        <v>1005</v>
      </c>
      <c r="B316" s="124" t="s">
        <v>1520</v>
      </c>
      <c r="C316" s="124" t="s">
        <v>1015</v>
      </c>
      <c r="D316" s="125" t="s">
        <v>1288</v>
      </c>
      <c r="E316" s="126" t="s">
        <v>1289</v>
      </c>
      <c r="F316" s="125" t="s">
        <v>1057</v>
      </c>
      <c r="G316" s="127">
        <v>25.89</v>
      </c>
      <c r="H316" s="127">
        <v>301.43</v>
      </c>
      <c r="I316" s="125" t="s">
        <v>1006</v>
      </c>
      <c r="J316" s="127">
        <v>364.55</v>
      </c>
      <c r="K316" s="260">
        <v>9438.2000000000007</v>
      </c>
    </row>
    <row r="317" spans="1:11" ht="30" x14ac:dyDescent="0.25">
      <c r="A317" s="123" t="s">
        <v>1005</v>
      </c>
      <c r="B317" s="124" t="s">
        <v>1521</v>
      </c>
      <c r="C317" s="124" t="s">
        <v>1076</v>
      </c>
      <c r="D317" s="125">
        <v>97087</v>
      </c>
      <c r="E317" s="126" t="s">
        <v>1522</v>
      </c>
      <c r="F317" s="125" t="s">
        <v>1083</v>
      </c>
      <c r="G317" s="127">
        <v>258.89</v>
      </c>
      <c r="H317" s="127">
        <v>1.67</v>
      </c>
      <c r="I317" s="125" t="s">
        <v>1006</v>
      </c>
      <c r="J317" s="127">
        <v>2.02</v>
      </c>
      <c r="K317" s="260">
        <v>522.96</v>
      </c>
    </row>
    <row r="318" spans="1:11" x14ac:dyDescent="0.25">
      <c r="A318" s="123" t="s">
        <v>1028</v>
      </c>
      <c r="B318" s="26" t="s">
        <v>1523</v>
      </c>
      <c r="C318" s="26"/>
      <c r="D318" s="28"/>
      <c r="E318" s="27" t="s">
        <v>1524</v>
      </c>
      <c r="F318" s="28" t="s">
        <v>12</v>
      </c>
      <c r="G318" s="29"/>
      <c r="H318" s="29"/>
      <c r="I318" s="28"/>
      <c r="J318" s="29"/>
      <c r="K318" s="259">
        <v>1675.52</v>
      </c>
    </row>
    <row r="319" spans="1:11" x14ac:dyDescent="0.25">
      <c r="A319" s="123" t="s">
        <v>1169</v>
      </c>
      <c r="B319" s="26" t="s">
        <v>1525</v>
      </c>
      <c r="C319" s="26"/>
      <c r="D319" s="28"/>
      <c r="E319" s="27" t="s">
        <v>1526</v>
      </c>
      <c r="F319" s="28" t="s">
        <v>12</v>
      </c>
      <c r="G319" s="29"/>
      <c r="H319" s="29"/>
      <c r="I319" s="28"/>
      <c r="J319" s="29"/>
      <c r="K319" s="259">
        <v>1675.52</v>
      </c>
    </row>
    <row r="320" spans="1:11" ht="30" x14ac:dyDescent="0.25">
      <c r="A320" s="123" t="s">
        <v>1005</v>
      </c>
      <c r="B320" s="124" t="s">
        <v>1527</v>
      </c>
      <c r="C320" s="124" t="s">
        <v>1015</v>
      </c>
      <c r="D320" s="125" t="s">
        <v>1528</v>
      </c>
      <c r="E320" s="126" t="s">
        <v>1529</v>
      </c>
      <c r="F320" s="125" t="s">
        <v>7</v>
      </c>
      <c r="G320" s="127">
        <v>64</v>
      </c>
      <c r="H320" s="127">
        <v>21.65</v>
      </c>
      <c r="I320" s="125" t="s">
        <v>1006</v>
      </c>
      <c r="J320" s="127">
        <v>26.18</v>
      </c>
      <c r="K320" s="260">
        <v>1675.52</v>
      </c>
    </row>
    <row r="321" spans="1:15" x14ac:dyDescent="0.25">
      <c r="A321" s="123" t="s">
        <v>1028</v>
      </c>
      <c r="B321" s="26" t="s">
        <v>1530</v>
      </c>
      <c r="C321" s="26"/>
      <c r="D321" s="28"/>
      <c r="E321" s="27" t="s">
        <v>1531</v>
      </c>
      <c r="F321" s="28" t="s">
        <v>12</v>
      </c>
      <c r="G321" s="29"/>
      <c r="H321" s="29"/>
      <c r="I321" s="28"/>
      <c r="J321" s="29"/>
      <c r="K321" s="259">
        <v>99550.42</v>
      </c>
    </row>
    <row r="322" spans="1:15" x14ac:dyDescent="0.25">
      <c r="A322" s="123" t="s">
        <v>1169</v>
      </c>
      <c r="B322" s="26" t="s">
        <v>1532</v>
      </c>
      <c r="C322" s="26"/>
      <c r="D322" s="28"/>
      <c r="E322" s="27" t="s">
        <v>1533</v>
      </c>
      <c r="F322" s="28" t="s">
        <v>12</v>
      </c>
      <c r="G322" s="29"/>
      <c r="H322" s="29"/>
      <c r="I322" s="28"/>
      <c r="J322" s="29"/>
      <c r="K322" s="259">
        <v>99550.42</v>
      </c>
    </row>
    <row r="323" spans="1:15" x14ac:dyDescent="0.25">
      <c r="A323" s="123" t="s">
        <v>1005</v>
      </c>
      <c r="B323" s="124" t="s">
        <v>1534</v>
      </c>
      <c r="C323" s="124" t="s">
        <v>1015</v>
      </c>
      <c r="D323" s="125" t="s">
        <v>1535</v>
      </c>
      <c r="E323" s="126" t="s">
        <v>1536</v>
      </c>
      <c r="F323" s="125" t="s">
        <v>460</v>
      </c>
      <c r="G323" s="127">
        <v>36.450000000000003</v>
      </c>
      <c r="H323" s="127">
        <v>21.959999999999997</v>
      </c>
      <c r="I323" s="125" t="s">
        <v>1006</v>
      </c>
      <c r="J323" s="127">
        <v>26.56</v>
      </c>
      <c r="K323" s="260">
        <v>968.11</v>
      </c>
      <c r="O323" s="1" t="s">
        <v>5840</v>
      </c>
    </row>
    <row r="324" spans="1:15" ht="30" x14ac:dyDescent="0.25">
      <c r="A324" s="123" t="s">
        <v>1005</v>
      </c>
      <c r="B324" s="124" t="s">
        <v>1537</v>
      </c>
      <c r="C324" s="124" t="s">
        <v>1015</v>
      </c>
      <c r="D324" s="125" t="s">
        <v>1538</v>
      </c>
      <c r="E324" s="126" t="s">
        <v>1539</v>
      </c>
      <c r="F324" s="125" t="s">
        <v>460</v>
      </c>
      <c r="G324" s="127">
        <v>958.71</v>
      </c>
      <c r="H324" s="127">
        <v>16.239999999999998</v>
      </c>
      <c r="I324" s="125" t="s">
        <v>1006</v>
      </c>
      <c r="J324" s="127">
        <v>19.64</v>
      </c>
      <c r="K324" s="260">
        <v>18829.060000000001</v>
      </c>
      <c r="O324" s="1" t="s">
        <v>5840</v>
      </c>
    </row>
    <row r="325" spans="1:15" x14ac:dyDescent="0.25">
      <c r="A325" s="123" t="s">
        <v>1005</v>
      </c>
      <c r="B325" s="124" t="s">
        <v>1540</v>
      </c>
      <c r="C325" s="124" t="s">
        <v>1015</v>
      </c>
      <c r="D325" s="125" t="s">
        <v>1541</v>
      </c>
      <c r="E325" s="126" t="s">
        <v>1542</v>
      </c>
      <c r="F325" s="125" t="s">
        <v>460</v>
      </c>
      <c r="G325" s="127">
        <v>1283.06</v>
      </c>
      <c r="H325" s="127">
        <v>45.45</v>
      </c>
      <c r="I325" s="125" t="s">
        <v>1006</v>
      </c>
      <c r="J325" s="127">
        <v>54.97</v>
      </c>
      <c r="K325" s="260">
        <v>70529.81</v>
      </c>
      <c r="O325" s="1" t="s">
        <v>5840</v>
      </c>
    </row>
    <row r="326" spans="1:15" x14ac:dyDescent="0.25">
      <c r="A326" s="123" t="s">
        <v>1005</v>
      </c>
      <c r="B326" s="124" t="s">
        <v>1543</v>
      </c>
      <c r="C326" s="124" t="s">
        <v>1015</v>
      </c>
      <c r="D326" s="125" t="s">
        <v>1544</v>
      </c>
      <c r="E326" s="126" t="s">
        <v>1545</v>
      </c>
      <c r="F326" s="125" t="s">
        <v>460</v>
      </c>
      <c r="G326" s="127">
        <v>46.36</v>
      </c>
      <c r="H326" s="127">
        <v>45.5</v>
      </c>
      <c r="I326" s="125" t="s">
        <v>1006</v>
      </c>
      <c r="J326" s="127">
        <v>55.03</v>
      </c>
      <c r="K326" s="260">
        <v>2551.19</v>
      </c>
      <c r="O326" s="1" t="s">
        <v>5840</v>
      </c>
    </row>
    <row r="327" spans="1:15" ht="45" x14ac:dyDescent="0.25">
      <c r="A327" s="123" t="s">
        <v>1005</v>
      </c>
      <c r="B327" s="124" t="s">
        <v>1546</v>
      </c>
      <c r="C327" s="124" t="s">
        <v>1076</v>
      </c>
      <c r="D327" s="125">
        <v>100727</v>
      </c>
      <c r="E327" s="126" t="s">
        <v>4832</v>
      </c>
      <c r="F327" s="125" t="s">
        <v>1083</v>
      </c>
      <c r="G327" s="127">
        <v>106.28</v>
      </c>
      <c r="H327" s="127">
        <v>13.36</v>
      </c>
      <c r="I327" s="125" t="s">
        <v>1006</v>
      </c>
      <c r="J327" s="127">
        <v>16.16</v>
      </c>
      <c r="K327" s="260">
        <v>1717.48</v>
      </c>
    </row>
    <row r="328" spans="1:15" ht="45" x14ac:dyDescent="0.25">
      <c r="A328" s="123" t="s">
        <v>1005</v>
      </c>
      <c r="B328" s="124" t="s">
        <v>1547</v>
      </c>
      <c r="C328" s="124" t="s">
        <v>1076</v>
      </c>
      <c r="D328" s="125">
        <v>100752</v>
      </c>
      <c r="E328" s="126" t="s">
        <v>1548</v>
      </c>
      <c r="F328" s="125" t="s">
        <v>1083</v>
      </c>
      <c r="G328" s="127">
        <v>106.28</v>
      </c>
      <c r="H328" s="127">
        <v>38.549999999999997</v>
      </c>
      <c r="I328" s="125" t="s">
        <v>1006</v>
      </c>
      <c r="J328" s="127">
        <v>46.62</v>
      </c>
      <c r="K328" s="260">
        <v>4954.7700000000004</v>
      </c>
    </row>
    <row r="329" spans="1:15" x14ac:dyDescent="0.25">
      <c r="A329" s="123" t="s">
        <v>1028</v>
      </c>
      <c r="B329" s="26" t="s">
        <v>1549</v>
      </c>
      <c r="C329" s="26"/>
      <c r="D329" s="28"/>
      <c r="E329" s="27" t="s">
        <v>1550</v>
      </c>
      <c r="F329" s="28" t="s">
        <v>12</v>
      </c>
      <c r="G329" s="29"/>
      <c r="H329" s="29"/>
      <c r="I329" s="28"/>
      <c r="J329" s="29"/>
      <c r="K329" s="259">
        <v>430140.67999999993</v>
      </c>
    </row>
    <row r="330" spans="1:15" x14ac:dyDescent="0.25">
      <c r="A330" s="123" t="s">
        <v>1169</v>
      </c>
      <c r="B330" s="26" t="s">
        <v>1551</v>
      </c>
      <c r="C330" s="26"/>
      <c r="D330" s="28"/>
      <c r="E330" s="27" t="s">
        <v>1533</v>
      </c>
      <c r="F330" s="28" t="s">
        <v>12</v>
      </c>
      <c r="G330" s="29"/>
      <c r="H330" s="29"/>
      <c r="I330" s="28"/>
      <c r="J330" s="29"/>
      <c r="K330" s="259">
        <v>430140.67999999993</v>
      </c>
    </row>
    <row r="331" spans="1:15" x14ac:dyDescent="0.25">
      <c r="A331" s="123" t="s">
        <v>1005</v>
      </c>
      <c r="B331" s="124" t="s">
        <v>1552</v>
      </c>
      <c r="C331" s="124" t="s">
        <v>1015</v>
      </c>
      <c r="D331" s="125" t="s">
        <v>1535</v>
      </c>
      <c r="E331" s="126" t="s">
        <v>1536</v>
      </c>
      <c r="F331" s="125" t="s">
        <v>460</v>
      </c>
      <c r="G331" s="127">
        <v>389.13</v>
      </c>
      <c r="H331" s="127">
        <v>21.959999999999997</v>
      </c>
      <c r="I331" s="125" t="s">
        <v>1006</v>
      </c>
      <c r="J331" s="127">
        <v>26.56</v>
      </c>
      <c r="K331" s="260">
        <v>10335.290000000001</v>
      </c>
      <c r="O331" s="1" t="s">
        <v>5840</v>
      </c>
    </row>
    <row r="332" spans="1:15" ht="30" x14ac:dyDescent="0.25">
      <c r="A332" s="123" t="s">
        <v>1005</v>
      </c>
      <c r="B332" s="124" t="s">
        <v>1553</v>
      </c>
      <c r="C332" s="124" t="s">
        <v>1015</v>
      </c>
      <c r="D332" s="125" t="s">
        <v>1554</v>
      </c>
      <c r="E332" s="126" t="s">
        <v>1555</v>
      </c>
      <c r="F332" s="125" t="s">
        <v>460</v>
      </c>
      <c r="G332" s="127">
        <v>533.45000000000005</v>
      </c>
      <c r="H332" s="127">
        <v>16.239999999999998</v>
      </c>
      <c r="I332" s="125" t="s">
        <v>1006</v>
      </c>
      <c r="J332" s="127">
        <v>19.64</v>
      </c>
      <c r="K332" s="260">
        <v>10476.959999999999</v>
      </c>
      <c r="O332" s="1" t="s">
        <v>5840</v>
      </c>
    </row>
    <row r="333" spans="1:15" ht="30" x14ac:dyDescent="0.25">
      <c r="A333" s="123" t="s">
        <v>1005</v>
      </c>
      <c r="B333" s="124" t="s">
        <v>1556</v>
      </c>
      <c r="C333" s="124" t="s">
        <v>1015</v>
      </c>
      <c r="D333" s="125" t="s">
        <v>1557</v>
      </c>
      <c r="E333" s="126" t="s">
        <v>1558</v>
      </c>
      <c r="F333" s="125" t="s">
        <v>460</v>
      </c>
      <c r="G333" s="127">
        <v>2965.8</v>
      </c>
      <c r="H333" s="127">
        <v>16.239999999999998</v>
      </c>
      <c r="I333" s="125" t="s">
        <v>1006</v>
      </c>
      <c r="J333" s="127">
        <v>19.64</v>
      </c>
      <c r="K333" s="260">
        <v>58248.31</v>
      </c>
      <c r="O333" s="1" t="s">
        <v>5840</v>
      </c>
    </row>
    <row r="334" spans="1:15" ht="30" x14ac:dyDescent="0.25">
      <c r="A334" s="123" t="s">
        <v>1005</v>
      </c>
      <c r="B334" s="124" t="s">
        <v>1559</v>
      </c>
      <c r="C334" s="124" t="s">
        <v>1015</v>
      </c>
      <c r="D334" s="125" t="s">
        <v>1538</v>
      </c>
      <c r="E334" s="126" t="s">
        <v>1539</v>
      </c>
      <c r="F334" s="125" t="s">
        <v>460</v>
      </c>
      <c r="G334" s="127">
        <v>548.05999999999995</v>
      </c>
      <c r="H334" s="127">
        <v>16.239999999999998</v>
      </c>
      <c r="I334" s="125" t="s">
        <v>1006</v>
      </c>
      <c r="J334" s="127">
        <v>19.64</v>
      </c>
      <c r="K334" s="260">
        <v>10763.9</v>
      </c>
      <c r="O334" s="1" t="s">
        <v>5840</v>
      </c>
    </row>
    <row r="335" spans="1:15" ht="30" x14ac:dyDescent="0.25">
      <c r="A335" s="123" t="s">
        <v>1005</v>
      </c>
      <c r="B335" s="124" t="s">
        <v>1560</v>
      </c>
      <c r="C335" s="124" t="s">
        <v>1015</v>
      </c>
      <c r="D335" s="125" t="s">
        <v>1561</v>
      </c>
      <c r="E335" s="126" t="s">
        <v>1562</v>
      </c>
      <c r="F335" s="125" t="s">
        <v>460</v>
      </c>
      <c r="G335" s="127">
        <v>810.65</v>
      </c>
      <c r="H335" s="127">
        <v>16.239999999999998</v>
      </c>
      <c r="I335" s="125" t="s">
        <v>1006</v>
      </c>
      <c r="J335" s="127">
        <v>19.64</v>
      </c>
      <c r="K335" s="260">
        <v>15921.17</v>
      </c>
      <c r="O335" s="1" t="s">
        <v>5840</v>
      </c>
    </row>
    <row r="336" spans="1:15" ht="30" x14ac:dyDescent="0.25">
      <c r="A336" s="123" t="s">
        <v>1005</v>
      </c>
      <c r="B336" s="124" t="s">
        <v>1563</v>
      </c>
      <c r="C336" s="124" t="s">
        <v>1015</v>
      </c>
      <c r="D336" s="125" t="s">
        <v>1564</v>
      </c>
      <c r="E336" s="126" t="s">
        <v>1565</v>
      </c>
      <c r="F336" s="125" t="s">
        <v>460</v>
      </c>
      <c r="G336" s="127">
        <v>209.83</v>
      </c>
      <c r="H336" s="127">
        <v>16.239999999999998</v>
      </c>
      <c r="I336" s="125" t="s">
        <v>1006</v>
      </c>
      <c r="J336" s="127">
        <v>19.64</v>
      </c>
      <c r="K336" s="260">
        <v>4121.0600000000004</v>
      </c>
      <c r="O336" s="1" t="s">
        <v>5840</v>
      </c>
    </row>
    <row r="337" spans="1:15" ht="30" x14ac:dyDescent="0.25">
      <c r="A337" s="123" t="s">
        <v>1005</v>
      </c>
      <c r="B337" s="124" t="s">
        <v>1566</v>
      </c>
      <c r="C337" s="124" t="s">
        <v>1015</v>
      </c>
      <c r="D337" s="125" t="s">
        <v>1567</v>
      </c>
      <c r="E337" s="126" t="s">
        <v>1568</v>
      </c>
      <c r="F337" s="125" t="s">
        <v>460</v>
      </c>
      <c r="G337" s="127">
        <v>801.02</v>
      </c>
      <c r="H337" s="127">
        <v>16.239999999999998</v>
      </c>
      <c r="I337" s="125" t="s">
        <v>1006</v>
      </c>
      <c r="J337" s="127">
        <v>19.64</v>
      </c>
      <c r="K337" s="260">
        <v>15732.03</v>
      </c>
      <c r="O337" s="1" t="s">
        <v>5840</v>
      </c>
    </row>
    <row r="338" spans="1:15" x14ac:dyDescent="0.25">
      <c r="A338" s="123" t="s">
        <v>1005</v>
      </c>
      <c r="B338" s="124" t="s">
        <v>1569</v>
      </c>
      <c r="C338" s="124" t="s">
        <v>1015</v>
      </c>
      <c r="D338" s="125" t="s">
        <v>1541</v>
      </c>
      <c r="E338" s="126" t="s">
        <v>1542</v>
      </c>
      <c r="F338" s="125" t="s">
        <v>460</v>
      </c>
      <c r="G338" s="127">
        <v>4554.84</v>
      </c>
      <c r="H338" s="127">
        <v>45.45</v>
      </c>
      <c r="I338" s="125" t="s">
        <v>1006</v>
      </c>
      <c r="J338" s="127">
        <v>54.97</v>
      </c>
      <c r="K338" s="260">
        <v>250379.55</v>
      </c>
      <c r="O338" s="1" t="s">
        <v>5840</v>
      </c>
    </row>
    <row r="339" spans="1:15" x14ac:dyDescent="0.25">
      <c r="A339" s="123" t="s">
        <v>1005</v>
      </c>
      <c r="B339" s="124" t="s">
        <v>1570</v>
      </c>
      <c r="C339" s="124" t="s">
        <v>1015</v>
      </c>
      <c r="D339" s="125" t="s">
        <v>1571</v>
      </c>
      <c r="E339" s="126" t="s">
        <v>1572</v>
      </c>
      <c r="F339" s="125" t="s">
        <v>460</v>
      </c>
      <c r="G339" s="127">
        <v>79.81</v>
      </c>
      <c r="H339" s="127">
        <v>45.06</v>
      </c>
      <c r="I339" s="125" t="s">
        <v>1006</v>
      </c>
      <c r="J339" s="127">
        <v>54.5</v>
      </c>
      <c r="K339" s="260">
        <v>4349.6499999999996</v>
      </c>
      <c r="O339" s="1" t="s">
        <v>5840</v>
      </c>
    </row>
    <row r="340" spans="1:15" x14ac:dyDescent="0.25">
      <c r="A340" s="123" t="s">
        <v>1005</v>
      </c>
      <c r="B340" s="124" t="s">
        <v>1573</v>
      </c>
      <c r="C340" s="124" t="s">
        <v>1015</v>
      </c>
      <c r="D340" s="125" t="s">
        <v>1574</v>
      </c>
      <c r="E340" s="126" t="s">
        <v>1575</v>
      </c>
      <c r="F340" s="125" t="s">
        <v>460</v>
      </c>
      <c r="G340" s="127">
        <v>69.97</v>
      </c>
      <c r="H340" s="127">
        <v>45.5</v>
      </c>
      <c r="I340" s="125" t="s">
        <v>1006</v>
      </c>
      <c r="J340" s="127">
        <v>55.03</v>
      </c>
      <c r="K340" s="260">
        <v>3850.45</v>
      </c>
      <c r="O340" s="1" t="s">
        <v>5840</v>
      </c>
    </row>
    <row r="341" spans="1:15" x14ac:dyDescent="0.25">
      <c r="A341" s="123" t="s">
        <v>1005</v>
      </c>
      <c r="B341" s="124" t="s">
        <v>1576</v>
      </c>
      <c r="C341" s="124" t="s">
        <v>1015</v>
      </c>
      <c r="D341" s="125" t="s">
        <v>1544</v>
      </c>
      <c r="E341" s="126" t="s">
        <v>1545</v>
      </c>
      <c r="F341" s="125" t="s">
        <v>460</v>
      </c>
      <c r="G341" s="127">
        <v>238.79</v>
      </c>
      <c r="H341" s="127">
        <v>45.5</v>
      </c>
      <c r="I341" s="125" t="s">
        <v>1006</v>
      </c>
      <c r="J341" s="127">
        <v>55.03</v>
      </c>
      <c r="K341" s="260">
        <v>13140.61</v>
      </c>
      <c r="O341" s="1" t="s">
        <v>5840</v>
      </c>
    </row>
    <row r="342" spans="1:15" x14ac:dyDescent="0.25">
      <c r="A342" s="123" t="s">
        <v>1005</v>
      </c>
      <c r="B342" s="124" t="s">
        <v>1577</v>
      </c>
      <c r="C342" s="124" t="s">
        <v>1015</v>
      </c>
      <c r="D342" s="125" t="s">
        <v>1578</v>
      </c>
      <c r="E342" s="126" t="s">
        <v>1579</v>
      </c>
      <c r="F342" s="125" t="s">
        <v>460</v>
      </c>
      <c r="G342" s="127">
        <v>19.32</v>
      </c>
      <c r="H342" s="127">
        <v>45.5</v>
      </c>
      <c r="I342" s="125" t="s">
        <v>1006</v>
      </c>
      <c r="J342" s="127">
        <v>55.03</v>
      </c>
      <c r="K342" s="260">
        <v>1063.18</v>
      </c>
      <c r="O342" s="1" t="s">
        <v>5840</v>
      </c>
    </row>
    <row r="343" spans="1:15" ht="45" x14ac:dyDescent="0.25">
      <c r="A343" s="123" t="s">
        <v>1005</v>
      </c>
      <c r="B343" s="124" t="s">
        <v>1580</v>
      </c>
      <c r="C343" s="124" t="s">
        <v>1076</v>
      </c>
      <c r="D343" s="125">
        <v>100727</v>
      </c>
      <c r="E343" s="126" t="s">
        <v>4832</v>
      </c>
      <c r="F343" s="125" t="s">
        <v>1083</v>
      </c>
      <c r="G343" s="127">
        <v>505.87</v>
      </c>
      <c r="H343" s="127">
        <v>13.36</v>
      </c>
      <c r="I343" s="125" t="s">
        <v>1006</v>
      </c>
      <c r="J343" s="127">
        <v>16.16</v>
      </c>
      <c r="K343" s="260">
        <v>8174.86</v>
      </c>
    </row>
    <row r="344" spans="1:15" ht="45" x14ac:dyDescent="0.25">
      <c r="A344" s="123" t="s">
        <v>1005</v>
      </c>
      <c r="B344" s="124" t="s">
        <v>1581</v>
      </c>
      <c r="C344" s="124" t="s">
        <v>1076</v>
      </c>
      <c r="D344" s="125">
        <v>100752</v>
      </c>
      <c r="E344" s="126" t="s">
        <v>1548</v>
      </c>
      <c r="F344" s="125" t="s">
        <v>1083</v>
      </c>
      <c r="G344" s="127">
        <v>505.87</v>
      </c>
      <c r="H344" s="127">
        <v>38.549999999999997</v>
      </c>
      <c r="I344" s="125" t="s">
        <v>1006</v>
      </c>
      <c r="J344" s="127">
        <v>46.62</v>
      </c>
      <c r="K344" s="260">
        <v>23583.66</v>
      </c>
    </row>
    <row r="345" spans="1:15" x14ac:dyDescent="0.25">
      <c r="A345" s="123" t="s">
        <v>1028</v>
      </c>
      <c r="B345" s="26" t="s">
        <v>1582</v>
      </c>
      <c r="C345" s="26"/>
      <c r="D345" s="28"/>
      <c r="E345" s="27" t="s">
        <v>1583</v>
      </c>
      <c r="F345" s="28" t="s">
        <v>12</v>
      </c>
      <c r="G345" s="29"/>
      <c r="H345" s="29"/>
      <c r="I345" s="28"/>
      <c r="J345" s="29"/>
      <c r="K345" s="259">
        <v>161108.82</v>
      </c>
    </row>
    <row r="346" spans="1:15" x14ac:dyDescent="0.25">
      <c r="A346" s="123" t="s">
        <v>1169</v>
      </c>
      <c r="B346" s="26" t="s">
        <v>1584</v>
      </c>
      <c r="C346" s="26"/>
      <c r="D346" s="28"/>
      <c r="E346" s="27" t="s">
        <v>1533</v>
      </c>
      <c r="F346" s="28" t="s">
        <v>12</v>
      </c>
      <c r="G346" s="29"/>
      <c r="H346" s="29"/>
      <c r="I346" s="28"/>
      <c r="J346" s="29"/>
      <c r="K346" s="259">
        <v>161108.82</v>
      </c>
    </row>
    <row r="347" spans="1:15" ht="30" x14ac:dyDescent="0.25">
      <c r="A347" s="123" t="s">
        <v>1005</v>
      </c>
      <c r="B347" s="124" t="s">
        <v>1585</v>
      </c>
      <c r="C347" s="124" t="s">
        <v>1015</v>
      </c>
      <c r="D347" s="125" t="s">
        <v>1586</v>
      </c>
      <c r="E347" s="126" t="s">
        <v>1587</v>
      </c>
      <c r="F347" s="125" t="s">
        <v>460</v>
      </c>
      <c r="G347" s="127">
        <v>493.85</v>
      </c>
      <c r="H347" s="127">
        <v>16.239999999999998</v>
      </c>
      <c r="I347" s="125" t="s">
        <v>1006</v>
      </c>
      <c r="J347" s="127">
        <v>19.64</v>
      </c>
      <c r="K347" s="260">
        <v>9699.2099999999991</v>
      </c>
      <c r="O347" s="1" t="s">
        <v>5840</v>
      </c>
    </row>
    <row r="348" spans="1:15" ht="30" x14ac:dyDescent="0.25">
      <c r="A348" s="123" t="s">
        <v>1005</v>
      </c>
      <c r="B348" s="124" t="s">
        <v>1588</v>
      </c>
      <c r="C348" s="124" t="s">
        <v>1015</v>
      </c>
      <c r="D348" s="125" t="s">
        <v>1589</v>
      </c>
      <c r="E348" s="126" t="s">
        <v>1590</v>
      </c>
      <c r="F348" s="125" t="s">
        <v>460</v>
      </c>
      <c r="G348" s="127">
        <v>1085.73</v>
      </c>
      <c r="H348" s="127">
        <v>16.239999999999998</v>
      </c>
      <c r="I348" s="125" t="s">
        <v>1006</v>
      </c>
      <c r="J348" s="127">
        <v>19.64</v>
      </c>
      <c r="K348" s="260">
        <v>21323.74</v>
      </c>
      <c r="O348" s="1" t="s">
        <v>5840</v>
      </c>
    </row>
    <row r="349" spans="1:15" ht="30" x14ac:dyDescent="0.25">
      <c r="A349" s="123" t="s">
        <v>1005</v>
      </c>
      <c r="B349" s="124" t="s">
        <v>1591</v>
      </c>
      <c r="C349" s="124" t="s">
        <v>1015</v>
      </c>
      <c r="D349" s="125" t="s">
        <v>1592</v>
      </c>
      <c r="E349" s="126" t="s">
        <v>1593</v>
      </c>
      <c r="F349" s="125" t="s">
        <v>460</v>
      </c>
      <c r="G349" s="127">
        <v>281.11</v>
      </c>
      <c r="H349" s="127">
        <v>16.239999999999998</v>
      </c>
      <c r="I349" s="125" t="s">
        <v>1006</v>
      </c>
      <c r="J349" s="127">
        <v>19.64</v>
      </c>
      <c r="K349" s="260">
        <v>5521</v>
      </c>
      <c r="O349" s="1" t="s">
        <v>5840</v>
      </c>
    </row>
    <row r="350" spans="1:15" ht="30" x14ac:dyDescent="0.25">
      <c r="A350" s="123" t="s">
        <v>1005</v>
      </c>
      <c r="B350" s="124" t="s">
        <v>1594</v>
      </c>
      <c r="C350" s="124" t="s">
        <v>1015</v>
      </c>
      <c r="D350" s="125" t="s">
        <v>1538</v>
      </c>
      <c r="E350" s="126" t="s">
        <v>1539</v>
      </c>
      <c r="F350" s="125" t="s">
        <v>460</v>
      </c>
      <c r="G350" s="127">
        <v>4286.59</v>
      </c>
      <c r="H350" s="127">
        <v>16.239999999999998</v>
      </c>
      <c r="I350" s="125" t="s">
        <v>1006</v>
      </c>
      <c r="J350" s="127">
        <v>19.64</v>
      </c>
      <c r="K350" s="260">
        <v>84188.63</v>
      </c>
      <c r="O350" s="1" t="s">
        <v>5840</v>
      </c>
    </row>
    <row r="351" spans="1:15" x14ac:dyDescent="0.25">
      <c r="A351" s="123" t="s">
        <v>1005</v>
      </c>
      <c r="B351" s="124" t="s">
        <v>1595</v>
      </c>
      <c r="C351" s="124" t="s">
        <v>1015</v>
      </c>
      <c r="D351" s="125" t="s">
        <v>1571</v>
      </c>
      <c r="E351" s="126" t="s">
        <v>1572</v>
      </c>
      <c r="F351" s="125" t="s">
        <v>460</v>
      </c>
      <c r="G351" s="127">
        <v>145.68</v>
      </c>
      <c r="H351" s="127">
        <v>45.06</v>
      </c>
      <c r="I351" s="125" t="s">
        <v>1006</v>
      </c>
      <c r="J351" s="127">
        <v>54.5</v>
      </c>
      <c r="K351" s="260">
        <v>7939.56</v>
      </c>
      <c r="O351" s="1" t="s">
        <v>5840</v>
      </c>
    </row>
    <row r="352" spans="1:15" x14ac:dyDescent="0.25">
      <c r="A352" s="123" t="s">
        <v>1005</v>
      </c>
      <c r="B352" s="124" t="s">
        <v>1596</v>
      </c>
      <c r="C352" s="124" t="s">
        <v>1015</v>
      </c>
      <c r="D352" s="125" t="s">
        <v>1597</v>
      </c>
      <c r="E352" s="126" t="s">
        <v>1598</v>
      </c>
      <c r="F352" s="125" t="s">
        <v>460</v>
      </c>
      <c r="G352" s="127">
        <v>238.39</v>
      </c>
      <c r="H352" s="127">
        <v>45.22</v>
      </c>
      <c r="I352" s="125" t="s">
        <v>1006</v>
      </c>
      <c r="J352" s="127">
        <v>54.69</v>
      </c>
      <c r="K352" s="260">
        <v>13037.55</v>
      </c>
      <c r="O352" s="1" t="s">
        <v>5840</v>
      </c>
    </row>
    <row r="353" spans="1:15" x14ac:dyDescent="0.25">
      <c r="A353" s="123" t="s">
        <v>1005</v>
      </c>
      <c r="B353" s="124" t="s">
        <v>1599</v>
      </c>
      <c r="C353" s="124" t="s">
        <v>1015</v>
      </c>
      <c r="D353" s="125" t="s">
        <v>1600</v>
      </c>
      <c r="E353" s="126" t="s">
        <v>1601</v>
      </c>
      <c r="F353" s="125" t="s">
        <v>460</v>
      </c>
      <c r="G353" s="127">
        <v>82.33</v>
      </c>
      <c r="H353" s="127">
        <v>47.69</v>
      </c>
      <c r="I353" s="125" t="s">
        <v>1006</v>
      </c>
      <c r="J353" s="127">
        <v>57.68</v>
      </c>
      <c r="K353" s="260">
        <v>4748.79</v>
      </c>
      <c r="O353" s="1" t="s">
        <v>5840</v>
      </c>
    </row>
    <row r="354" spans="1:15" ht="45" x14ac:dyDescent="0.25">
      <c r="A354" s="123" t="s">
        <v>1005</v>
      </c>
      <c r="B354" s="124" t="s">
        <v>1602</v>
      </c>
      <c r="C354" s="124" t="s">
        <v>1076</v>
      </c>
      <c r="D354" s="125">
        <v>100727</v>
      </c>
      <c r="E354" s="126" t="s">
        <v>4832</v>
      </c>
      <c r="F354" s="125" t="s">
        <v>1083</v>
      </c>
      <c r="G354" s="127">
        <v>233.36</v>
      </c>
      <c r="H354" s="127">
        <v>13.36</v>
      </c>
      <c r="I354" s="125" t="s">
        <v>1006</v>
      </c>
      <c r="J354" s="127">
        <v>16.16</v>
      </c>
      <c r="K354" s="260">
        <v>3771.1</v>
      </c>
    </row>
    <row r="355" spans="1:15" ht="45" x14ac:dyDescent="0.25">
      <c r="A355" s="123" t="s">
        <v>1005</v>
      </c>
      <c r="B355" s="124" t="s">
        <v>1603</v>
      </c>
      <c r="C355" s="124" t="s">
        <v>1076</v>
      </c>
      <c r="D355" s="125">
        <v>100752</v>
      </c>
      <c r="E355" s="126" t="s">
        <v>1548</v>
      </c>
      <c r="F355" s="125" t="s">
        <v>1083</v>
      </c>
      <c r="G355" s="127">
        <v>233.36</v>
      </c>
      <c r="H355" s="127">
        <v>38.549999999999997</v>
      </c>
      <c r="I355" s="125" t="s">
        <v>1006</v>
      </c>
      <c r="J355" s="127">
        <v>46.62</v>
      </c>
      <c r="K355" s="260">
        <v>10879.24</v>
      </c>
    </row>
    <row r="356" spans="1:15" x14ac:dyDescent="0.25">
      <c r="A356" s="123" t="s">
        <v>1028</v>
      </c>
      <c r="B356" s="26" t="s">
        <v>1604</v>
      </c>
      <c r="C356" s="26"/>
      <c r="D356" s="28"/>
      <c r="E356" s="27" t="s">
        <v>1605</v>
      </c>
      <c r="F356" s="28" t="s">
        <v>12</v>
      </c>
      <c r="G356" s="29"/>
      <c r="H356" s="29"/>
      <c r="I356" s="28"/>
      <c r="J356" s="29"/>
      <c r="K356" s="259">
        <v>10013.150000000001</v>
      </c>
    </row>
    <row r="357" spans="1:15" x14ac:dyDescent="0.25">
      <c r="A357" s="123" t="s">
        <v>1169</v>
      </c>
      <c r="B357" s="26" t="s">
        <v>1606</v>
      </c>
      <c r="C357" s="26"/>
      <c r="D357" s="28"/>
      <c r="E357" s="27" t="s">
        <v>1607</v>
      </c>
      <c r="F357" s="28" t="s">
        <v>12</v>
      </c>
      <c r="G357" s="29"/>
      <c r="H357" s="29"/>
      <c r="I357" s="28"/>
      <c r="J357" s="29"/>
      <c r="K357" s="259">
        <v>96.56</v>
      </c>
    </row>
    <row r="358" spans="1:15" ht="30" x14ac:dyDescent="0.25">
      <c r="A358" s="123" t="s">
        <v>1005</v>
      </c>
      <c r="B358" s="124" t="s">
        <v>1608</v>
      </c>
      <c r="C358" s="124" t="s">
        <v>1076</v>
      </c>
      <c r="D358" s="125">
        <v>97629</v>
      </c>
      <c r="E358" s="126" t="s">
        <v>1609</v>
      </c>
      <c r="F358" s="125" t="s">
        <v>1125</v>
      </c>
      <c r="G358" s="127">
        <v>0.75</v>
      </c>
      <c r="H358" s="127">
        <v>106.46</v>
      </c>
      <c r="I358" s="125" t="s">
        <v>1006</v>
      </c>
      <c r="J358" s="127">
        <v>128.75</v>
      </c>
      <c r="K358" s="260">
        <v>96.56</v>
      </c>
    </row>
    <row r="359" spans="1:15" x14ac:dyDescent="0.25">
      <c r="A359" s="123" t="s">
        <v>1169</v>
      </c>
      <c r="B359" s="26" t="s">
        <v>1610</v>
      </c>
      <c r="C359" s="26"/>
      <c r="D359" s="28"/>
      <c r="E359" s="27" t="s">
        <v>1611</v>
      </c>
      <c r="F359" s="28" t="s">
        <v>12</v>
      </c>
      <c r="G359" s="29"/>
      <c r="H359" s="29"/>
      <c r="I359" s="28"/>
      <c r="J359" s="29"/>
      <c r="K359" s="259">
        <v>7543.0400000000009</v>
      </c>
    </row>
    <row r="360" spans="1:15" ht="60" x14ac:dyDescent="0.25">
      <c r="A360" s="123" t="s">
        <v>1005</v>
      </c>
      <c r="B360" s="124" t="s">
        <v>1612</v>
      </c>
      <c r="C360" s="124" t="s">
        <v>1076</v>
      </c>
      <c r="D360" s="125">
        <v>92423</v>
      </c>
      <c r="E360" s="126" t="s">
        <v>1225</v>
      </c>
      <c r="F360" s="125" t="s">
        <v>1083</v>
      </c>
      <c r="G360" s="127">
        <v>29.12</v>
      </c>
      <c r="H360" s="127">
        <v>59.31</v>
      </c>
      <c r="I360" s="125" t="s">
        <v>1006</v>
      </c>
      <c r="J360" s="127">
        <v>71.73</v>
      </c>
      <c r="K360" s="260">
        <v>2088.7800000000002</v>
      </c>
    </row>
    <row r="361" spans="1:15" ht="45" x14ac:dyDescent="0.25">
      <c r="A361" s="123" t="s">
        <v>1005</v>
      </c>
      <c r="B361" s="124" t="s">
        <v>1613</v>
      </c>
      <c r="C361" s="124" t="s">
        <v>1015</v>
      </c>
      <c r="D361" s="125" t="s">
        <v>1614</v>
      </c>
      <c r="E361" s="126" t="s">
        <v>1615</v>
      </c>
      <c r="F361" s="125" t="s">
        <v>460</v>
      </c>
      <c r="G361" s="127">
        <v>35.479999999999997</v>
      </c>
      <c r="H361" s="127">
        <v>18.95</v>
      </c>
      <c r="I361" s="125" t="s">
        <v>1006</v>
      </c>
      <c r="J361" s="127">
        <v>22.92</v>
      </c>
      <c r="K361" s="260">
        <v>813.2</v>
      </c>
    </row>
    <row r="362" spans="1:15" ht="45" x14ac:dyDescent="0.25">
      <c r="A362" s="123" t="s">
        <v>1005</v>
      </c>
      <c r="B362" s="124" t="s">
        <v>1616</v>
      </c>
      <c r="C362" s="124" t="s">
        <v>1015</v>
      </c>
      <c r="D362" s="125" t="s">
        <v>1227</v>
      </c>
      <c r="E362" s="126" t="s">
        <v>1228</v>
      </c>
      <c r="F362" s="125" t="s">
        <v>1229</v>
      </c>
      <c r="G362" s="127">
        <v>62.57</v>
      </c>
      <c r="H362" s="127">
        <v>19.04</v>
      </c>
      <c r="I362" s="125" t="s">
        <v>1006</v>
      </c>
      <c r="J362" s="127">
        <v>23.03</v>
      </c>
      <c r="K362" s="260">
        <v>1440.99</v>
      </c>
    </row>
    <row r="363" spans="1:15" ht="45" x14ac:dyDescent="0.25">
      <c r="A363" s="123" t="s">
        <v>1005</v>
      </c>
      <c r="B363" s="124" t="s">
        <v>1617</v>
      </c>
      <c r="C363" s="124" t="s">
        <v>1015</v>
      </c>
      <c r="D363" s="125" t="s">
        <v>1340</v>
      </c>
      <c r="E363" s="126" t="s">
        <v>1341</v>
      </c>
      <c r="F363" s="125" t="s">
        <v>1229</v>
      </c>
      <c r="G363" s="127">
        <v>79.180000000000007</v>
      </c>
      <c r="H363" s="127">
        <v>16.32</v>
      </c>
      <c r="I363" s="125" t="s">
        <v>1006</v>
      </c>
      <c r="J363" s="127">
        <v>19.739999999999998</v>
      </c>
      <c r="K363" s="260">
        <v>1563.01</v>
      </c>
    </row>
    <row r="364" spans="1:15" ht="45" x14ac:dyDescent="0.25">
      <c r="A364" s="123" t="s">
        <v>1005</v>
      </c>
      <c r="B364" s="124" t="s">
        <v>1618</v>
      </c>
      <c r="C364" s="124" t="s">
        <v>1015</v>
      </c>
      <c r="D364" s="125" t="s">
        <v>1619</v>
      </c>
      <c r="E364" s="126" t="s">
        <v>1620</v>
      </c>
      <c r="F364" s="125" t="s">
        <v>1057</v>
      </c>
      <c r="G364" s="127">
        <v>3.45</v>
      </c>
      <c r="H364" s="127">
        <v>392.34999999999997</v>
      </c>
      <c r="I364" s="125" t="s">
        <v>1006</v>
      </c>
      <c r="J364" s="127">
        <v>474.51</v>
      </c>
      <c r="K364" s="260">
        <v>1637.06</v>
      </c>
    </row>
    <row r="365" spans="1:15" x14ac:dyDescent="0.25">
      <c r="A365" s="123" t="s">
        <v>1169</v>
      </c>
      <c r="B365" s="26" t="s">
        <v>1621</v>
      </c>
      <c r="C365" s="26"/>
      <c r="D365" s="28"/>
      <c r="E365" s="27" t="s">
        <v>1369</v>
      </c>
      <c r="F365" s="28" t="s">
        <v>12</v>
      </c>
      <c r="G365" s="29"/>
      <c r="H365" s="29"/>
      <c r="I365" s="28"/>
      <c r="J365" s="29"/>
      <c r="K365" s="259">
        <v>2373.5500000000002</v>
      </c>
    </row>
    <row r="366" spans="1:15" ht="30" x14ac:dyDescent="0.25">
      <c r="A366" s="123" t="s">
        <v>1005</v>
      </c>
      <c r="B366" s="124" t="s">
        <v>1622</v>
      </c>
      <c r="C366" s="124" t="s">
        <v>1076</v>
      </c>
      <c r="D366" s="125">
        <v>93358</v>
      </c>
      <c r="E366" s="126" t="s">
        <v>1623</v>
      </c>
      <c r="F366" s="125" t="s">
        <v>1125</v>
      </c>
      <c r="G366" s="127">
        <v>0.8</v>
      </c>
      <c r="H366" s="127">
        <v>69.66</v>
      </c>
      <c r="I366" s="125" t="s">
        <v>1006</v>
      </c>
      <c r="J366" s="127">
        <v>84.25</v>
      </c>
      <c r="K366" s="260">
        <v>67.400000000000006</v>
      </c>
    </row>
    <row r="367" spans="1:15" ht="30" x14ac:dyDescent="0.25">
      <c r="A367" s="123" t="s">
        <v>1005</v>
      </c>
      <c r="B367" s="124" t="s">
        <v>1624</v>
      </c>
      <c r="C367" s="124" t="s">
        <v>1076</v>
      </c>
      <c r="D367" s="125">
        <v>95241</v>
      </c>
      <c r="E367" s="126" t="s">
        <v>1188</v>
      </c>
      <c r="F367" s="125" t="s">
        <v>1083</v>
      </c>
      <c r="G367" s="127">
        <v>4</v>
      </c>
      <c r="H367" s="127">
        <v>27.92</v>
      </c>
      <c r="I367" s="125" t="s">
        <v>1006</v>
      </c>
      <c r="J367" s="127">
        <v>33.770000000000003</v>
      </c>
      <c r="K367" s="260">
        <v>135.08000000000001</v>
      </c>
    </row>
    <row r="368" spans="1:15" ht="45" x14ac:dyDescent="0.25">
      <c r="A368" s="123" t="s">
        <v>1005</v>
      </c>
      <c r="B368" s="124" t="s">
        <v>1625</v>
      </c>
      <c r="C368" s="124" t="s">
        <v>1076</v>
      </c>
      <c r="D368" s="125">
        <v>92787</v>
      </c>
      <c r="E368" s="126" t="s">
        <v>1284</v>
      </c>
      <c r="F368" s="125" t="s">
        <v>1176</v>
      </c>
      <c r="G368" s="127">
        <v>98.18</v>
      </c>
      <c r="H368" s="127">
        <v>16.03</v>
      </c>
      <c r="I368" s="125" t="s">
        <v>1006</v>
      </c>
      <c r="J368" s="127">
        <v>19.39</v>
      </c>
      <c r="K368" s="260">
        <v>1903.71</v>
      </c>
    </row>
    <row r="369" spans="1:11" ht="45" x14ac:dyDescent="0.25">
      <c r="A369" s="123" t="s">
        <v>1005</v>
      </c>
      <c r="B369" s="124" t="s">
        <v>1626</v>
      </c>
      <c r="C369" s="124" t="s">
        <v>1015</v>
      </c>
      <c r="D369" s="125" t="s">
        <v>1627</v>
      </c>
      <c r="E369" s="126" t="s">
        <v>1628</v>
      </c>
      <c r="F369" s="125" t="s">
        <v>1057</v>
      </c>
      <c r="G369" s="127">
        <v>0.6</v>
      </c>
      <c r="H369" s="127">
        <v>368.45</v>
      </c>
      <c r="I369" s="125" t="s">
        <v>1006</v>
      </c>
      <c r="J369" s="127">
        <v>445.6</v>
      </c>
      <c r="K369" s="260">
        <v>267.36</v>
      </c>
    </row>
    <row r="370" spans="1:11" x14ac:dyDescent="0.25">
      <c r="A370" s="123" t="s">
        <v>1028</v>
      </c>
      <c r="B370" s="26" t="s">
        <v>1629</v>
      </c>
      <c r="C370" s="26"/>
      <c r="D370" s="28"/>
      <c r="E370" s="27" t="s">
        <v>1445</v>
      </c>
      <c r="F370" s="28" t="s">
        <v>12</v>
      </c>
      <c r="G370" s="29"/>
      <c r="H370" s="29"/>
      <c r="I370" s="28"/>
      <c r="J370" s="29"/>
      <c r="K370" s="259">
        <v>786.02</v>
      </c>
    </row>
    <row r="371" spans="1:11" ht="60" x14ac:dyDescent="0.25">
      <c r="A371" s="123" t="s">
        <v>1005</v>
      </c>
      <c r="B371" s="124" t="s">
        <v>1630</v>
      </c>
      <c r="C371" s="124" t="s">
        <v>1076</v>
      </c>
      <c r="D371" s="125">
        <v>92763</v>
      </c>
      <c r="E371" s="126" t="s">
        <v>1263</v>
      </c>
      <c r="F371" s="125" t="s">
        <v>1176</v>
      </c>
      <c r="G371" s="127">
        <v>28.17</v>
      </c>
      <c r="H371" s="127">
        <v>13.52</v>
      </c>
      <c r="I371" s="125" t="s">
        <v>1006</v>
      </c>
      <c r="J371" s="127">
        <v>16.350000000000001</v>
      </c>
      <c r="K371" s="260">
        <v>460.58</v>
      </c>
    </row>
    <row r="372" spans="1:11" ht="45" x14ac:dyDescent="0.25">
      <c r="A372" s="123" t="s">
        <v>1005</v>
      </c>
      <c r="B372" s="124" t="s">
        <v>1631</v>
      </c>
      <c r="C372" s="124" t="s">
        <v>1015</v>
      </c>
      <c r="D372" s="125" t="s">
        <v>1632</v>
      </c>
      <c r="E372" s="126" t="s">
        <v>1633</v>
      </c>
      <c r="F372" s="125" t="s">
        <v>1057</v>
      </c>
      <c r="G372" s="127">
        <v>7.0000000000000007E-2</v>
      </c>
      <c r="H372" s="127">
        <v>2860.87</v>
      </c>
      <c r="I372" s="125" t="s">
        <v>1006</v>
      </c>
      <c r="J372" s="127">
        <v>3459.94</v>
      </c>
      <c r="K372" s="260">
        <v>242.2</v>
      </c>
    </row>
    <row r="373" spans="1:11" ht="60" x14ac:dyDescent="0.25">
      <c r="A373" s="123" t="s">
        <v>1005</v>
      </c>
      <c r="B373" s="124" t="s">
        <v>1634</v>
      </c>
      <c r="C373" s="124" t="s">
        <v>1076</v>
      </c>
      <c r="D373" s="125">
        <v>100973</v>
      </c>
      <c r="E373" s="126" t="s">
        <v>1219</v>
      </c>
      <c r="F373" s="125" t="s">
        <v>1125</v>
      </c>
      <c r="G373" s="127">
        <v>0.8</v>
      </c>
      <c r="H373" s="127">
        <v>6.55</v>
      </c>
      <c r="I373" s="125" t="s">
        <v>1006</v>
      </c>
      <c r="J373" s="127">
        <v>7.92</v>
      </c>
      <c r="K373" s="260">
        <v>6.34</v>
      </c>
    </row>
    <row r="374" spans="1:11" ht="30" x14ac:dyDescent="0.25">
      <c r="A374" s="123" t="s">
        <v>1005</v>
      </c>
      <c r="B374" s="124" t="s">
        <v>1635</v>
      </c>
      <c r="C374" s="124" t="s">
        <v>1076</v>
      </c>
      <c r="D374" s="125">
        <v>100947</v>
      </c>
      <c r="E374" s="126" t="s">
        <v>1221</v>
      </c>
      <c r="F374" s="125" t="s">
        <v>1137</v>
      </c>
      <c r="G374" s="127">
        <v>43.2</v>
      </c>
      <c r="H374" s="127">
        <v>1.47</v>
      </c>
      <c r="I374" s="125" t="s">
        <v>1006</v>
      </c>
      <c r="J374" s="127">
        <v>1.78</v>
      </c>
      <c r="K374" s="260">
        <v>76.900000000000006</v>
      </c>
    </row>
    <row r="375" spans="1:11" x14ac:dyDescent="0.25">
      <c r="A375" s="123" t="s">
        <v>1028</v>
      </c>
      <c r="B375" s="26" t="s">
        <v>1636</v>
      </c>
      <c r="C375" s="26"/>
      <c r="D375" s="28"/>
      <c r="E375" s="27" t="s">
        <v>1637</v>
      </c>
      <c r="F375" s="28" t="s">
        <v>12</v>
      </c>
      <c r="G375" s="29"/>
      <c r="H375" s="29"/>
      <c r="I375" s="28"/>
      <c r="J375" s="29"/>
      <c r="K375" s="259">
        <v>315569.48</v>
      </c>
    </row>
    <row r="376" spans="1:11" ht="30" x14ac:dyDescent="0.25">
      <c r="A376" s="123" t="s">
        <v>1005</v>
      </c>
      <c r="B376" s="124" t="s">
        <v>1638</v>
      </c>
      <c r="C376" s="124" t="s">
        <v>1015</v>
      </c>
      <c r="D376" s="125" t="s">
        <v>1639</v>
      </c>
      <c r="E376" s="126" t="s">
        <v>1640</v>
      </c>
      <c r="F376" s="125" t="s">
        <v>231</v>
      </c>
      <c r="G376" s="127">
        <v>36.71</v>
      </c>
      <c r="H376" s="127">
        <v>8.4</v>
      </c>
      <c r="I376" s="125" t="s">
        <v>1006</v>
      </c>
      <c r="J376" s="127">
        <v>10.16</v>
      </c>
      <c r="K376" s="260">
        <v>372.97</v>
      </c>
    </row>
    <row r="377" spans="1:11" ht="45" x14ac:dyDescent="0.25">
      <c r="A377" s="123" t="s">
        <v>1005</v>
      </c>
      <c r="B377" s="124" t="s">
        <v>1641</v>
      </c>
      <c r="C377" s="124" t="s">
        <v>1076</v>
      </c>
      <c r="D377" s="125">
        <v>97627</v>
      </c>
      <c r="E377" s="126" t="s">
        <v>1642</v>
      </c>
      <c r="F377" s="125" t="s">
        <v>1125</v>
      </c>
      <c r="G377" s="127">
        <v>5.22</v>
      </c>
      <c r="H377" s="127">
        <v>242.66</v>
      </c>
      <c r="I377" s="125" t="s">
        <v>1006</v>
      </c>
      <c r="J377" s="127">
        <v>293.47000000000003</v>
      </c>
      <c r="K377" s="260">
        <v>1531.91</v>
      </c>
    </row>
    <row r="378" spans="1:11" ht="30" x14ac:dyDescent="0.25">
      <c r="A378" s="123" t="s">
        <v>1005</v>
      </c>
      <c r="B378" s="124" t="s">
        <v>1643</v>
      </c>
      <c r="C378" s="124" t="s">
        <v>1076</v>
      </c>
      <c r="D378" s="125">
        <v>97629</v>
      </c>
      <c r="E378" s="126" t="s">
        <v>1609</v>
      </c>
      <c r="F378" s="125" t="s">
        <v>1125</v>
      </c>
      <c r="G378" s="127">
        <v>5.43</v>
      </c>
      <c r="H378" s="127">
        <v>106.46</v>
      </c>
      <c r="I378" s="125" t="s">
        <v>1006</v>
      </c>
      <c r="J378" s="127">
        <v>128.75</v>
      </c>
      <c r="K378" s="260">
        <v>699.11</v>
      </c>
    </row>
    <row r="379" spans="1:11" ht="30" x14ac:dyDescent="0.25">
      <c r="A379" s="123" t="s">
        <v>1005</v>
      </c>
      <c r="B379" s="124" t="s">
        <v>1644</v>
      </c>
      <c r="C379" s="124" t="s">
        <v>1076</v>
      </c>
      <c r="D379" s="125">
        <v>100947</v>
      </c>
      <c r="E379" s="126" t="s">
        <v>1221</v>
      </c>
      <c r="F379" s="125" t="s">
        <v>1137</v>
      </c>
      <c r="G379" s="127">
        <v>884.25</v>
      </c>
      <c r="H379" s="127">
        <v>1.47</v>
      </c>
      <c r="I379" s="125" t="s">
        <v>1006</v>
      </c>
      <c r="J379" s="127">
        <v>1.78</v>
      </c>
      <c r="K379" s="260">
        <v>1573.97</v>
      </c>
    </row>
    <row r="380" spans="1:11" ht="45" x14ac:dyDescent="0.25">
      <c r="A380" s="123" t="s">
        <v>1005</v>
      </c>
      <c r="B380" s="124" t="s">
        <v>1645</v>
      </c>
      <c r="C380" s="124" t="s">
        <v>1076</v>
      </c>
      <c r="D380" s="125">
        <v>92460</v>
      </c>
      <c r="E380" s="126" t="s">
        <v>1255</v>
      </c>
      <c r="F380" s="125" t="s">
        <v>1083</v>
      </c>
      <c r="G380" s="127">
        <v>218.43</v>
      </c>
      <c r="H380" s="127">
        <v>92.41</v>
      </c>
      <c r="I380" s="125" t="s">
        <v>1006</v>
      </c>
      <c r="J380" s="127">
        <v>111.76</v>
      </c>
      <c r="K380" s="260">
        <v>24411.74</v>
      </c>
    </row>
    <row r="381" spans="1:11" ht="60" x14ac:dyDescent="0.25">
      <c r="A381" s="123" t="s">
        <v>1005</v>
      </c>
      <c r="B381" s="124" t="s">
        <v>1646</v>
      </c>
      <c r="C381" s="124" t="s">
        <v>1076</v>
      </c>
      <c r="D381" s="125">
        <v>92760</v>
      </c>
      <c r="E381" s="126" t="s">
        <v>1258</v>
      </c>
      <c r="F381" s="125" t="s">
        <v>1176</v>
      </c>
      <c r="G381" s="127">
        <v>486.08</v>
      </c>
      <c r="H381" s="127">
        <v>18.12</v>
      </c>
      <c r="I381" s="125" t="s">
        <v>1006</v>
      </c>
      <c r="J381" s="127">
        <v>21.91</v>
      </c>
      <c r="K381" s="260">
        <v>10650.01</v>
      </c>
    </row>
    <row r="382" spans="1:11" ht="60" x14ac:dyDescent="0.25">
      <c r="A382" s="123" t="s">
        <v>1005</v>
      </c>
      <c r="B382" s="124" t="s">
        <v>1647</v>
      </c>
      <c r="C382" s="124" t="s">
        <v>1076</v>
      </c>
      <c r="D382" s="125">
        <v>92761</v>
      </c>
      <c r="E382" s="126" t="s">
        <v>1260</v>
      </c>
      <c r="F382" s="125" t="s">
        <v>1176</v>
      </c>
      <c r="G382" s="127">
        <v>904.56</v>
      </c>
      <c r="H382" s="127">
        <v>17.52</v>
      </c>
      <c r="I382" s="125" t="s">
        <v>1006</v>
      </c>
      <c r="J382" s="127">
        <v>21.19</v>
      </c>
      <c r="K382" s="260">
        <v>19167.63</v>
      </c>
    </row>
    <row r="383" spans="1:11" ht="60" x14ac:dyDescent="0.25">
      <c r="A383" s="123" t="s">
        <v>1005</v>
      </c>
      <c r="B383" s="124" t="s">
        <v>1648</v>
      </c>
      <c r="C383" s="124" t="s">
        <v>1076</v>
      </c>
      <c r="D383" s="125">
        <v>92762</v>
      </c>
      <c r="E383" s="126" t="s">
        <v>1248</v>
      </c>
      <c r="F383" s="125" t="s">
        <v>1176</v>
      </c>
      <c r="G383" s="127">
        <v>204.23</v>
      </c>
      <c r="H383" s="127">
        <v>15.9</v>
      </c>
      <c r="I383" s="125" t="s">
        <v>1006</v>
      </c>
      <c r="J383" s="127">
        <v>19.23</v>
      </c>
      <c r="K383" s="260">
        <v>3927.34</v>
      </c>
    </row>
    <row r="384" spans="1:11" ht="60" x14ac:dyDescent="0.25">
      <c r="A384" s="123" t="s">
        <v>1005</v>
      </c>
      <c r="B384" s="124" t="s">
        <v>1649</v>
      </c>
      <c r="C384" s="124" t="s">
        <v>1076</v>
      </c>
      <c r="D384" s="125">
        <v>92763</v>
      </c>
      <c r="E384" s="126" t="s">
        <v>1263</v>
      </c>
      <c r="F384" s="125" t="s">
        <v>1176</v>
      </c>
      <c r="G384" s="127">
        <v>789.05</v>
      </c>
      <c r="H384" s="127">
        <v>13.52</v>
      </c>
      <c r="I384" s="125" t="s">
        <v>1006</v>
      </c>
      <c r="J384" s="127">
        <v>16.350000000000001</v>
      </c>
      <c r="K384" s="260">
        <v>12900.97</v>
      </c>
    </row>
    <row r="385" spans="1:11" ht="60" x14ac:dyDescent="0.25">
      <c r="A385" s="123" t="s">
        <v>1005</v>
      </c>
      <c r="B385" s="124" t="s">
        <v>1650</v>
      </c>
      <c r="C385" s="124" t="s">
        <v>1076</v>
      </c>
      <c r="D385" s="125">
        <v>92764</v>
      </c>
      <c r="E385" s="126" t="s">
        <v>1265</v>
      </c>
      <c r="F385" s="125" t="s">
        <v>1176</v>
      </c>
      <c r="G385" s="127">
        <v>67.849999999999994</v>
      </c>
      <c r="H385" s="127">
        <v>13.07</v>
      </c>
      <c r="I385" s="125" t="s">
        <v>1006</v>
      </c>
      <c r="J385" s="127">
        <v>15.81</v>
      </c>
      <c r="K385" s="260">
        <v>1072.71</v>
      </c>
    </row>
    <row r="386" spans="1:11" ht="60" x14ac:dyDescent="0.25">
      <c r="A386" s="123" t="s">
        <v>1005</v>
      </c>
      <c r="B386" s="124" t="s">
        <v>1651</v>
      </c>
      <c r="C386" s="124" t="s">
        <v>1076</v>
      </c>
      <c r="D386" s="125">
        <v>92765</v>
      </c>
      <c r="E386" s="126" t="s">
        <v>1267</v>
      </c>
      <c r="F386" s="125" t="s">
        <v>1176</v>
      </c>
      <c r="G386" s="127">
        <v>382.23</v>
      </c>
      <c r="H386" s="127">
        <v>14.93</v>
      </c>
      <c r="I386" s="125" t="s">
        <v>1006</v>
      </c>
      <c r="J386" s="127">
        <v>18.059999999999999</v>
      </c>
      <c r="K386" s="260">
        <v>6903.07</v>
      </c>
    </row>
    <row r="387" spans="1:11" ht="60" x14ac:dyDescent="0.25">
      <c r="A387" s="123" t="s">
        <v>1005</v>
      </c>
      <c r="B387" s="124" t="s">
        <v>1652</v>
      </c>
      <c r="C387" s="124" t="s">
        <v>1076</v>
      </c>
      <c r="D387" s="125">
        <v>92766</v>
      </c>
      <c r="E387" s="126" t="s">
        <v>1269</v>
      </c>
      <c r="F387" s="125" t="s">
        <v>1176</v>
      </c>
      <c r="G387" s="127">
        <v>1753.12</v>
      </c>
      <c r="H387" s="127">
        <v>14.7</v>
      </c>
      <c r="I387" s="125" t="s">
        <v>1006</v>
      </c>
      <c r="J387" s="127">
        <v>17.78</v>
      </c>
      <c r="K387" s="260">
        <v>31170.47</v>
      </c>
    </row>
    <row r="388" spans="1:11" ht="60" x14ac:dyDescent="0.25">
      <c r="A388" s="123" t="s">
        <v>1005</v>
      </c>
      <c r="B388" s="124" t="s">
        <v>1653</v>
      </c>
      <c r="C388" s="124" t="s">
        <v>1076</v>
      </c>
      <c r="D388" s="125">
        <v>92725</v>
      </c>
      <c r="E388" s="126" t="s">
        <v>1654</v>
      </c>
      <c r="F388" s="125" t="s">
        <v>1125</v>
      </c>
      <c r="G388" s="127">
        <v>0.48</v>
      </c>
      <c r="H388" s="127">
        <v>392.64</v>
      </c>
      <c r="I388" s="125" t="s">
        <v>1006</v>
      </c>
      <c r="J388" s="127">
        <v>474.86</v>
      </c>
      <c r="K388" s="260">
        <v>227.93</v>
      </c>
    </row>
    <row r="389" spans="1:11" ht="60" x14ac:dyDescent="0.25">
      <c r="A389" s="123" t="s">
        <v>1005</v>
      </c>
      <c r="B389" s="124" t="s">
        <v>1655</v>
      </c>
      <c r="C389" s="124" t="s">
        <v>1015</v>
      </c>
      <c r="D389" s="125" t="s">
        <v>1271</v>
      </c>
      <c r="E389" s="126" t="s">
        <v>1272</v>
      </c>
      <c r="F389" s="125" t="s">
        <v>1057</v>
      </c>
      <c r="G389" s="127">
        <v>39.46</v>
      </c>
      <c r="H389" s="127">
        <v>427.46000000000004</v>
      </c>
      <c r="I389" s="125" t="s">
        <v>1006</v>
      </c>
      <c r="J389" s="127">
        <v>516.97</v>
      </c>
      <c r="K389" s="260">
        <v>20399.64</v>
      </c>
    </row>
    <row r="390" spans="1:11" ht="45" x14ac:dyDescent="0.25">
      <c r="A390" s="123" t="s">
        <v>1005</v>
      </c>
      <c r="B390" s="124" t="s">
        <v>1656</v>
      </c>
      <c r="C390" s="124" t="s">
        <v>1076</v>
      </c>
      <c r="D390" s="125">
        <v>92518</v>
      </c>
      <c r="E390" s="126" t="s">
        <v>1276</v>
      </c>
      <c r="F390" s="125" t="s">
        <v>1083</v>
      </c>
      <c r="G390" s="127">
        <v>258.55</v>
      </c>
      <c r="H390" s="127">
        <v>31.18</v>
      </c>
      <c r="I390" s="125" t="s">
        <v>1006</v>
      </c>
      <c r="J390" s="127">
        <v>37.71</v>
      </c>
      <c r="K390" s="260">
        <v>9749.92</v>
      </c>
    </row>
    <row r="391" spans="1:11" ht="45" x14ac:dyDescent="0.25">
      <c r="A391" s="123" t="s">
        <v>1005</v>
      </c>
      <c r="B391" s="124" t="s">
        <v>1657</v>
      </c>
      <c r="C391" s="124" t="s">
        <v>1076</v>
      </c>
      <c r="D391" s="125">
        <v>92785</v>
      </c>
      <c r="E391" s="126" t="s">
        <v>1280</v>
      </c>
      <c r="F391" s="125" t="s">
        <v>1176</v>
      </c>
      <c r="G391" s="127">
        <v>816.59</v>
      </c>
      <c r="H391" s="127">
        <v>18.5</v>
      </c>
      <c r="I391" s="125" t="s">
        <v>1006</v>
      </c>
      <c r="J391" s="127">
        <v>22.37</v>
      </c>
      <c r="K391" s="260">
        <v>18267.12</v>
      </c>
    </row>
    <row r="392" spans="1:11" ht="45" x14ac:dyDescent="0.25">
      <c r="A392" s="123" t="s">
        <v>1005</v>
      </c>
      <c r="B392" s="124" t="s">
        <v>1658</v>
      </c>
      <c r="C392" s="124" t="s">
        <v>1076</v>
      </c>
      <c r="D392" s="125">
        <v>92786</v>
      </c>
      <c r="E392" s="126" t="s">
        <v>1282</v>
      </c>
      <c r="F392" s="125" t="s">
        <v>1176</v>
      </c>
      <c r="G392" s="127">
        <v>1453.6</v>
      </c>
      <c r="H392" s="127">
        <v>17.760000000000002</v>
      </c>
      <c r="I392" s="125" t="s">
        <v>1006</v>
      </c>
      <c r="J392" s="127">
        <v>21.48</v>
      </c>
      <c r="K392" s="260">
        <v>31223.33</v>
      </c>
    </row>
    <row r="393" spans="1:11" ht="45" x14ac:dyDescent="0.25">
      <c r="A393" s="123" t="s">
        <v>1005</v>
      </c>
      <c r="B393" s="124" t="s">
        <v>1659</v>
      </c>
      <c r="C393" s="124" t="s">
        <v>1076</v>
      </c>
      <c r="D393" s="125">
        <v>92787</v>
      </c>
      <c r="E393" s="126" t="s">
        <v>1284</v>
      </c>
      <c r="F393" s="125" t="s">
        <v>1176</v>
      </c>
      <c r="G393" s="127">
        <v>740.4</v>
      </c>
      <c r="H393" s="127">
        <v>16.03</v>
      </c>
      <c r="I393" s="125" t="s">
        <v>1006</v>
      </c>
      <c r="J393" s="127">
        <v>19.39</v>
      </c>
      <c r="K393" s="260">
        <v>14356.36</v>
      </c>
    </row>
    <row r="394" spans="1:11" ht="45" x14ac:dyDescent="0.25">
      <c r="A394" s="123" t="s">
        <v>1005</v>
      </c>
      <c r="B394" s="124" t="s">
        <v>1660</v>
      </c>
      <c r="C394" s="124" t="s">
        <v>1076</v>
      </c>
      <c r="D394" s="125">
        <v>92788</v>
      </c>
      <c r="E394" s="126" t="s">
        <v>1286</v>
      </c>
      <c r="F394" s="125" t="s">
        <v>1176</v>
      </c>
      <c r="G394" s="127">
        <v>439.13</v>
      </c>
      <c r="H394" s="127">
        <v>13.6</v>
      </c>
      <c r="I394" s="125" t="s">
        <v>1006</v>
      </c>
      <c r="J394" s="127">
        <v>16.45</v>
      </c>
      <c r="K394" s="260">
        <v>7223.69</v>
      </c>
    </row>
    <row r="395" spans="1:11" ht="45" x14ac:dyDescent="0.25">
      <c r="A395" s="123" t="s">
        <v>1005</v>
      </c>
      <c r="B395" s="124" t="s">
        <v>1661</v>
      </c>
      <c r="C395" s="124" t="s">
        <v>1076</v>
      </c>
      <c r="D395" s="125">
        <v>92789</v>
      </c>
      <c r="E395" s="126" t="s">
        <v>1662</v>
      </c>
      <c r="F395" s="125" t="s">
        <v>1176</v>
      </c>
      <c r="G395" s="127">
        <v>247.75</v>
      </c>
      <c r="H395" s="127">
        <v>13.06</v>
      </c>
      <c r="I395" s="125" t="s">
        <v>1006</v>
      </c>
      <c r="J395" s="127">
        <v>15.79</v>
      </c>
      <c r="K395" s="260">
        <v>3911.97</v>
      </c>
    </row>
    <row r="396" spans="1:11" ht="60" x14ac:dyDescent="0.25">
      <c r="A396" s="123" t="s">
        <v>1005</v>
      </c>
      <c r="B396" s="124" t="s">
        <v>1663</v>
      </c>
      <c r="C396" s="124" t="s">
        <v>1015</v>
      </c>
      <c r="D396" s="125" t="s">
        <v>1271</v>
      </c>
      <c r="E396" s="126" t="s">
        <v>1272</v>
      </c>
      <c r="F396" s="125" t="s">
        <v>1057</v>
      </c>
      <c r="G396" s="127">
        <v>46.54</v>
      </c>
      <c r="H396" s="127">
        <v>427.46000000000004</v>
      </c>
      <c r="I396" s="125" t="s">
        <v>1006</v>
      </c>
      <c r="J396" s="127">
        <v>516.97</v>
      </c>
      <c r="K396" s="260">
        <v>24059.78</v>
      </c>
    </row>
    <row r="397" spans="1:11" ht="60" x14ac:dyDescent="0.25">
      <c r="A397" s="123" t="s">
        <v>1005</v>
      </c>
      <c r="B397" s="124" t="s">
        <v>1664</v>
      </c>
      <c r="C397" s="124" t="s">
        <v>1076</v>
      </c>
      <c r="D397" s="125">
        <v>92762</v>
      </c>
      <c r="E397" s="126" t="s">
        <v>1248</v>
      </c>
      <c r="F397" s="125" t="s">
        <v>1176</v>
      </c>
      <c r="G397" s="127">
        <v>180.09</v>
      </c>
      <c r="H397" s="127">
        <v>15.9</v>
      </c>
      <c r="I397" s="125" t="s">
        <v>1006</v>
      </c>
      <c r="J397" s="127">
        <v>19.23</v>
      </c>
      <c r="K397" s="260">
        <v>3463.13</v>
      </c>
    </row>
    <row r="398" spans="1:11" ht="60" x14ac:dyDescent="0.25">
      <c r="A398" s="123" t="s">
        <v>1005</v>
      </c>
      <c r="B398" s="124" t="s">
        <v>1665</v>
      </c>
      <c r="C398" s="124" t="s">
        <v>1076</v>
      </c>
      <c r="D398" s="125">
        <v>92763</v>
      </c>
      <c r="E398" s="126" t="s">
        <v>1263</v>
      </c>
      <c r="F398" s="125" t="s">
        <v>1176</v>
      </c>
      <c r="G398" s="127">
        <v>125.19</v>
      </c>
      <c r="H398" s="127">
        <v>13.52</v>
      </c>
      <c r="I398" s="125" t="s">
        <v>1006</v>
      </c>
      <c r="J398" s="127">
        <v>16.350000000000001</v>
      </c>
      <c r="K398" s="260">
        <v>2046.86</v>
      </c>
    </row>
    <row r="399" spans="1:11" ht="45" x14ac:dyDescent="0.25">
      <c r="A399" s="123" t="s">
        <v>1005</v>
      </c>
      <c r="B399" s="124" t="s">
        <v>1666</v>
      </c>
      <c r="C399" s="124" t="s">
        <v>1015</v>
      </c>
      <c r="D399" s="125" t="s">
        <v>1632</v>
      </c>
      <c r="E399" s="126" t="s">
        <v>1633</v>
      </c>
      <c r="F399" s="125" t="s">
        <v>1057</v>
      </c>
      <c r="G399" s="127">
        <v>19.149999999999999</v>
      </c>
      <c r="H399" s="127">
        <v>2860.87</v>
      </c>
      <c r="I399" s="125" t="s">
        <v>1006</v>
      </c>
      <c r="J399" s="127">
        <v>3459.94</v>
      </c>
      <c r="K399" s="260">
        <v>66257.850000000006</v>
      </c>
    </row>
    <row r="400" spans="1:11" x14ac:dyDescent="0.25">
      <c r="A400" s="123" t="s">
        <v>1028</v>
      </c>
      <c r="B400" s="26" t="s">
        <v>1667</v>
      </c>
      <c r="C400" s="26"/>
      <c r="D400" s="28"/>
      <c r="E400" s="27" t="s">
        <v>1668</v>
      </c>
      <c r="F400" s="28" t="s">
        <v>12</v>
      </c>
      <c r="G400" s="29"/>
      <c r="H400" s="29"/>
      <c r="I400" s="28"/>
      <c r="J400" s="29"/>
      <c r="K400" s="259">
        <v>1748.8899999999999</v>
      </c>
    </row>
    <row r="401" spans="1:11" x14ac:dyDescent="0.25">
      <c r="A401" s="123" t="s">
        <v>1169</v>
      </c>
      <c r="B401" s="26" t="s">
        <v>1669</v>
      </c>
      <c r="C401" s="26"/>
      <c r="D401" s="28"/>
      <c r="E401" s="27" t="s">
        <v>1607</v>
      </c>
      <c r="F401" s="28" t="s">
        <v>12</v>
      </c>
      <c r="G401" s="29"/>
      <c r="H401" s="29"/>
      <c r="I401" s="28"/>
      <c r="J401" s="29"/>
      <c r="K401" s="259">
        <v>957.23</v>
      </c>
    </row>
    <row r="402" spans="1:11" ht="30" x14ac:dyDescent="0.25">
      <c r="A402" s="123" t="s">
        <v>1005</v>
      </c>
      <c r="B402" s="124" t="s">
        <v>1670</v>
      </c>
      <c r="C402" s="124" t="s">
        <v>1015</v>
      </c>
      <c r="D402" s="125" t="s">
        <v>1639</v>
      </c>
      <c r="E402" s="126" t="s">
        <v>1640</v>
      </c>
      <c r="F402" s="125" t="s">
        <v>231</v>
      </c>
      <c r="G402" s="127">
        <v>20.21</v>
      </c>
      <c r="H402" s="127">
        <v>8.4</v>
      </c>
      <c r="I402" s="125" t="s">
        <v>1006</v>
      </c>
      <c r="J402" s="127">
        <v>10.16</v>
      </c>
      <c r="K402" s="260">
        <v>205.33</v>
      </c>
    </row>
    <row r="403" spans="1:11" ht="30" x14ac:dyDescent="0.25">
      <c r="A403" s="123" t="s">
        <v>1005</v>
      </c>
      <c r="B403" s="124" t="s">
        <v>1671</v>
      </c>
      <c r="C403" s="124" t="s">
        <v>1076</v>
      </c>
      <c r="D403" s="125">
        <v>97629</v>
      </c>
      <c r="E403" s="126" t="s">
        <v>1609</v>
      </c>
      <c r="F403" s="125" t="s">
        <v>1125</v>
      </c>
      <c r="G403" s="127">
        <v>5.84</v>
      </c>
      <c r="H403" s="127">
        <v>106.46</v>
      </c>
      <c r="I403" s="125" t="s">
        <v>1006</v>
      </c>
      <c r="J403" s="127">
        <v>128.75</v>
      </c>
      <c r="K403" s="260">
        <v>751.9</v>
      </c>
    </row>
    <row r="404" spans="1:11" x14ac:dyDescent="0.25">
      <c r="A404" s="123" t="s">
        <v>1169</v>
      </c>
      <c r="B404" s="26" t="s">
        <v>1672</v>
      </c>
      <c r="C404" s="26"/>
      <c r="D404" s="28"/>
      <c r="E404" s="27" t="s">
        <v>1673</v>
      </c>
      <c r="F404" s="28" t="s">
        <v>12</v>
      </c>
      <c r="G404" s="29"/>
      <c r="H404" s="29"/>
      <c r="I404" s="28"/>
      <c r="J404" s="29"/>
      <c r="K404" s="259">
        <v>791.66</v>
      </c>
    </row>
    <row r="405" spans="1:11" ht="30" x14ac:dyDescent="0.25">
      <c r="A405" s="123" t="s">
        <v>1005</v>
      </c>
      <c r="B405" s="124" t="s">
        <v>1674</v>
      </c>
      <c r="C405" s="124" t="s">
        <v>1076</v>
      </c>
      <c r="D405" s="125">
        <v>100947</v>
      </c>
      <c r="E405" s="126" t="s">
        <v>1221</v>
      </c>
      <c r="F405" s="125" t="s">
        <v>1137</v>
      </c>
      <c r="G405" s="127">
        <v>444.75</v>
      </c>
      <c r="H405" s="127">
        <v>1.47</v>
      </c>
      <c r="I405" s="125" t="s">
        <v>1006</v>
      </c>
      <c r="J405" s="127">
        <v>1.78</v>
      </c>
      <c r="K405" s="260">
        <v>791.66</v>
      </c>
    </row>
    <row r="406" spans="1:11" x14ac:dyDescent="0.25">
      <c r="A406" s="123" t="s">
        <v>1028</v>
      </c>
      <c r="B406" s="26" t="s">
        <v>1675</v>
      </c>
      <c r="C406" s="26"/>
      <c r="D406" s="28"/>
      <c r="E406" s="27" t="s">
        <v>1676</v>
      </c>
      <c r="F406" s="28" t="s">
        <v>12</v>
      </c>
      <c r="G406" s="29"/>
      <c r="H406" s="29"/>
      <c r="I406" s="28"/>
      <c r="J406" s="29"/>
      <c r="K406" s="259">
        <v>8477.0500000000011</v>
      </c>
    </row>
    <row r="407" spans="1:11" ht="45" x14ac:dyDescent="0.25">
      <c r="A407" s="123" t="s">
        <v>1005</v>
      </c>
      <c r="B407" s="124" t="s">
        <v>1677</v>
      </c>
      <c r="C407" s="124" t="s">
        <v>1076</v>
      </c>
      <c r="D407" s="125">
        <v>92460</v>
      </c>
      <c r="E407" s="126" t="s">
        <v>1255</v>
      </c>
      <c r="F407" s="125" t="s">
        <v>1083</v>
      </c>
      <c r="G407" s="127">
        <v>15.54</v>
      </c>
      <c r="H407" s="127">
        <v>92.41</v>
      </c>
      <c r="I407" s="125" t="s">
        <v>1006</v>
      </c>
      <c r="J407" s="127">
        <v>111.76</v>
      </c>
      <c r="K407" s="260">
        <v>1736.75</v>
      </c>
    </row>
    <row r="408" spans="1:11" ht="60" x14ac:dyDescent="0.25">
      <c r="A408" s="123" t="s">
        <v>1005</v>
      </c>
      <c r="B408" s="124" t="s">
        <v>1678</v>
      </c>
      <c r="C408" s="124" t="s">
        <v>1076</v>
      </c>
      <c r="D408" s="125">
        <v>92760</v>
      </c>
      <c r="E408" s="126" t="s">
        <v>1258</v>
      </c>
      <c r="F408" s="125" t="s">
        <v>1176</v>
      </c>
      <c r="G408" s="127">
        <v>39.4</v>
      </c>
      <c r="H408" s="127">
        <v>18.12</v>
      </c>
      <c r="I408" s="125" t="s">
        <v>1006</v>
      </c>
      <c r="J408" s="127">
        <v>21.91</v>
      </c>
      <c r="K408" s="260">
        <v>863.25</v>
      </c>
    </row>
    <row r="409" spans="1:11" ht="60" x14ac:dyDescent="0.25">
      <c r="A409" s="123" t="s">
        <v>1005</v>
      </c>
      <c r="B409" s="124" t="s">
        <v>1679</v>
      </c>
      <c r="C409" s="124" t="s">
        <v>1076</v>
      </c>
      <c r="D409" s="125">
        <v>92761</v>
      </c>
      <c r="E409" s="126" t="s">
        <v>1260</v>
      </c>
      <c r="F409" s="125" t="s">
        <v>1176</v>
      </c>
      <c r="G409" s="127">
        <v>2.35</v>
      </c>
      <c r="H409" s="127">
        <v>17.52</v>
      </c>
      <c r="I409" s="125" t="s">
        <v>1006</v>
      </c>
      <c r="J409" s="127">
        <v>21.19</v>
      </c>
      <c r="K409" s="260">
        <v>49.8</v>
      </c>
    </row>
    <row r="410" spans="1:11" ht="60" x14ac:dyDescent="0.25">
      <c r="A410" s="123" t="s">
        <v>1005</v>
      </c>
      <c r="B410" s="124" t="s">
        <v>1680</v>
      </c>
      <c r="C410" s="124" t="s">
        <v>1076</v>
      </c>
      <c r="D410" s="125">
        <v>92762</v>
      </c>
      <c r="E410" s="126" t="s">
        <v>1248</v>
      </c>
      <c r="F410" s="125" t="s">
        <v>1176</v>
      </c>
      <c r="G410" s="127">
        <v>16.21</v>
      </c>
      <c r="H410" s="127">
        <v>15.9</v>
      </c>
      <c r="I410" s="125" t="s">
        <v>1006</v>
      </c>
      <c r="J410" s="127">
        <v>19.23</v>
      </c>
      <c r="K410" s="260">
        <v>311.72000000000003</v>
      </c>
    </row>
    <row r="411" spans="1:11" ht="60" x14ac:dyDescent="0.25">
      <c r="A411" s="123" t="s">
        <v>1005</v>
      </c>
      <c r="B411" s="124" t="s">
        <v>1681</v>
      </c>
      <c r="C411" s="124" t="s">
        <v>1076</v>
      </c>
      <c r="D411" s="125">
        <v>92725</v>
      </c>
      <c r="E411" s="126" t="s">
        <v>1654</v>
      </c>
      <c r="F411" s="125" t="s">
        <v>1125</v>
      </c>
      <c r="G411" s="127">
        <v>2.2400000000000002</v>
      </c>
      <c r="H411" s="127">
        <v>392.64</v>
      </c>
      <c r="I411" s="125" t="s">
        <v>1006</v>
      </c>
      <c r="J411" s="127">
        <v>474.86</v>
      </c>
      <c r="K411" s="260">
        <v>1063.69</v>
      </c>
    </row>
    <row r="412" spans="1:11" x14ac:dyDescent="0.25">
      <c r="A412" s="123" t="s">
        <v>1169</v>
      </c>
      <c r="B412" s="26" t="s">
        <v>1682</v>
      </c>
      <c r="C412" s="26"/>
      <c r="D412" s="28"/>
      <c r="E412" s="27" t="s">
        <v>1445</v>
      </c>
      <c r="F412" s="28" t="s">
        <v>12</v>
      </c>
      <c r="G412" s="29"/>
      <c r="H412" s="29"/>
      <c r="I412" s="28"/>
      <c r="J412" s="29"/>
      <c r="K412" s="259">
        <v>4451.84</v>
      </c>
    </row>
    <row r="413" spans="1:11" ht="60" x14ac:dyDescent="0.25">
      <c r="A413" s="123" t="s">
        <v>1005</v>
      </c>
      <c r="B413" s="124" t="s">
        <v>1683</v>
      </c>
      <c r="C413" s="124" t="s">
        <v>1076</v>
      </c>
      <c r="D413" s="125">
        <v>92760</v>
      </c>
      <c r="E413" s="126" t="s">
        <v>1258</v>
      </c>
      <c r="F413" s="125" t="s">
        <v>1176</v>
      </c>
      <c r="G413" s="127">
        <v>13.65</v>
      </c>
      <c r="H413" s="127">
        <v>18.12</v>
      </c>
      <c r="I413" s="125" t="s">
        <v>1006</v>
      </c>
      <c r="J413" s="127">
        <v>21.91</v>
      </c>
      <c r="K413" s="260">
        <v>299.07</v>
      </c>
    </row>
    <row r="414" spans="1:11" ht="45" x14ac:dyDescent="0.25">
      <c r="A414" s="123" t="s">
        <v>1005</v>
      </c>
      <c r="B414" s="124" t="s">
        <v>1684</v>
      </c>
      <c r="C414" s="124" t="s">
        <v>1076</v>
      </c>
      <c r="D414" s="125">
        <v>92786</v>
      </c>
      <c r="E414" s="126" t="s">
        <v>1282</v>
      </c>
      <c r="F414" s="125" t="s">
        <v>1176</v>
      </c>
      <c r="G414" s="127">
        <v>38.93</v>
      </c>
      <c r="H414" s="127">
        <v>17.760000000000002</v>
      </c>
      <c r="I414" s="125" t="s">
        <v>1006</v>
      </c>
      <c r="J414" s="127">
        <v>21.48</v>
      </c>
      <c r="K414" s="260">
        <v>836.22</v>
      </c>
    </row>
    <row r="415" spans="1:11" ht="45" x14ac:dyDescent="0.25">
      <c r="A415" s="123" t="s">
        <v>1005</v>
      </c>
      <c r="B415" s="124" t="s">
        <v>1685</v>
      </c>
      <c r="C415" s="124" t="s">
        <v>1076</v>
      </c>
      <c r="D415" s="125">
        <v>92787</v>
      </c>
      <c r="E415" s="126" t="s">
        <v>1284</v>
      </c>
      <c r="F415" s="125" t="s">
        <v>1176</v>
      </c>
      <c r="G415" s="127">
        <v>71.78</v>
      </c>
      <c r="H415" s="127">
        <v>16.03</v>
      </c>
      <c r="I415" s="125" t="s">
        <v>1006</v>
      </c>
      <c r="J415" s="127">
        <v>19.39</v>
      </c>
      <c r="K415" s="260">
        <v>1391.81</v>
      </c>
    </row>
    <row r="416" spans="1:11" ht="60" x14ac:dyDescent="0.25">
      <c r="A416" s="123" t="s">
        <v>1005</v>
      </c>
      <c r="B416" s="124" t="s">
        <v>1686</v>
      </c>
      <c r="C416" s="124" t="s">
        <v>1076</v>
      </c>
      <c r="D416" s="125">
        <v>92763</v>
      </c>
      <c r="E416" s="126" t="s">
        <v>1263</v>
      </c>
      <c r="F416" s="125" t="s">
        <v>1176</v>
      </c>
      <c r="G416" s="127">
        <v>35.19</v>
      </c>
      <c r="H416" s="127">
        <v>13.52</v>
      </c>
      <c r="I416" s="125" t="s">
        <v>1006</v>
      </c>
      <c r="J416" s="127">
        <v>16.350000000000001</v>
      </c>
      <c r="K416" s="260">
        <v>575.36</v>
      </c>
    </row>
    <row r="417" spans="1:11" ht="45" x14ac:dyDescent="0.25">
      <c r="A417" s="123" t="s">
        <v>1005</v>
      </c>
      <c r="B417" s="124" t="s">
        <v>1687</v>
      </c>
      <c r="C417" s="124" t="s">
        <v>1015</v>
      </c>
      <c r="D417" s="125" t="s">
        <v>1632</v>
      </c>
      <c r="E417" s="126" t="s">
        <v>1633</v>
      </c>
      <c r="F417" s="125" t="s">
        <v>1057</v>
      </c>
      <c r="G417" s="127">
        <v>0.39</v>
      </c>
      <c r="H417" s="127">
        <v>2860.87</v>
      </c>
      <c r="I417" s="125" t="s">
        <v>1006</v>
      </c>
      <c r="J417" s="127">
        <v>3459.94</v>
      </c>
      <c r="K417" s="260">
        <v>1349.38</v>
      </c>
    </row>
    <row r="418" spans="1:11" x14ac:dyDescent="0.25">
      <c r="A418" s="123" t="s">
        <v>1028</v>
      </c>
      <c r="B418" s="26" t="s">
        <v>1688</v>
      </c>
      <c r="C418" s="26"/>
      <c r="D418" s="28"/>
      <c r="E418" s="27" t="s">
        <v>1689</v>
      </c>
      <c r="F418" s="28" t="s">
        <v>12</v>
      </c>
      <c r="G418" s="29"/>
      <c r="H418" s="29"/>
      <c r="I418" s="28"/>
      <c r="J418" s="29"/>
      <c r="K418" s="259">
        <v>82055.48</v>
      </c>
    </row>
    <row r="419" spans="1:11" x14ac:dyDescent="0.25">
      <c r="A419" s="123" t="s">
        <v>1169</v>
      </c>
      <c r="B419" s="26" t="s">
        <v>1690</v>
      </c>
      <c r="C419" s="26"/>
      <c r="D419" s="28"/>
      <c r="E419" s="27" t="s">
        <v>1691</v>
      </c>
      <c r="F419" s="28" t="s">
        <v>12</v>
      </c>
      <c r="G419" s="29"/>
      <c r="H419" s="29"/>
      <c r="I419" s="28"/>
      <c r="J419" s="29"/>
      <c r="K419" s="259">
        <v>23727.149999999998</v>
      </c>
    </row>
    <row r="420" spans="1:11" ht="30" x14ac:dyDescent="0.25">
      <c r="A420" s="123" t="s">
        <v>1005</v>
      </c>
      <c r="B420" s="124" t="s">
        <v>1692</v>
      </c>
      <c r="C420" s="124" t="s">
        <v>1076</v>
      </c>
      <c r="D420" s="125">
        <v>97648</v>
      </c>
      <c r="E420" s="126" t="s">
        <v>1693</v>
      </c>
      <c r="F420" s="125" t="s">
        <v>1083</v>
      </c>
      <c r="G420" s="127">
        <v>874.25</v>
      </c>
      <c r="H420" s="127">
        <v>1.7</v>
      </c>
      <c r="I420" s="125" t="s">
        <v>1006</v>
      </c>
      <c r="J420" s="127">
        <v>2.06</v>
      </c>
      <c r="K420" s="260">
        <v>1800.96</v>
      </c>
    </row>
    <row r="421" spans="1:11" ht="45" x14ac:dyDescent="0.25">
      <c r="A421" s="123" t="s">
        <v>1005</v>
      </c>
      <c r="B421" s="124" t="s">
        <v>1694</v>
      </c>
      <c r="C421" s="124" t="s">
        <v>1076</v>
      </c>
      <c r="D421" s="125">
        <v>95875</v>
      </c>
      <c r="E421" s="126" t="s">
        <v>1695</v>
      </c>
      <c r="F421" s="125" t="s">
        <v>1696</v>
      </c>
      <c r="G421" s="127">
        <v>10491</v>
      </c>
      <c r="H421" s="127">
        <v>1.73</v>
      </c>
      <c r="I421" s="125" t="s">
        <v>1006</v>
      </c>
      <c r="J421" s="127">
        <v>2.09</v>
      </c>
      <c r="K421" s="260">
        <v>21926.19</v>
      </c>
    </row>
    <row r="422" spans="1:11" x14ac:dyDescent="0.25">
      <c r="A422" s="123" t="s">
        <v>1169</v>
      </c>
      <c r="B422" s="26" t="s">
        <v>1697</v>
      </c>
      <c r="C422" s="26"/>
      <c r="D422" s="28"/>
      <c r="E422" s="27" t="s">
        <v>1698</v>
      </c>
      <c r="F422" s="28" t="s">
        <v>12</v>
      </c>
      <c r="G422" s="29"/>
      <c r="H422" s="29"/>
      <c r="I422" s="28"/>
      <c r="J422" s="29"/>
      <c r="K422" s="259">
        <v>32201.7</v>
      </c>
    </row>
    <row r="423" spans="1:11" ht="45" x14ac:dyDescent="0.25">
      <c r="A423" s="123" t="s">
        <v>1005</v>
      </c>
      <c r="B423" s="124" t="s">
        <v>1699</v>
      </c>
      <c r="C423" s="124" t="s">
        <v>1076</v>
      </c>
      <c r="D423" s="125">
        <v>92518</v>
      </c>
      <c r="E423" s="126" t="s">
        <v>1276</v>
      </c>
      <c r="F423" s="125" t="s">
        <v>1083</v>
      </c>
      <c r="G423" s="127">
        <v>139.9</v>
      </c>
      <c r="H423" s="127">
        <v>31.18</v>
      </c>
      <c r="I423" s="125" t="s">
        <v>1006</v>
      </c>
      <c r="J423" s="127">
        <v>37.71</v>
      </c>
      <c r="K423" s="260">
        <v>5275.63</v>
      </c>
    </row>
    <row r="424" spans="1:11" ht="30" x14ac:dyDescent="0.25">
      <c r="A424" s="123" t="s">
        <v>1005</v>
      </c>
      <c r="B424" s="124" t="s">
        <v>1700</v>
      </c>
      <c r="C424" s="124" t="s">
        <v>1015</v>
      </c>
      <c r="D424" s="125" t="s">
        <v>1701</v>
      </c>
      <c r="E424" s="126" t="s">
        <v>1702</v>
      </c>
      <c r="F424" s="125" t="s">
        <v>460</v>
      </c>
      <c r="G424" s="127">
        <v>482</v>
      </c>
      <c r="H424" s="127">
        <v>18.280000000000005</v>
      </c>
      <c r="I424" s="125" t="s">
        <v>1006</v>
      </c>
      <c r="J424" s="127">
        <v>22.11</v>
      </c>
      <c r="K424" s="260">
        <v>10657.02</v>
      </c>
    </row>
    <row r="425" spans="1:11" ht="60" x14ac:dyDescent="0.25">
      <c r="A425" s="123" t="s">
        <v>1005</v>
      </c>
      <c r="B425" s="124" t="s">
        <v>1703</v>
      </c>
      <c r="C425" s="124" t="s">
        <v>1015</v>
      </c>
      <c r="D425" s="125" t="s">
        <v>1271</v>
      </c>
      <c r="E425" s="126" t="s">
        <v>1272</v>
      </c>
      <c r="F425" s="125" t="s">
        <v>1057</v>
      </c>
      <c r="G425" s="127">
        <v>31.47</v>
      </c>
      <c r="H425" s="127">
        <v>427.46000000000004</v>
      </c>
      <c r="I425" s="125" t="s">
        <v>1006</v>
      </c>
      <c r="J425" s="127">
        <v>516.97</v>
      </c>
      <c r="K425" s="260">
        <v>16269.05</v>
      </c>
    </row>
    <row r="426" spans="1:11" x14ac:dyDescent="0.25">
      <c r="A426" s="123" t="s">
        <v>1169</v>
      </c>
      <c r="B426" s="26" t="s">
        <v>1704</v>
      </c>
      <c r="C426" s="26"/>
      <c r="D426" s="28"/>
      <c r="E426" s="27" t="s">
        <v>1445</v>
      </c>
      <c r="F426" s="28" t="s">
        <v>12</v>
      </c>
      <c r="G426" s="29"/>
      <c r="H426" s="29"/>
      <c r="I426" s="28"/>
      <c r="J426" s="29"/>
      <c r="K426" s="259">
        <v>4310.63</v>
      </c>
    </row>
    <row r="427" spans="1:11" ht="60" x14ac:dyDescent="0.25">
      <c r="A427" s="123" t="s">
        <v>1005</v>
      </c>
      <c r="B427" s="124" t="s">
        <v>1705</v>
      </c>
      <c r="C427" s="124" t="s">
        <v>1076</v>
      </c>
      <c r="D427" s="125">
        <v>92761</v>
      </c>
      <c r="E427" s="126" t="s">
        <v>1260</v>
      </c>
      <c r="F427" s="125" t="s">
        <v>1176</v>
      </c>
      <c r="G427" s="127">
        <v>43.06</v>
      </c>
      <c r="H427" s="127">
        <v>17.52</v>
      </c>
      <c r="I427" s="125" t="s">
        <v>1006</v>
      </c>
      <c r="J427" s="127">
        <v>21.19</v>
      </c>
      <c r="K427" s="260">
        <v>912.44</v>
      </c>
    </row>
    <row r="428" spans="1:11" ht="60" x14ac:dyDescent="0.25">
      <c r="A428" s="123" t="s">
        <v>1005</v>
      </c>
      <c r="B428" s="124" t="s">
        <v>1706</v>
      </c>
      <c r="C428" s="124" t="s">
        <v>1076</v>
      </c>
      <c r="D428" s="125">
        <v>92764</v>
      </c>
      <c r="E428" s="126" t="s">
        <v>1265</v>
      </c>
      <c r="F428" s="125" t="s">
        <v>1176</v>
      </c>
      <c r="G428" s="127">
        <v>39.450000000000003</v>
      </c>
      <c r="H428" s="127">
        <v>13.07</v>
      </c>
      <c r="I428" s="125" t="s">
        <v>1006</v>
      </c>
      <c r="J428" s="127">
        <v>15.81</v>
      </c>
      <c r="K428" s="260">
        <v>623.70000000000005</v>
      </c>
    </row>
    <row r="429" spans="1:11" ht="60" x14ac:dyDescent="0.25">
      <c r="A429" s="123" t="s">
        <v>1005</v>
      </c>
      <c r="B429" s="124" t="s">
        <v>1707</v>
      </c>
      <c r="C429" s="124" t="s">
        <v>1076</v>
      </c>
      <c r="D429" s="125">
        <v>92765</v>
      </c>
      <c r="E429" s="126" t="s">
        <v>1267</v>
      </c>
      <c r="F429" s="125" t="s">
        <v>1176</v>
      </c>
      <c r="G429" s="127">
        <v>78.91</v>
      </c>
      <c r="H429" s="127">
        <v>14.93</v>
      </c>
      <c r="I429" s="125" t="s">
        <v>1006</v>
      </c>
      <c r="J429" s="127">
        <v>18.059999999999999</v>
      </c>
      <c r="K429" s="260">
        <v>1425.11</v>
      </c>
    </row>
    <row r="430" spans="1:11" ht="45" x14ac:dyDescent="0.25">
      <c r="A430" s="123" t="s">
        <v>1005</v>
      </c>
      <c r="B430" s="124" t="s">
        <v>1708</v>
      </c>
      <c r="C430" s="124" t="s">
        <v>1015</v>
      </c>
      <c r="D430" s="125" t="s">
        <v>1632</v>
      </c>
      <c r="E430" s="126" t="s">
        <v>1633</v>
      </c>
      <c r="F430" s="125" t="s">
        <v>1057</v>
      </c>
      <c r="G430" s="127">
        <v>0.39</v>
      </c>
      <c r="H430" s="127">
        <v>2860.87</v>
      </c>
      <c r="I430" s="125" t="s">
        <v>1006</v>
      </c>
      <c r="J430" s="127">
        <v>3459.94</v>
      </c>
      <c r="K430" s="260">
        <v>1349.38</v>
      </c>
    </row>
    <row r="431" spans="1:11" x14ac:dyDescent="0.25">
      <c r="A431" s="123" t="s">
        <v>1169</v>
      </c>
      <c r="B431" s="26" t="s">
        <v>1709</v>
      </c>
      <c r="C431" s="26"/>
      <c r="D431" s="28"/>
      <c r="E431" s="27" t="s">
        <v>1710</v>
      </c>
      <c r="F431" s="28" t="s">
        <v>12</v>
      </c>
      <c r="G431" s="29"/>
      <c r="H431" s="29"/>
      <c r="I431" s="28"/>
      <c r="J431" s="29"/>
      <c r="K431" s="259">
        <v>21816</v>
      </c>
    </row>
    <row r="432" spans="1:11" ht="30" x14ac:dyDescent="0.25">
      <c r="A432" s="123" t="s">
        <v>1005</v>
      </c>
      <c r="B432" s="124" t="s">
        <v>1711</v>
      </c>
      <c r="C432" s="124" t="s">
        <v>1015</v>
      </c>
      <c r="D432" s="125" t="s">
        <v>1712</v>
      </c>
      <c r="E432" s="126" t="s">
        <v>1702</v>
      </c>
      <c r="F432" s="125" t="s">
        <v>231</v>
      </c>
      <c r="G432" s="127">
        <v>360</v>
      </c>
      <c r="H432" s="127">
        <v>50.11</v>
      </c>
      <c r="I432" s="125" t="s">
        <v>1006</v>
      </c>
      <c r="J432" s="127">
        <v>60.6</v>
      </c>
      <c r="K432" s="260">
        <v>21816</v>
      </c>
    </row>
    <row r="433" spans="1:11" x14ac:dyDescent="0.25">
      <c r="A433" s="123" t="s">
        <v>1028</v>
      </c>
      <c r="B433" s="26" t="s">
        <v>1713</v>
      </c>
      <c r="C433" s="26"/>
      <c r="D433" s="28"/>
      <c r="E433" s="27" t="s">
        <v>1714</v>
      </c>
      <c r="F433" s="28" t="s">
        <v>12</v>
      </c>
      <c r="G433" s="29"/>
      <c r="H433" s="29"/>
      <c r="I433" s="28"/>
      <c r="J433" s="29"/>
      <c r="K433" s="259">
        <v>7592.22</v>
      </c>
    </row>
    <row r="434" spans="1:11" x14ac:dyDescent="0.25">
      <c r="A434" s="123" t="s">
        <v>1169</v>
      </c>
      <c r="B434" s="26" t="s">
        <v>1715</v>
      </c>
      <c r="C434" s="26"/>
      <c r="D434" s="28"/>
      <c r="E434" s="27" t="s">
        <v>1691</v>
      </c>
      <c r="F434" s="28" t="s">
        <v>12</v>
      </c>
      <c r="G434" s="29"/>
      <c r="H434" s="29"/>
      <c r="I434" s="28"/>
      <c r="J434" s="29"/>
      <c r="K434" s="259">
        <v>298.97000000000003</v>
      </c>
    </row>
    <row r="435" spans="1:11" ht="30" x14ac:dyDescent="0.25">
      <c r="A435" s="123" t="s">
        <v>1005</v>
      </c>
      <c r="B435" s="124" t="s">
        <v>1716</v>
      </c>
      <c r="C435" s="124" t="s">
        <v>1076</v>
      </c>
      <c r="D435" s="125">
        <v>97629</v>
      </c>
      <c r="E435" s="126" t="s">
        <v>1609</v>
      </c>
      <c r="F435" s="125" t="s">
        <v>1125</v>
      </c>
      <c r="G435" s="127">
        <v>1.1399999999999999</v>
      </c>
      <c r="H435" s="127">
        <v>106.46</v>
      </c>
      <c r="I435" s="125" t="s">
        <v>1006</v>
      </c>
      <c r="J435" s="127">
        <v>128.75</v>
      </c>
      <c r="K435" s="260">
        <v>146.78</v>
      </c>
    </row>
    <row r="436" spans="1:11" ht="30" x14ac:dyDescent="0.25">
      <c r="A436" s="123" t="s">
        <v>1005</v>
      </c>
      <c r="B436" s="124" t="s">
        <v>1717</v>
      </c>
      <c r="C436" s="124" t="s">
        <v>1076</v>
      </c>
      <c r="D436" s="125">
        <v>100947</v>
      </c>
      <c r="E436" s="126" t="s">
        <v>1221</v>
      </c>
      <c r="F436" s="125" t="s">
        <v>1137</v>
      </c>
      <c r="G436" s="127">
        <v>85.5</v>
      </c>
      <c r="H436" s="127">
        <v>1.47</v>
      </c>
      <c r="I436" s="125" t="s">
        <v>1006</v>
      </c>
      <c r="J436" s="127">
        <v>1.78</v>
      </c>
      <c r="K436" s="260">
        <v>152.19</v>
      </c>
    </row>
    <row r="437" spans="1:11" x14ac:dyDescent="0.25">
      <c r="A437" s="123" t="s">
        <v>1169</v>
      </c>
      <c r="B437" s="26" t="s">
        <v>1718</v>
      </c>
      <c r="C437" s="26"/>
      <c r="D437" s="28"/>
      <c r="E437" s="27" t="s">
        <v>1698</v>
      </c>
      <c r="F437" s="28" t="s">
        <v>12</v>
      </c>
      <c r="G437" s="29"/>
      <c r="H437" s="29"/>
      <c r="I437" s="28"/>
      <c r="J437" s="29"/>
      <c r="K437" s="259">
        <v>2617.89</v>
      </c>
    </row>
    <row r="438" spans="1:11" ht="45" x14ac:dyDescent="0.25">
      <c r="A438" s="123" t="s">
        <v>1005</v>
      </c>
      <c r="B438" s="124" t="s">
        <v>1719</v>
      </c>
      <c r="C438" s="124" t="s">
        <v>1076</v>
      </c>
      <c r="D438" s="125">
        <v>92518</v>
      </c>
      <c r="E438" s="126" t="s">
        <v>1276</v>
      </c>
      <c r="F438" s="125" t="s">
        <v>1083</v>
      </c>
      <c r="G438" s="127">
        <v>1.8</v>
      </c>
      <c r="H438" s="127">
        <v>31.18</v>
      </c>
      <c r="I438" s="125" t="s">
        <v>1006</v>
      </c>
      <c r="J438" s="127">
        <v>37.71</v>
      </c>
      <c r="K438" s="260">
        <v>67.88</v>
      </c>
    </row>
    <row r="439" spans="1:11" ht="45" x14ac:dyDescent="0.25">
      <c r="A439" s="123" t="s">
        <v>1005</v>
      </c>
      <c r="B439" s="124" t="s">
        <v>1720</v>
      </c>
      <c r="C439" s="124" t="s">
        <v>1076</v>
      </c>
      <c r="D439" s="125">
        <v>92769</v>
      </c>
      <c r="E439" s="126" t="s">
        <v>1721</v>
      </c>
      <c r="F439" s="125" t="s">
        <v>1176</v>
      </c>
      <c r="G439" s="127">
        <v>15.62</v>
      </c>
      <c r="H439" s="127">
        <v>17.100000000000001</v>
      </c>
      <c r="I439" s="125" t="s">
        <v>1006</v>
      </c>
      <c r="J439" s="127">
        <v>20.68</v>
      </c>
      <c r="K439" s="260">
        <v>323.02</v>
      </c>
    </row>
    <row r="440" spans="1:11" ht="45" x14ac:dyDescent="0.25">
      <c r="A440" s="123" t="s">
        <v>1005</v>
      </c>
      <c r="B440" s="124" t="s">
        <v>1722</v>
      </c>
      <c r="C440" s="124" t="s">
        <v>1076</v>
      </c>
      <c r="D440" s="125">
        <v>92770</v>
      </c>
      <c r="E440" s="126" t="s">
        <v>1723</v>
      </c>
      <c r="F440" s="125" t="s">
        <v>1176</v>
      </c>
      <c r="G440" s="127">
        <v>10.94</v>
      </c>
      <c r="H440" s="127">
        <v>16.73</v>
      </c>
      <c r="I440" s="125" t="s">
        <v>1006</v>
      </c>
      <c r="J440" s="127">
        <v>20.23</v>
      </c>
      <c r="K440" s="260">
        <v>221.32</v>
      </c>
    </row>
    <row r="441" spans="1:11" ht="45" x14ac:dyDescent="0.25">
      <c r="A441" s="123" t="s">
        <v>1005</v>
      </c>
      <c r="B441" s="124" t="s">
        <v>1724</v>
      </c>
      <c r="C441" s="124" t="s">
        <v>1076</v>
      </c>
      <c r="D441" s="125">
        <v>92771</v>
      </c>
      <c r="E441" s="126" t="s">
        <v>1725</v>
      </c>
      <c r="F441" s="125" t="s">
        <v>1176</v>
      </c>
      <c r="G441" s="127">
        <v>36.49</v>
      </c>
      <c r="H441" s="127">
        <v>15.28</v>
      </c>
      <c r="I441" s="125" t="s">
        <v>1006</v>
      </c>
      <c r="J441" s="127">
        <v>18.48</v>
      </c>
      <c r="K441" s="260">
        <v>674.34</v>
      </c>
    </row>
    <row r="442" spans="1:11" ht="45" x14ac:dyDescent="0.25">
      <c r="A442" s="123" t="s">
        <v>1005</v>
      </c>
      <c r="B442" s="124" t="s">
        <v>1726</v>
      </c>
      <c r="C442" s="124" t="s">
        <v>1076</v>
      </c>
      <c r="D442" s="125">
        <v>92772</v>
      </c>
      <c r="E442" s="126" t="s">
        <v>1727</v>
      </c>
      <c r="F442" s="125" t="s">
        <v>1176</v>
      </c>
      <c r="G442" s="127">
        <v>16.95</v>
      </c>
      <c r="H442" s="127">
        <v>13.06</v>
      </c>
      <c r="I442" s="125" t="s">
        <v>1006</v>
      </c>
      <c r="J442" s="127">
        <v>15.79</v>
      </c>
      <c r="K442" s="260">
        <v>267.64</v>
      </c>
    </row>
    <row r="443" spans="1:11" ht="60" x14ac:dyDescent="0.25">
      <c r="A443" s="123" t="s">
        <v>1005</v>
      </c>
      <c r="B443" s="124" t="s">
        <v>1728</v>
      </c>
      <c r="C443" s="124" t="s">
        <v>1076</v>
      </c>
      <c r="D443" s="125">
        <v>92725</v>
      </c>
      <c r="E443" s="126" t="s">
        <v>1654</v>
      </c>
      <c r="F443" s="125" t="s">
        <v>1125</v>
      </c>
      <c r="G443" s="127">
        <v>2.2400000000000002</v>
      </c>
      <c r="H443" s="127">
        <v>392.64</v>
      </c>
      <c r="I443" s="125" t="s">
        <v>1006</v>
      </c>
      <c r="J443" s="127">
        <v>474.86</v>
      </c>
      <c r="K443" s="260">
        <v>1063.69</v>
      </c>
    </row>
    <row r="444" spans="1:11" x14ac:dyDescent="0.25">
      <c r="A444" s="123" t="s">
        <v>1169</v>
      </c>
      <c r="B444" s="26" t="s">
        <v>1729</v>
      </c>
      <c r="C444" s="26"/>
      <c r="D444" s="28"/>
      <c r="E444" s="27" t="s">
        <v>1445</v>
      </c>
      <c r="F444" s="28" t="s">
        <v>12</v>
      </c>
      <c r="G444" s="29"/>
      <c r="H444" s="29"/>
      <c r="I444" s="28"/>
      <c r="J444" s="29"/>
      <c r="K444" s="259">
        <v>4675.3600000000006</v>
      </c>
    </row>
    <row r="445" spans="1:11" ht="60" x14ac:dyDescent="0.25">
      <c r="A445" s="123" t="s">
        <v>1005</v>
      </c>
      <c r="B445" s="124" t="s">
        <v>1730</v>
      </c>
      <c r="C445" s="124" t="s">
        <v>1076</v>
      </c>
      <c r="D445" s="125">
        <v>92761</v>
      </c>
      <c r="E445" s="126" t="s">
        <v>1260</v>
      </c>
      <c r="F445" s="125" t="s">
        <v>1176</v>
      </c>
      <c r="G445" s="127">
        <v>46.22</v>
      </c>
      <c r="H445" s="127">
        <v>17.52</v>
      </c>
      <c r="I445" s="125" t="s">
        <v>1006</v>
      </c>
      <c r="J445" s="127">
        <v>21.19</v>
      </c>
      <c r="K445" s="260">
        <v>979.4</v>
      </c>
    </row>
    <row r="446" spans="1:11" ht="60" x14ac:dyDescent="0.25">
      <c r="A446" s="123" t="s">
        <v>1005</v>
      </c>
      <c r="B446" s="124" t="s">
        <v>1731</v>
      </c>
      <c r="C446" s="124" t="s">
        <v>1076</v>
      </c>
      <c r="D446" s="125">
        <v>92766</v>
      </c>
      <c r="E446" s="126" t="s">
        <v>1269</v>
      </c>
      <c r="F446" s="125" t="s">
        <v>1176</v>
      </c>
      <c r="G446" s="127">
        <v>165.06</v>
      </c>
      <c r="H446" s="127">
        <v>14.7</v>
      </c>
      <c r="I446" s="125" t="s">
        <v>1006</v>
      </c>
      <c r="J446" s="127">
        <v>17.78</v>
      </c>
      <c r="K446" s="260">
        <v>2934.77</v>
      </c>
    </row>
    <row r="447" spans="1:11" ht="45" x14ac:dyDescent="0.25">
      <c r="A447" s="123" t="s">
        <v>1005</v>
      </c>
      <c r="B447" s="124" t="s">
        <v>1732</v>
      </c>
      <c r="C447" s="124" t="s">
        <v>1015</v>
      </c>
      <c r="D447" s="125" t="s">
        <v>1632</v>
      </c>
      <c r="E447" s="126" t="s">
        <v>1633</v>
      </c>
      <c r="F447" s="125" t="s">
        <v>1057</v>
      </c>
      <c r="G447" s="127">
        <v>0.22</v>
      </c>
      <c r="H447" s="127">
        <v>2860.87</v>
      </c>
      <c r="I447" s="125" t="s">
        <v>1006</v>
      </c>
      <c r="J447" s="127">
        <v>3459.94</v>
      </c>
      <c r="K447" s="260">
        <v>761.19</v>
      </c>
    </row>
    <row r="448" spans="1:11" x14ac:dyDescent="0.25">
      <c r="A448" s="123" t="s">
        <v>1011</v>
      </c>
      <c r="B448" s="26" t="s">
        <v>1733</v>
      </c>
      <c r="C448" s="26"/>
      <c r="D448" s="28"/>
      <c r="E448" s="27" t="s">
        <v>1734</v>
      </c>
      <c r="F448" s="28" t="s">
        <v>12</v>
      </c>
      <c r="G448" s="29"/>
      <c r="H448" s="29"/>
      <c r="I448" s="28"/>
      <c r="J448" s="29"/>
      <c r="K448" s="259">
        <v>8932984.9200000018</v>
      </c>
    </row>
    <row r="449" spans="1:15" x14ac:dyDescent="0.25">
      <c r="A449" s="123" t="s">
        <v>1028</v>
      </c>
      <c r="B449" s="26" t="s">
        <v>1735</v>
      </c>
      <c r="C449" s="26"/>
      <c r="D449" s="28"/>
      <c r="E449" s="27" t="s">
        <v>1736</v>
      </c>
      <c r="F449" s="28" t="s">
        <v>12</v>
      </c>
      <c r="G449" s="29"/>
      <c r="H449" s="29"/>
      <c r="I449" s="28"/>
      <c r="J449" s="29"/>
      <c r="K449" s="259">
        <v>178082.1</v>
      </c>
    </row>
    <row r="450" spans="1:15" ht="60" x14ac:dyDescent="0.25">
      <c r="A450" s="123" t="s">
        <v>1005</v>
      </c>
      <c r="B450" s="124" t="s">
        <v>1737</v>
      </c>
      <c r="C450" s="124" t="s">
        <v>1015</v>
      </c>
      <c r="D450" s="125" t="s">
        <v>1738</v>
      </c>
      <c r="E450" s="126" t="s">
        <v>1739</v>
      </c>
      <c r="F450" s="125" t="s">
        <v>231</v>
      </c>
      <c r="G450" s="127">
        <v>267.02</v>
      </c>
      <c r="H450" s="127">
        <v>213.01</v>
      </c>
      <c r="I450" s="125" t="s">
        <v>1006</v>
      </c>
      <c r="J450" s="127">
        <v>257.61</v>
      </c>
      <c r="K450" s="260">
        <v>68787.02</v>
      </c>
    </row>
    <row r="451" spans="1:15" ht="60" x14ac:dyDescent="0.25">
      <c r="A451" s="123" t="s">
        <v>1005</v>
      </c>
      <c r="B451" s="124" t="s">
        <v>1740</v>
      </c>
      <c r="C451" s="124" t="s">
        <v>1076</v>
      </c>
      <c r="D451" s="125" t="s">
        <v>1741</v>
      </c>
      <c r="E451" s="126" t="s">
        <v>1742</v>
      </c>
      <c r="F451" s="125" t="s">
        <v>1083</v>
      </c>
      <c r="G451" s="127">
        <v>518.23</v>
      </c>
      <c r="H451" s="127">
        <v>76.959999999999994</v>
      </c>
      <c r="I451" s="125" t="s">
        <v>1006</v>
      </c>
      <c r="J451" s="127">
        <v>93.08</v>
      </c>
      <c r="K451" s="260">
        <v>48236.85</v>
      </c>
    </row>
    <row r="452" spans="1:15" ht="30" x14ac:dyDescent="0.25">
      <c r="A452" s="123" t="s">
        <v>1005</v>
      </c>
      <c r="B452" s="124" t="s">
        <v>1743</v>
      </c>
      <c r="C452" s="124" t="s">
        <v>1015</v>
      </c>
      <c r="D452" s="125" t="s">
        <v>1744</v>
      </c>
      <c r="E452" s="126" t="s">
        <v>1745</v>
      </c>
      <c r="F452" s="125" t="s">
        <v>231</v>
      </c>
      <c r="G452" s="127">
        <v>134.72</v>
      </c>
      <c r="H452" s="127">
        <v>141.79</v>
      </c>
      <c r="I452" s="125" t="s">
        <v>1006</v>
      </c>
      <c r="J452" s="127">
        <v>171.48</v>
      </c>
      <c r="K452" s="260">
        <v>23101.79</v>
      </c>
    </row>
    <row r="453" spans="1:15" ht="30" x14ac:dyDescent="0.25">
      <c r="A453" s="123" t="s">
        <v>1005</v>
      </c>
      <c r="B453" s="124" t="s">
        <v>1746</v>
      </c>
      <c r="C453" s="124" t="s">
        <v>1015</v>
      </c>
      <c r="D453" s="125" t="s">
        <v>1747</v>
      </c>
      <c r="E453" s="126" t="s">
        <v>1748</v>
      </c>
      <c r="F453" s="125" t="s">
        <v>231</v>
      </c>
      <c r="G453" s="127">
        <v>186.72</v>
      </c>
      <c r="H453" s="127">
        <v>168.08</v>
      </c>
      <c r="I453" s="125" t="s">
        <v>1006</v>
      </c>
      <c r="J453" s="127">
        <v>203.28</v>
      </c>
      <c r="K453" s="260">
        <v>37956.44</v>
      </c>
    </row>
    <row r="454" spans="1:15" x14ac:dyDescent="0.25">
      <c r="A454" s="123" t="s">
        <v>1028</v>
      </c>
      <c r="B454" s="26" t="s">
        <v>1749</v>
      </c>
      <c r="C454" s="26"/>
      <c r="D454" s="28"/>
      <c r="E454" s="27" t="s">
        <v>1750</v>
      </c>
      <c r="F454" s="28" t="s">
        <v>12</v>
      </c>
      <c r="G454" s="29"/>
      <c r="H454" s="29"/>
      <c r="I454" s="28"/>
      <c r="J454" s="29"/>
      <c r="K454" s="259">
        <v>12775.18</v>
      </c>
    </row>
    <row r="455" spans="1:15" ht="30" x14ac:dyDescent="0.25">
      <c r="A455" s="123" t="s">
        <v>1005</v>
      </c>
      <c r="B455" s="124" t="s">
        <v>1751</v>
      </c>
      <c r="C455" s="124" t="s">
        <v>1752</v>
      </c>
      <c r="D455" s="125" t="s">
        <v>1753</v>
      </c>
      <c r="E455" s="126" t="s">
        <v>5728</v>
      </c>
      <c r="F455" s="125" t="s">
        <v>4955</v>
      </c>
      <c r="G455" s="127">
        <v>20.41</v>
      </c>
      <c r="H455" s="127">
        <v>484.98</v>
      </c>
      <c r="I455" s="125" t="s">
        <v>1006</v>
      </c>
      <c r="J455" s="127">
        <v>586.53</v>
      </c>
      <c r="K455" s="260">
        <v>11971.08</v>
      </c>
    </row>
    <row r="456" spans="1:15" x14ac:dyDescent="0.25">
      <c r="A456" s="123" t="s">
        <v>1005</v>
      </c>
      <c r="B456" s="124" t="s">
        <v>1754</v>
      </c>
      <c r="C456" s="124" t="s">
        <v>1015</v>
      </c>
      <c r="D456" s="125" t="s">
        <v>1755</v>
      </c>
      <c r="E456" s="126" t="s">
        <v>803</v>
      </c>
      <c r="F456" s="125" t="s">
        <v>231</v>
      </c>
      <c r="G456" s="127">
        <v>2.88</v>
      </c>
      <c r="H456" s="127">
        <v>230.86</v>
      </c>
      <c r="I456" s="125" t="s">
        <v>1006</v>
      </c>
      <c r="J456" s="127">
        <v>279.2</v>
      </c>
      <c r="K456" s="260">
        <v>804.1</v>
      </c>
      <c r="O456" s="1" t="s">
        <v>5842</v>
      </c>
    </row>
    <row r="457" spans="1:15" x14ac:dyDescent="0.25">
      <c r="A457" s="123" t="s">
        <v>1028</v>
      </c>
      <c r="B457" s="26" t="s">
        <v>1756</v>
      </c>
      <c r="C457" s="26"/>
      <c r="D457" s="28"/>
      <c r="E457" s="27" t="s">
        <v>1757</v>
      </c>
      <c r="F457" s="28" t="s">
        <v>12</v>
      </c>
      <c r="G457" s="29"/>
      <c r="H457" s="29"/>
      <c r="I457" s="28"/>
      <c r="J457" s="29"/>
      <c r="K457" s="259">
        <v>384543.75999999995</v>
      </c>
    </row>
    <row r="458" spans="1:15" x14ac:dyDescent="0.25">
      <c r="A458" s="123" t="s">
        <v>1005</v>
      </c>
      <c r="B458" s="124" t="s">
        <v>1758</v>
      </c>
      <c r="C458" s="124" t="s">
        <v>1015</v>
      </c>
      <c r="D458" s="125" t="s">
        <v>1759</v>
      </c>
      <c r="E458" s="126" t="s">
        <v>1760</v>
      </c>
      <c r="F458" s="125" t="s">
        <v>7</v>
      </c>
      <c r="G458" s="127">
        <v>2</v>
      </c>
      <c r="H458" s="127">
        <v>939.27</v>
      </c>
      <c r="I458" s="125" t="s">
        <v>1006</v>
      </c>
      <c r="J458" s="127">
        <v>1135.95</v>
      </c>
      <c r="K458" s="260">
        <v>2271.9</v>
      </c>
    </row>
    <row r="459" spans="1:15" ht="30" x14ac:dyDescent="0.25">
      <c r="A459" s="123" t="s">
        <v>1005</v>
      </c>
      <c r="B459" s="124" t="s">
        <v>1761</v>
      </c>
      <c r="C459" s="124" t="s">
        <v>1015</v>
      </c>
      <c r="D459" s="125" t="s">
        <v>1762</v>
      </c>
      <c r="E459" s="126" t="s">
        <v>1763</v>
      </c>
      <c r="F459" s="125" t="s">
        <v>7</v>
      </c>
      <c r="G459" s="127">
        <v>2</v>
      </c>
      <c r="H459" s="127">
        <v>939.27</v>
      </c>
      <c r="I459" s="125" t="s">
        <v>1006</v>
      </c>
      <c r="J459" s="127">
        <v>1135.95</v>
      </c>
      <c r="K459" s="260">
        <v>2271.9</v>
      </c>
    </row>
    <row r="460" spans="1:15" ht="30" x14ac:dyDescent="0.25">
      <c r="A460" s="123" t="s">
        <v>1005</v>
      </c>
      <c r="B460" s="124" t="s">
        <v>1764</v>
      </c>
      <c r="C460" s="124" t="s">
        <v>1015</v>
      </c>
      <c r="D460" s="125" t="s">
        <v>1765</v>
      </c>
      <c r="E460" s="126" t="s">
        <v>1766</v>
      </c>
      <c r="F460" s="125" t="s">
        <v>7</v>
      </c>
      <c r="G460" s="127">
        <v>1</v>
      </c>
      <c r="H460" s="127">
        <v>1504.25</v>
      </c>
      <c r="I460" s="125" t="s">
        <v>1006</v>
      </c>
      <c r="J460" s="127">
        <v>1819.24</v>
      </c>
      <c r="K460" s="260">
        <v>1819.24</v>
      </c>
    </row>
    <row r="461" spans="1:15" ht="30" x14ac:dyDescent="0.25">
      <c r="A461" s="123" t="s">
        <v>1005</v>
      </c>
      <c r="B461" s="124" t="s">
        <v>1767</v>
      </c>
      <c r="C461" s="124" t="s">
        <v>1015</v>
      </c>
      <c r="D461" s="125" t="s">
        <v>1768</v>
      </c>
      <c r="E461" s="126" t="s">
        <v>1769</v>
      </c>
      <c r="F461" s="125" t="s">
        <v>7</v>
      </c>
      <c r="G461" s="127">
        <v>1</v>
      </c>
      <c r="H461" s="127">
        <v>7468.0499999999993</v>
      </c>
      <c r="I461" s="125" t="s">
        <v>1006</v>
      </c>
      <c r="J461" s="127">
        <v>9031.86</v>
      </c>
      <c r="K461" s="260">
        <v>9031.86</v>
      </c>
    </row>
    <row r="462" spans="1:15" ht="30" x14ac:dyDescent="0.25">
      <c r="A462" s="123" t="s">
        <v>1005</v>
      </c>
      <c r="B462" s="124" t="s">
        <v>1770</v>
      </c>
      <c r="C462" s="124" t="s">
        <v>1015</v>
      </c>
      <c r="D462" s="125" t="s">
        <v>1771</v>
      </c>
      <c r="E462" s="126" t="s">
        <v>1772</v>
      </c>
      <c r="F462" s="125" t="s">
        <v>7</v>
      </c>
      <c r="G462" s="127">
        <v>4</v>
      </c>
      <c r="H462" s="127">
        <v>852.10000000000014</v>
      </c>
      <c r="I462" s="125" t="s">
        <v>1006</v>
      </c>
      <c r="J462" s="127">
        <v>1030.53</v>
      </c>
      <c r="K462" s="260">
        <v>4122.12</v>
      </c>
    </row>
    <row r="463" spans="1:15" ht="30" x14ac:dyDescent="0.25">
      <c r="A463" s="123" t="s">
        <v>1005</v>
      </c>
      <c r="B463" s="124" t="s">
        <v>1773</v>
      </c>
      <c r="C463" s="124" t="s">
        <v>1015</v>
      </c>
      <c r="D463" s="125" t="s">
        <v>1774</v>
      </c>
      <c r="E463" s="126" t="s">
        <v>1775</v>
      </c>
      <c r="F463" s="125" t="s">
        <v>7</v>
      </c>
      <c r="G463" s="127">
        <v>8</v>
      </c>
      <c r="H463" s="127">
        <v>852.10000000000014</v>
      </c>
      <c r="I463" s="125" t="s">
        <v>1006</v>
      </c>
      <c r="J463" s="127">
        <v>1030.53</v>
      </c>
      <c r="K463" s="260">
        <v>8244.24</v>
      </c>
    </row>
    <row r="464" spans="1:15" ht="30" x14ac:dyDescent="0.25">
      <c r="A464" s="123" t="s">
        <v>1005</v>
      </c>
      <c r="B464" s="124" t="s">
        <v>1776</v>
      </c>
      <c r="C464" s="124" t="s">
        <v>1015</v>
      </c>
      <c r="D464" s="125" t="s">
        <v>1777</v>
      </c>
      <c r="E464" s="126" t="s">
        <v>1778</v>
      </c>
      <c r="F464" s="125" t="s">
        <v>7</v>
      </c>
      <c r="G464" s="127">
        <v>2</v>
      </c>
      <c r="H464" s="127">
        <v>939.27</v>
      </c>
      <c r="I464" s="125" t="s">
        <v>1006</v>
      </c>
      <c r="J464" s="127">
        <v>1135.95</v>
      </c>
      <c r="K464" s="260">
        <v>2271.9</v>
      </c>
    </row>
    <row r="465" spans="1:11" ht="30" x14ac:dyDescent="0.25">
      <c r="A465" s="123" t="s">
        <v>1005</v>
      </c>
      <c r="B465" s="124" t="s">
        <v>1779</v>
      </c>
      <c r="C465" s="124" t="s">
        <v>1015</v>
      </c>
      <c r="D465" s="125" t="s">
        <v>1780</v>
      </c>
      <c r="E465" s="126" t="s">
        <v>1781</v>
      </c>
      <c r="F465" s="125" t="s">
        <v>7</v>
      </c>
      <c r="G465" s="127">
        <v>5</v>
      </c>
      <c r="H465" s="127">
        <v>939.27</v>
      </c>
      <c r="I465" s="125" t="s">
        <v>1006</v>
      </c>
      <c r="J465" s="127">
        <v>1135.95</v>
      </c>
      <c r="K465" s="260">
        <v>5679.75</v>
      </c>
    </row>
    <row r="466" spans="1:11" ht="45" x14ac:dyDescent="0.25">
      <c r="A466" s="123" t="s">
        <v>1005</v>
      </c>
      <c r="B466" s="124" t="s">
        <v>1782</v>
      </c>
      <c r="C466" s="124" t="s">
        <v>1015</v>
      </c>
      <c r="D466" s="125" t="s">
        <v>1783</v>
      </c>
      <c r="E466" s="126" t="s">
        <v>1784</v>
      </c>
      <c r="F466" s="125" t="s">
        <v>7</v>
      </c>
      <c r="G466" s="127">
        <v>2</v>
      </c>
      <c r="H466" s="127">
        <v>1504.25</v>
      </c>
      <c r="I466" s="125" t="s">
        <v>1006</v>
      </c>
      <c r="J466" s="127">
        <v>1819.24</v>
      </c>
      <c r="K466" s="260">
        <v>3638.48</v>
      </c>
    </row>
    <row r="467" spans="1:11" ht="30" x14ac:dyDescent="0.25">
      <c r="A467" s="123" t="s">
        <v>1005</v>
      </c>
      <c r="B467" s="124" t="s">
        <v>1785</v>
      </c>
      <c r="C467" s="124" t="s">
        <v>1015</v>
      </c>
      <c r="D467" s="125" t="s">
        <v>1786</v>
      </c>
      <c r="E467" s="126" t="s">
        <v>917</v>
      </c>
      <c r="F467" s="125" t="s">
        <v>7</v>
      </c>
      <c r="G467" s="127">
        <v>1</v>
      </c>
      <c r="H467" s="127">
        <v>1242.54</v>
      </c>
      <c r="I467" s="125" t="s">
        <v>1006</v>
      </c>
      <c r="J467" s="127">
        <v>1502.73</v>
      </c>
      <c r="K467" s="260">
        <v>1502.73</v>
      </c>
    </row>
    <row r="468" spans="1:11" ht="30" x14ac:dyDescent="0.25">
      <c r="A468" s="123" t="s">
        <v>1005</v>
      </c>
      <c r="B468" s="124" t="s">
        <v>1787</v>
      </c>
      <c r="C468" s="124" t="s">
        <v>1015</v>
      </c>
      <c r="D468" s="125" t="s">
        <v>1788</v>
      </c>
      <c r="E468" s="126" t="s">
        <v>919</v>
      </c>
      <c r="F468" s="125" t="s">
        <v>7</v>
      </c>
      <c r="G468" s="127">
        <v>1</v>
      </c>
      <c r="H468" s="127">
        <v>9746.31</v>
      </c>
      <c r="I468" s="125" t="s">
        <v>1006</v>
      </c>
      <c r="J468" s="127">
        <v>11787.19</v>
      </c>
      <c r="K468" s="260">
        <v>11787.19</v>
      </c>
    </row>
    <row r="469" spans="1:11" ht="30" x14ac:dyDescent="0.25">
      <c r="A469" s="123" t="s">
        <v>1005</v>
      </c>
      <c r="B469" s="124" t="s">
        <v>1789</v>
      </c>
      <c r="C469" s="124" t="s">
        <v>1015</v>
      </c>
      <c r="D469" s="125" t="s">
        <v>1790</v>
      </c>
      <c r="E469" s="126" t="s">
        <v>809</v>
      </c>
      <c r="F469" s="125" t="s">
        <v>7</v>
      </c>
      <c r="G469" s="127">
        <v>4</v>
      </c>
      <c r="H469" s="127">
        <v>2254.09</v>
      </c>
      <c r="I469" s="125" t="s">
        <v>1006</v>
      </c>
      <c r="J469" s="127">
        <v>2726.1</v>
      </c>
      <c r="K469" s="260">
        <v>10904.4</v>
      </c>
    </row>
    <row r="470" spans="1:11" ht="30" x14ac:dyDescent="0.25">
      <c r="A470" s="123" t="s">
        <v>1005</v>
      </c>
      <c r="B470" s="124" t="s">
        <v>1791</v>
      </c>
      <c r="C470" s="124" t="s">
        <v>1015</v>
      </c>
      <c r="D470" s="125" t="s">
        <v>1792</v>
      </c>
      <c r="E470" s="126" t="s">
        <v>1793</v>
      </c>
      <c r="F470" s="125" t="s">
        <v>7</v>
      </c>
      <c r="G470" s="127">
        <v>1</v>
      </c>
      <c r="H470" s="127">
        <v>6426.53</v>
      </c>
      <c r="I470" s="125" t="s">
        <v>1006</v>
      </c>
      <c r="J470" s="127">
        <v>7772.25</v>
      </c>
      <c r="K470" s="260">
        <v>7772.25</v>
      </c>
    </row>
    <row r="471" spans="1:11" ht="30" x14ac:dyDescent="0.25">
      <c r="A471" s="123" t="s">
        <v>1005</v>
      </c>
      <c r="B471" s="124" t="s">
        <v>1794</v>
      </c>
      <c r="C471" s="124" t="s">
        <v>1015</v>
      </c>
      <c r="D471" s="125" t="s">
        <v>1795</v>
      </c>
      <c r="E471" s="126" t="s">
        <v>1796</v>
      </c>
      <c r="F471" s="125" t="s">
        <v>7</v>
      </c>
      <c r="G471" s="127">
        <v>2</v>
      </c>
      <c r="H471" s="127">
        <v>6992.15</v>
      </c>
      <c r="I471" s="125" t="s">
        <v>1006</v>
      </c>
      <c r="J471" s="127">
        <v>8456.31</v>
      </c>
      <c r="K471" s="260">
        <v>16912.62</v>
      </c>
    </row>
    <row r="472" spans="1:11" ht="30" x14ac:dyDescent="0.25">
      <c r="A472" s="123" t="s">
        <v>1005</v>
      </c>
      <c r="B472" s="124" t="s">
        <v>1797</v>
      </c>
      <c r="C472" s="124" t="s">
        <v>1015</v>
      </c>
      <c r="D472" s="125" t="s">
        <v>1798</v>
      </c>
      <c r="E472" s="126" t="s">
        <v>1799</v>
      </c>
      <c r="F472" s="125" t="s">
        <v>7</v>
      </c>
      <c r="G472" s="127">
        <v>1</v>
      </c>
      <c r="H472" s="127">
        <v>6210.7599999999993</v>
      </c>
      <c r="I472" s="125" t="s">
        <v>1006</v>
      </c>
      <c r="J472" s="127">
        <v>7511.29</v>
      </c>
      <c r="K472" s="260">
        <v>7511.29</v>
      </c>
    </row>
    <row r="473" spans="1:11" ht="30" x14ac:dyDescent="0.25">
      <c r="A473" s="123" t="s">
        <v>1005</v>
      </c>
      <c r="B473" s="124" t="s">
        <v>1800</v>
      </c>
      <c r="C473" s="124" t="s">
        <v>1015</v>
      </c>
      <c r="D473" s="125" t="s">
        <v>1801</v>
      </c>
      <c r="E473" s="126" t="s">
        <v>805</v>
      </c>
      <c r="F473" s="125" t="s">
        <v>7</v>
      </c>
      <c r="G473" s="127">
        <v>3</v>
      </c>
      <c r="H473" s="127">
        <v>2387.59</v>
      </c>
      <c r="I473" s="125" t="s">
        <v>1006</v>
      </c>
      <c r="J473" s="127">
        <v>2887.55</v>
      </c>
      <c r="K473" s="260">
        <v>8662.65</v>
      </c>
    </row>
    <row r="474" spans="1:11" ht="30" x14ac:dyDescent="0.25">
      <c r="A474" s="123" t="s">
        <v>1005</v>
      </c>
      <c r="B474" s="124" t="s">
        <v>1802</v>
      </c>
      <c r="C474" s="124" t="s">
        <v>1015</v>
      </c>
      <c r="D474" s="125" t="s">
        <v>1803</v>
      </c>
      <c r="E474" s="126" t="s">
        <v>807</v>
      </c>
      <c r="F474" s="125" t="s">
        <v>7</v>
      </c>
      <c r="G474" s="127">
        <v>7</v>
      </c>
      <c r="H474" s="127">
        <v>1945.74</v>
      </c>
      <c r="I474" s="125" t="s">
        <v>1006</v>
      </c>
      <c r="J474" s="127">
        <v>2353.1799999999998</v>
      </c>
      <c r="K474" s="260">
        <v>16472.259999999998</v>
      </c>
    </row>
    <row r="475" spans="1:11" ht="30" x14ac:dyDescent="0.25">
      <c r="A475" s="123" t="s">
        <v>1005</v>
      </c>
      <c r="B475" s="124" t="s">
        <v>1804</v>
      </c>
      <c r="C475" s="124" t="s">
        <v>1015</v>
      </c>
      <c r="D475" s="125" t="s">
        <v>1805</v>
      </c>
      <c r="E475" s="126" t="s">
        <v>921</v>
      </c>
      <c r="F475" s="125" t="s">
        <v>7</v>
      </c>
      <c r="G475" s="127">
        <v>2</v>
      </c>
      <c r="H475" s="127">
        <v>10237.199999999999</v>
      </c>
      <c r="I475" s="125" t="s">
        <v>1006</v>
      </c>
      <c r="J475" s="127">
        <v>12380.87</v>
      </c>
      <c r="K475" s="260">
        <v>24761.74</v>
      </c>
    </row>
    <row r="476" spans="1:11" ht="30" x14ac:dyDescent="0.25">
      <c r="A476" s="123" t="s">
        <v>1005</v>
      </c>
      <c r="B476" s="124" t="s">
        <v>1806</v>
      </c>
      <c r="C476" s="124" t="s">
        <v>1015</v>
      </c>
      <c r="D476" s="125" t="s">
        <v>1807</v>
      </c>
      <c r="E476" s="126" t="s">
        <v>923</v>
      </c>
      <c r="F476" s="125" t="s">
        <v>7</v>
      </c>
      <c r="G476" s="127">
        <v>2</v>
      </c>
      <c r="H476" s="127">
        <v>10917.609999999999</v>
      </c>
      <c r="I476" s="125" t="s">
        <v>1006</v>
      </c>
      <c r="J476" s="127">
        <v>13203.76</v>
      </c>
      <c r="K476" s="260">
        <v>26407.52</v>
      </c>
    </row>
    <row r="477" spans="1:11" ht="30" x14ac:dyDescent="0.25">
      <c r="A477" s="123" t="s">
        <v>1005</v>
      </c>
      <c r="B477" s="124" t="s">
        <v>1808</v>
      </c>
      <c r="C477" s="124" t="s">
        <v>1015</v>
      </c>
      <c r="D477" s="125" t="s">
        <v>1809</v>
      </c>
      <c r="E477" s="126" t="s">
        <v>925</v>
      </c>
      <c r="F477" s="125" t="s">
        <v>7</v>
      </c>
      <c r="G477" s="127">
        <v>1</v>
      </c>
      <c r="H477" s="127">
        <v>13141.16</v>
      </c>
      <c r="I477" s="125" t="s">
        <v>1006</v>
      </c>
      <c r="J477" s="127">
        <v>15892.92</v>
      </c>
      <c r="K477" s="260">
        <v>15892.92</v>
      </c>
    </row>
    <row r="478" spans="1:11" ht="30" x14ac:dyDescent="0.25">
      <c r="A478" s="123" t="s">
        <v>1005</v>
      </c>
      <c r="B478" s="124" t="s">
        <v>1810</v>
      </c>
      <c r="C478" s="124" t="s">
        <v>1015</v>
      </c>
      <c r="D478" s="125" t="s">
        <v>1811</v>
      </c>
      <c r="E478" s="126" t="s">
        <v>927</v>
      </c>
      <c r="F478" s="125" t="s">
        <v>7</v>
      </c>
      <c r="G478" s="127">
        <v>1</v>
      </c>
      <c r="H478" s="127">
        <v>5878.7300000000005</v>
      </c>
      <c r="I478" s="125" t="s">
        <v>1006</v>
      </c>
      <c r="J478" s="127">
        <v>7109.74</v>
      </c>
      <c r="K478" s="260">
        <v>7109.74</v>
      </c>
    </row>
    <row r="479" spans="1:11" ht="30" x14ac:dyDescent="0.25">
      <c r="A479" s="123" t="s">
        <v>1005</v>
      </c>
      <c r="B479" s="124" t="s">
        <v>1812</v>
      </c>
      <c r="C479" s="124" t="s">
        <v>1015</v>
      </c>
      <c r="D479" s="125" t="s">
        <v>1813</v>
      </c>
      <c r="E479" s="126" t="s">
        <v>929</v>
      </c>
      <c r="F479" s="125" t="s">
        <v>7</v>
      </c>
      <c r="G479" s="127">
        <v>4</v>
      </c>
      <c r="H479" s="127">
        <v>6996.3399999999992</v>
      </c>
      <c r="I479" s="125" t="s">
        <v>1006</v>
      </c>
      <c r="J479" s="127">
        <v>8461.3700000000008</v>
      </c>
      <c r="K479" s="260">
        <v>33845.480000000003</v>
      </c>
    </row>
    <row r="480" spans="1:11" ht="30" x14ac:dyDescent="0.25">
      <c r="A480" s="123" t="s">
        <v>1005</v>
      </c>
      <c r="B480" s="124" t="s">
        <v>1814</v>
      </c>
      <c r="C480" s="124" t="s">
        <v>1015</v>
      </c>
      <c r="D480" s="125" t="s">
        <v>1815</v>
      </c>
      <c r="E480" s="126" t="s">
        <v>931</v>
      </c>
      <c r="F480" s="125" t="s">
        <v>7</v>
      </c>
      <c r="G480" s="127">
        <v>4</v>
      </c>
      <c r="H480" s="127">
        <v>7268.2999999999993</v>
      </c>
      <c r="I480" s="125" t="s">
        <v>1006</v>
      </c>
      <c r="J480" s="127">
        <v>8790.2800000000007</v>
      </c>
      <c r="K480" s="260">
        <v>35161.120000000003</v>
      </c>
    </row>
    <row r="481" spans="1:15" ht="30" x14ac:dyDescent="0.25">
      <c r="A481" s="123" t="s">
        <v>1005</v>
      </c>
      <c r="B481" s="124" t="s">
        <v>1816</v>
      </c>
      <c r="C481" s="124" t="s">
        <v>1015</v>
      </c>
      <c r="D481" s="125" t="s">
        <v>1817</v>
      </c>
      <c r="E481" s="126" t="s">
        <v>933</v>
      </c>
      <c r="F481" s="125" t="s">
        <v>7</v>
      </c>
      <c r="G481" s="127">
        <v>2</v>
      </c>
      <c r="H481" s="127">
        <v>6996.3399999999992</v>
      </c>
      <c r="I481" s="125" t="s">
        <v>1006</v>
      </c>
      <c r="J481" s="127">
        <v>8461.3700000000008</v>
      </c>
      <c r="K481" s="260">
        <v>16922.740000000002</v>
      </c>
    </row>
    <row r="482" spans="1:15" ht="30" x14ac:dyDescent="0.25">
      <c r="A482" s="123" t="s">
        <v>1005</v>
      </c>
      <c r="B482" s="124" t="s">
        <v>1818</v>
      </c>
      <c r="C482" s="124" t="s">
        <v>1015</v>
      </c>
      <c r="D482" s="125" t="s">
        <v>1819</v>
      </c>
      <c r="E482" s="126" t="s">
        <v>1820</v>
      </c>
      <c r="F482" s="125" t="s">
        <v>7</v>
      </c>
      <c r="G482" s="127">
        <v>2</v>
      </c>
      <c r="H482" s="127">
        <v>16530.38</v>
      </c>
      <c r="I482" s="125" t="s">
        <v>1006</v>
      </c>
      <c r="J482" s="127">
        <v>19991.84</v>
      </c>
      <c r="K482" s="260">
        <v>39983.68</v>
      </c>
    </row>
    <row r="483" spans="1:15" ht="30" x14ac:dyDescent="0.25">
      <c r="A483" s="123" t="s">
        <v>1005</v>
      </c>
      <c r="B483" s="124" t="s">
        <v>1821</v>
      </c>
      <c r="C483" s="124" t="s">
        <v>1015</v>
      </c>
      <c r="D483" s="125" t="s">
        <v>1822</v>
      </c>
      <c r="E483" s="126" t="s">
        <v>935</v>
      </c>
      <c r="F483" s="125" t="s">
        <v>7</v>
      </c>
      <c r="G483" s="127">
        <v>1</v>
      </c>
      <c r="H483" s="127">
        <v>36269</v>
      </c>
      <c r="I483" s="125" t="s">
        <v>1006</v>
      </c>
      <c r="J483" s="127">
        <v>43863.73</v>
      </c>
      <c r="K483" s="260">
        <v>43863.73</v>
      </c>
    </row>
    <row r="484" spans="1:15" ht="30" x14ac:dyDescent="0.25">
      <c r="A484" s="123" t="s">
        <v>1005</v>
      </c>
      <c r="B484" s="124" t="s">
        <v>1823</v>
      </c>
      <c r="C484" s="124" t="s">
        <v>1015</v>
      </c>
      <c r="D484" s="125" t="s">
        <v>1824</v>
      </c>
      <c r="E484" s="126" t="s">
        <v>937</v>
      </c>
      <c r="F484" s="125" t="s">
        <v>7</v>
      </c>
      <c r="G484" s="127">
        <v>1</v>
      </c>
      <c r="H484" s="127">
        <v>4555.6499999999996</v>
      </c>
      <c r="I484" s="125" t="s">
        <v>1006</v>
      </c>
      <c r="J484" s="127">
        <v>5509.6</v>
      </c>
      <c r="K484" s="260">
        <v>5509.6</v>
      </c>
    </row>
    <row r="485" spans="1:15" ht="30" x14ac:dyDescent="0.25">
      <c r="A485" s="123" t="s">
        <v>1005</v>
      </c>
      <c r="B485" s="124" t="s">
        <v>1825</v>
      </c>
      <c r="C485" s="124" t="s">
        <v>1015</v>
      </c>
      <c r="D485" s="125" t="s">
        <v>1826</v>
      </c>
      <c r="E485" s="126" t="s">
        <v>939</v>
      </c>
      <c r="F485" s="125" t="s">
        <v>7</v>
      </c>
      <c r="G485" s="127">
        <v>1</v>
      </c>
      <c r="H485" s="127">
        <v>5287.2999999999993</v>
      </c>
      <c r="I485" s="125" t="s">
        <v>1006</v>
      </c>
      <c r="J485" s="127">
        <v>6394.46</v>
      </c>
      <c r="K485" s="260">
        <v>6394.46</v>
      </c>
    </row>
    <row r="486" spans="1:15" ht="30" x14ac:dyDescent="0.25">
      <c r="A486" s="123" t="s">
        <v>1005</v>
      </c>
      <c r="B486" s="124" t="s">
        <v>1827</v>
      </c>
      <c r="C486" s="124" t="s">
        <v>1015</v>
      </c>
      <c r="D486" s="125" t="s">
        <v>1828</v>
      </c>
      <c r="E486" s="126" t="s">
        <v>941</v>
      </c>
      <c r="F486" s="125" t="s">
        <v>7</v>
      </c>
      <c r="G486" s="127">
        <v>1</v>
      </c>
      <c r="H486" s="127">
        <v>5287.2999999999993</v>
      </c>
      <c r="I486" s="125" t="s">
        <v>1006</v>
      </c>
      <c r="J486" s="127">
        <v>6394.46</v>
      </c>
      <c r="K486" s="260">
        <v>6394.46</v>
      </c>
    </row>
    <row r="487" spans="1:15" ht="30" x14ac:dyDescent="0.25">
      <c r="A487" s="123" t="s">
        <v>1005</v>
      </c>
      <c r="B487" s="124" t="s">
        <v>1829</v>
      </c>
      <c r="C487" s="124" t="s">
        <v>1015</v>
      </c>
      <c r="D487" s="125" t="s">
        <v>1830</v>
      </c>
      <c r="E487" s="126" t="s">
        <v>983</v>
      </c>
      <c r="F487" s="125" t="s">
        <v>7</v>
      </c>
      <c r="G487" s="127">
        <v>1</v>
      </c>
      <c r="H487" s="127">
        <v>1173.9599999999998</v>
      </c>
      <c r="I487" s="125" t="s">
        <v>1006</v>
      </c>
      <c r="J487" s="127">
        <v>1419.79</v>
      </c>
      <c r="K487" s="260">
        <v>1419.79</v>
      </c>
    </row>
    <row r="488" spans="1:15" x14ac:dyDescent="0.25">
      <c r="A488" s="123" t="s">
        <v>1028</v>
      </c>
      <c r="B488" s="26" t="s">
        <v>1831</v>
      </c>
      <c r="C488" s="26"/>
      <c r="D488" s="28"/>
      <c r="E488" s="27" t="s">
        <v>1832</v>
      </c>
      <c r="F488" s="28" t="s">
        <v>12</v>
      </c>
      <c r="G488" s="29"/>
      <c r="H488" s="29"/>
      <c r="I488" s="28"/>
      <c r="J488" s="29"/>
      <c r="K488" s="259">
        <v>77278.040000000037</v>
      </c>
    </row>
    <row r="489" spans="1:15" ht="30" x14ac:dyDescent="0.25">
      <c r="A489" s="123" t="s">
        <v>1005</v>
      </c>
      <c r="B489" s="124" t="s">
        <v>1833</v>
      </c>
      <c r="C489" s="124" t="s">
        <v>1015</v>
      </c>
      <c r="D489" s="125" t="s">
        <v>1834</v>
      </c>
      <c r="E489" s="126" t="s">
        <v>943</v>
      </c>
      <c r="F489" s="125" t="s">
        <v>7</v>
      </c>
      <c r="G489" s="127">
        <v>2</v>
      </c>
      <c r="H489" s="127">
        <v>4062.9900000000002</v>
      </c>
      <c r="I489" s="125" t="s">
        <v>1006</v>
      </c>
      <c r="J489" s="127">
        <v>4913.78</v>
      </c>
      <c r="K489" s="260">
        <v>9827.56</v>
      </c>
      <c r="O489" s="1" t="s">
        <v>5841</v>
      </c>
    </row>
    <row r="490" spans="1:15" ht="30" x14ac:dyDescent="0.25">
      <c r="A490" s="123" t="s">
        <v>1005</v>
      </c>
      <c r="B490" s="124" t="s">
        <v>1835</v>
      </c>
      <c r="C490" s="124" t="s">
        <v>1015</v>
      </c>
      <c r="D490" s="125" t="s">
        <v>1836</v>
      </c>
      <c r="E490" s="126" t="s">
        <v>1837</v>
      </c>
      <c r="F490" s="125" t="s">
        <v>7</v>
      </c>
      <c r="G490" s="127">
        <v>3</v>
      </c>
      <c r="H490" s="127">
        <v>2370.5800000000004</v>
      </c>
      <c r="I490" s="125" t="s">
        <v>1006</v>
      </c>
      <c r="J490" s="127">
        <v>2866.98</v>
      </c>
      <c r="K490" s="260">
        <v>8600.94</v>
      </c>
      <c r="O490" s="1" t="s">
        <v>5841</v>
      </c>
    </row>
    <row r="491" spans="1:15" ht="30" x14ac:dyDescent="0.25">
      <c r="A491" s="123" t="s">
        <v>1005</v>
      </c>
      <c r="B491" s="124" t="s">
        <v>1838</v>
      </c>
      <c r="C491" s="124" t="s">
        <v>1015</v>
      </c>
      <c r="D491" s="125" t="s">
        <v>1839</v>
      </c>
      <c r="E491" s="126" t="s">
        <v>981</v>
      </c>
      <c r="F491" s="125" t="s">
        <v>7</v>
      </c>
      <c r="G491" s="127">
        <v>5</v>
      </c>
      <c r="H491" s="127">
        <v>948.54</v>
      </c>
      <c r="I491" s="125" t="s">
        <v>1006</v>
      </c>
      <c r="J491" s="127">
        <v>1147.1600000000001</v>
      </c>
      <c r="K491" s="260">
        <v>5735.8</v>
      </c>
      <c r="O491" s="1" t="s">
        <v>5841</v>
      </c>
    </row>
    <row r="492" spans="1:15" ht="30" x14ac:dyDescent="0.25">
      <c r="A492" s="123" t="s">
        <v>1005</v>
      </c>
      <c r="B492" s="124" t="s">
        <v>1840</v>
      </c>
      <c r="C492" s="124" t="s">
        <v>1015</v>
      </c>
      <c r="D492" s="125" t="s">
        <v>1841</v>
      </c>
      <c r="E492" s="126" t="s">
        <v>945</v>
      </c>
      <c r="F492" s="125" t="s">
        <v>7</v>
      </c>
      <c r="G492" s="127">
        <v>3</v>
      </c>
      <c r="H492" s="127">
        <v>948.54</v>
      </c>
      <c r="I492" s="125" t="s">
        <v>1006</v>
      </c>
      <c r="J492" s="127">
        <v>1147.1600000000001</v>
      </c>
      <c r="K492" s="260">
        <v>3441.48</v>
      </c>
      <c r="O492" s="1" t="s">
        <v>5841</v>
      </c>
    </row>
    <row r="493" spans="1:15" ht="30" x14ac:dyDescent="0.25">
      <c r="A493" s="123" t="s">
        <v>1005</v>
      </c>
      <c r="B493" s="124" t="s">
        <v>1842</v>
      </c>
      <c r="C493" s="124" t="s">
        <v>1015</v>
      </c>
      <c r="D493" s="125" t="s">
        <v>1843</v>
      </c>
      <c r="E493" s="126" t="s">
        <v>947</v>
      </c>
      <c r="F493" s="125" t="s">
        <v>7</v>
      </c>
      <c r="G493" s="127">
        <v>1</v>
      </c>
      <c r="H493" s="127">
        <v>1787.27</v>
      </c>
      <c r="I493" s="125" t="s">
        <v>1006</v>
      </c>
      <c r="J493" s="127">
        <v>2161.52</v>
      </c>
      <c r="K493" s="260">
        <v>2161.52</v>
      </c>
      <c r="O493" s="1" t="s">
        <v>5841</v>
      </c>
    </row>
    <row r="494" spans="1:15" ht="30" x14ac:dyDescent="0.25">
      <c r="A494" s="123" t="s">
        <v>1005</v>
      </c>
      <c r="B494" s="124" t="s">
        <v>1844</v>
      </c>
      <c r="C494" s="124" t="s">
        <v>1015</v>
      </c>
      <c r="D494" s="125" t="s">
        <v>1845</v>
      </c>
      <c r="E494" s="126" t="s">
        <v>949</v>
      </c>
      <c r="F494" s="125" t="s">
        <v>7</v>
      </c>
      <c r="G494" s="127">
        <v>2</v>
      </c>
      <c r="H494" s="127">
        <v>1897.07</v>
      </c>
      <c r="I494" s="125" t="s">
        <v>1006</v>
      </c>
      <c r="J494" s="127">
        <v>2294.3200000000002</v>
      </c>
      <c r="K494" s="260">
        <v>4588.6400000000003</v>
      </c>
      <c r="O494" s="1" t="s">
        <v>5841</v>
      </c>
    </row>
    <row r="495" spans="1:15" ht="30" x14ac:dyDescent="0.25">
      <c r="A495" s="123" t="s">
        <v>1005</v>
      </c>
      <c r="B495" s="124" t="s">
        <v>1846</v>
      </c>
      <c r="C495" s="124" t="s">
        <v>1015</v>
      </c>
      <c r="D495" s="125" t="s">
        <v>1847</v>
      </c>
      <c r="E495" s="126" t="s">
        <v>951</v>
      </c>
      <c r="F495" s="125" t="s">
        <v>7</v>
      </c>
      <c r="G495" s="127">
        <v>3</v>
      </c>
      <c r="H495" s="127">
        <v>941.15</v>
      </c>
      <c r="I495" s="125" t="s">
        <v>1006</v>
      </c>
      <c r="J495" s="127">
        <v>1138.23</v>
      </c>
      <c r="K495" s="260">
        <v>3414.69</v>
      </c>
      <c r="O495" s="1" t="s">
        <v>5841</v>
      </c>
    </row>
    <row r="496" spans="1:15" ht="30" x14ac:dyDescent="0.25">
      <c r="A496" s="123" t="s">
        <v>1005</v>
      </c>
      <c r="B496" s="124" t="s">
        <v>1848</v>
      </c>
      <c r="C496" s="124" t="s">
        <v>1015</v>
      </c>
      <c r="D496" s="125" t="s">
        <v>1849</v>
      </c>
      <c r="E496" s="126" t="s">
        <v>953</v>
      </c>
      <c r="F496" s="125" t="s">
        <v>7</v>
      </c>
      <c r="G496" s="127">
        <v>1</v>
      </c>
      <c r="H496" s="127">
        <v>948.54</v>
      </c>
      <c r="I496" s="125" t="s">
        <v>1006</v>
      </c>
      <c r="J496" s="127">
        <v>1147.1600000000001</v>
      </c>
      <c r="K496" s="260">
        <v>1147.1600000000001</v>
      </c>
      <c r="O496" s="1" t="s">
        <v>5841</v>
      </c>
    </row>
    <row r="497" spans="1:15" ht="30" x14ac:dyDescent="0.25">
      <c r="A497" s="123" t="s">
        <v>1005</v>
      </c>
      <c r="B497" s="124" t="s">
        <v>1850</v>
      </c>
      <c r="C497" s="124" t="s">
        <v>1015</v>
      </c>
      <c r="D497" s="125" t="s">
        <v>1851</v>
      </c>
      <c r="E497" s="126" t="s">
        <v>955</v>
      </c>
      <c r="F497" s="125" t="s">
        <v>7</v>
      </c>
      <c r="G497" s="127">
        <v>1</v>
      </c>
      <c r="H497" s="127">
        <v>948.54</v>
      </c>
      <c r="I497" s="125" t="s">
        <v>1006</v>
      </c>
      <c r="J497" s="127">
        <v>1147.1600000000001</v>
      </c>
      <c r="K497" s="260">
        <v>1147.1600000000001</v>
      </c>
      <c r="O497" s="1" t="s">
        <v>5841</v>
      </c>
    </row>
    <row r="498" spans="1:15" ht="30" x14ac:dyDescent="0.25">
      <c r="A498" s="123" t="s">
        <v>1005</v>
      </c>
      <c r="B498" s="124" t="s">
        <v>1852</v>
      </c>
      <c r="C498" s="124" t="s">
        <v>1015</v>
      </c>
      <c r="D498" s="125" t="s">
        <v>1853</v>
      </c>
      <c r="E498" s="126" t="s">
        <v>957</v>
      </c>
      <c r="F498" s="125" t="s">
        <v>7</v>
      </c>
      <c r="G498" s="127">
        <v>1</v>
      </c>
      <c r="H498" s="127">
        <v>948.54</v>
      </c>
      <c r="I498" s="125" t="s">
        <v>1006</v>
      </c>
      <c r="J498" s="127">
        <v>1147.1600000000001</v>
      </c>
      <c r="K498" s="260">
        <v>1147.1600000000001</v>
      </c>
      <c r="O498" s="1" t="s">
        <v>5841</v>
      </c>
    </row>
    <row r="499" spans="1:15" ht="30" x14ac:dyDescent="0.25">
      <c r="A499" s="123" t="s">
        <v>1005</v>
      </c>
      <c r="B499" s="124" t="s">
        <v>1854</v>
      </c>
      <c r="C499" s="124" t="s">
        <v>1015</v>
      </c>
      <c r="D499" s="125" t="s">
        <v>1855</v>
      </c>
      <c r="E499" s="126" t="s">
        <v>959</v>
      </c>
      <c r="F499" s="125" t="s">
        <v>7</v>
      </c>
      <c r="G499" s="127">
        <v>2</v>
      </c>
      <c r="H499" s="127">
        <v>948.54</v>
      </c>
      <c r="I499" s="125" t="s">
        <v>1006</v>
      </c>
      <c r="J499" s="127">
        <v>1147.1600000000001</v>
      </c>
      <c r="K499" s="260">
        <v>2294.3200000000002</v>
      </c>
      <c r="O499" s="1" t="s">
        <v>5841</v>
      </c>
    </row>
    <row r="500" spans="1:15" ht="30" x14ac:dyDescent="0.25">
      <c r="A500" s="123" t="s">
        <v>1005</v>
      </c>
      <c r="B500" s="124" t="s">
        <v>1856</v>
      </c>
      <c r="C500" s="124" t="s">
        <v>1015</v>
      </c>
      <c r="D500" s="125" t="s">
        <v>1857</v>
      </c>
      <c r="E500" s="126" t="s">
        <v>961</v>
      </c>
      <c r="F500" s="125" t="s">
        <v>7</v>
      </c>
      <c r="G500" s="127">
        <v>1</v>
      </c>
      <c r="H500" s="127">
        <v>948.54</v>
      </c>
      <c r="I500" s="125" t="s">
        <v>1006</v>
      </c>
      <c r="J500" s="127">
        <v>1147.1600000000001</v>
      </c>
      <c r="K500" s="260">
        <v>1147.1600000000001</v>
      </c>
      <c r="O500" s="1" t="s">
        <v>5841</v>
      </c>
    </row>
    <row r="501" spans="1:15" ht="30" x14ac:dyDescent="0.25">
      <c r="A501" s="123" t="s">
        <v>1005</v>
      </c>
      <c r="B501" s="124" t="s">
        <v>1858</v>
      </c>
      <c r="C501" s="124" t="s">
        <v>1015</v>
      </c>
      <c r="D501" s="125" t="s">
        <v>1859</v>
      </c>
      <c r="E501" s="126" t="s">
        <v>963</v>
      </c>
      <c r="F501" s="125" t="s">
        <v>7</v>
      </c>
      <c r="G501" s="127">
        <v>1</v>
      </c>
      <c r="H501" s="127">
        <v>1071.5900000000001</v>
      </c>
      <c r="I501" s="125" t="s">
        <v>1006</v>
      </c>
      <c r="J501" s="127">
        <v>1295.98</v>
      </c>
      <c r="K501" s="260">
        <v>1295.98</v>
      </c>
      <c r="O501" s="1" t="s">
        <v>5841</v>
      </c>
    </row>
    <row r="502" spans="1:15" ht="30" x14ac:dyDescent="0.25">
      <c r="A502" s="123" t="s">
        <v>1005</v>
      </c>
      <c r="B502" s="124" t="s">
        <v>1860</v>
      </c>
      <c r="C502" s="124" t="s">
        <v>1015</v>
      </c>
      <c r="D502" s="125" t="s">
        <v>1861</v>
      </c>
      <c r="E502" s="126" t="s">
        <v>965</v>
      </c>
      <c r="F502" s="125" t="s">
        <v>7</v>
      </c>
      <c r="G502" s="127">
        <v>2</v>
      </c>
      <c r="H502" s="127">
        <v>1162.3500000000001</v>
      </c>
      <c r="I502" s="125" t="s">
        <v>1006</v>
      </c>
      <c r="J502" s="127">
        <v>1405.75</v>
      </c>
      <c r="K502" s="260">
        <v>2811.5</v>
      </c>
      <c r="O502" s="1" t="s">
        <v>5841</v>
      </c>
    </row>
    <row r="503" spans="1:15" ht="30" x14ac:dyDescent="0.25">
      <c r="A503" s="123" t="s">
        <v>1005</v>
      </c>
      <c r="B503" s="124" t="s">
        <v>1862</v>
      </c>
      <c r="C503" s="124" t="s">
        <v>1015</v>
      </c>
      <c r="D503" s="125" t="s">
        <v>1863</v>
      </c>
      <c r="E503" s="126" t="s">
        <v>967</v>
      </c>
      <c r="F503" s="125" t="s">
        <v>7</v>
      </c>
      <c r="G503" s="127">
        <v>1</v>
      </c>
      <c r="H503" s="127">
        <v>1109.27</v>
      </c>
      <c r="I503" s="125" t="s">
        <v>1006</v>
      </c>
      <c r="J503" s="127">
        <v>1341.55</v>
      </c>
      <c r="K503" s="260">
        <v>1341.55</v>
      </c>
      <c r="O503" s="1" t="s">
        <v>5841</v>
      </c>
    </row>
    <row r="504" spans="1:15" ht="30" x14ac:dyDescent="0.25">
      <c r="A504" s="123" t="s">
        <v>1005</v>
      </c>
      <c r="B504" s="124" t="s">
        <v>1864</v>
      </c>
      <c r="C504" s="124" t="s">
        <v>1015</v>
      </c>
      <c r="D504" s="125" t="s">
        <v>1865</v>
      </c>
      <c r="E504" s="126" t="s">
        <v>969</v>
      </c>
      <c r="F504" s="125" t="s">
        <v>7</v>
      </c>
      <c r="G504" s="127">
        <v>2</v>
      </c>
      <c r="H504" s="127">
        <v>1912.8100000000002</v>
      </c>
      <c r="I504" s="125" t="s">
        <v>1006</v>
      </c>
      <c r="J504" s="127">
        <v>2313.35</v>
      </c>
      <c r="K504" s="260">
        <v>4626.7</v>
      </c>
      <c r="O504" s="1" t="s">
        <v>5841</v>
      </c>
    </row>
    <row r="505" spans="1:15" ht="30" x14ac:dyDescent="0.25">
      <c r="A505" s="123" t="s">
        <v>1005</v>
      </c>
      <c r="B505" s="124" t="s">
        <v>1866</v>
      </c>
      <c r="C505" s="124" t="s">
        <v>1015</v>
      </c>
      <c r="D505" s="125" t="s">
        <v>1867</v>
      </c>
      <c r="E505" s="126" t="s">
        <v>971</v>
      </c>
      <c r="F505" s="125" t="s">
        <v>7</v>
      </c>
      <c r="G505" s="127">
        <v>1</v>
      </c>
      <c r="H505" s="127">
        <v>2891.8199999999997</v>
      </c>
      <c r="I505" s="125" t="s">
        <v>1006</v>
      </c>
      <c r="J505" s="127">
        <v>3497.37</v>
      </c>
      <c r="K505" s="260">
        <v>3497.37</v>
      </c>
      <c r="O505" s="1" t="s">
        <v>5841</v>
      </c>
    </row>
    <row r="506" spans="1:15" ht="30" x14ac:dyDescent="0.25">
      <c r="A506" s="123" t="s">
        <v>1005</v>
      </c>
      <c r="B506" s="124" t="s">
        <v>1868</v>
      </c>
      <c r="C506" s="124" t="s">
        <v>1015</v>
      </c>
      <c r="D506" s="125" t="s">
        <v>1869</v>
      </c>
      <c r="E506" s="126" t="s">
        <v>973</v>
      </c>
      <c r="F506" s="125" t="s">
        <v>7</v>
      </c>
      <c r="G506" s="127">
        <v>1</v>
      </c>
      <c r="H506" s="127">
        <v>2010.7099999999998</v>
      </c>
      <c r="I506" s="125" t="s">
        <v>1006</v>
      </c>
      <c r="J506" s="127">
        <v>2431.75</v>
      </c>
      <c r="K506" s="260">
        <v>2431.75</v>
      </c>
      <c r="O506" s="1" t="s">
        <v>5841</v>
      </c>
    </row>
    <row r="507" spans="1:15" ht="30" x14ac:dyDescent="0.25">
      <c r="A507" s="123" t="s">
        <v>1005</v>
      </c>
      <c r="B507" s="124" t="s">
        <v>1870</v>
      </c>
      <c r="C507" s="124" t="s">
        <v>1015</v>
      </c>
      <c r="D507" s="125" t="s">
        <v>1871</v>
      </c>
      <c r="E507" s="126" t="s">
        <v>975</v>
      </c>
      <c r="F507" s="125" t="s">
        <v>7</v>
      </c>
      <c r="G507" s="127">
        <v>1</v>
      </c>
      <c r="H507" s="127">
        <v>3985.25</v>
      </c>
      <c r="I507" s="125" t="s">
        <v>1006</v>
      </c>
      <c r="J507" s="127">
        <v>4819.76</v>
      </c>
      <c r="K507" s="260">
        <v>4819.76</v>
      </c>
      <c r="O507" s="1" t="s">
        <v>5841</v>
      </c>
    </row>
    <row r="508" spans="1:15" ht="30" x14ac:dyDescent="0.25">
      <c r="A508" s="123" t="s">
        <v>1005</v>
      </c>
      <c r="B508" s="124" t="s">
        <v>1872</v>
      </c>
      <c r="C508" s="124" t="s">
        <v>1015</v>
      </c>
      <c r="D508" s="125" t="s">
        <v>1873</v>
      </c>
      <c r="E508" s="126" t="s">
        <v>977</v>
      </c>
      <c r="F508" s="125" t="s">
        <v>7</v>
      </c>
      <c r="G508" s="127">
        <v>1</v>
      </c>
      <c r="H508" s="127">
        <v>5244.21</v>
      </c>
      <c r="I508" s="125" t="s">
        <v>1006</v>
      </c>
      <c r="J508" s="127">
        <v>6342.35</v>
      </c>
      <c r="K508" s="260">
        <v>6342.35</v>
      </c>
      <c r="O508" s="1" t="s">
        <v>5841</v>
      </c>
    </row>
    <row r="509" spans="1:15" ht="30" x14ac:dyDescent="0.25">
      <c r="A509" s="123" t="s">
        <v>1005</v>
      </c>
      <c r="B509" s="124" t="s">
        <v>1874</v>
      </c>
      <c r="C509" s="124" t="s">
        <v>1015</v>
      </c>
      <c r="D509" s="125" t="s">
        <v>1875</v>
      </c>
      <c r="E509" s="126" t="s">
        <v>979</v>
      </c>
      <c r="F509" s="125" t="s">
        <v>7</v>
      </c>
      <c r="G509" s="127">
        <v>1</v>
      </c>
      <c r="H509" s="127">
        <v>4512.5600000000004</v>
      </c>
      <c r="I509" s="125" t="s">
        <v>1006</v>
      </c>
      <c r="J509" s="127">
        <v>5457.49</v>
      </c>
      <c r="K509" s="260">
        <v>5457.49</v>
      </c>
      <c r="O509" s="1" t="s">
        <v>5841</v>
      </c>
    </row>
    <row r="510" spans="1:15" x14ac:dyDescent="0.25">
      <c r="A510" s="123" t="s">
        <v>1028</v>
      </c>
      <c r="B510" s="26" t="s">
        <v>1876</v>
      </c>
      <c r="C510" s="26"/>
      <c r="D510" s="28"/>
      <c r="E510" s="27" t="s">
        <v>1877</v>
      </c>
      <c r="F510" s="28" t="s">
        <v>12</v>
      </c>
      <c r="G510" s="29"/>
      <c r="H510" s="29"/>
      <c r="I510" s="28"/>
      <c r="J510" s="29"/>
      <c r="K510" s="259">
        <v>349722.2</v>
      </c>
    </row>
    <row r="511" spans="1:15" ht="45" x14ac:dyDescent="0.25">
      <c r="A511" s="123" t="s">
        <v>1005</v>
      </c>
      <c r="B511" s="124" t="s">
        <v>1878</v>
      </c>
      <c r="C511" s="124" t="s">
        <v>1015</v>
      </c>
      <c r="D511" s="125" t="s">
        <v>1879</v>
      </c>
      <c r="E511" s="126" t="s">
        <v>1880</v>
      </c>
      <c r="F511" s="125" t="s">
        <v>7</v>
      </c>
      <c r="G511" s="127">
        <v>2</v>
      </c>
      <c r="H511" s="127">
        <v>144585</v>
      </c>
      <c r="I511" s="125" t="s">
        <v>1006</v>
      </c>
      <c r="J511" s="127">
        <v>174861.1</v>
      </c>
      <c r="K511" s="260">
        <v>349722.2</v>
      </c>
    </row>
    <row r="512" spans="1:15" x14ac:dyDescent="0.25">
      <c r="A512" s="123" t="s">
        <v>1028</v>
      </c>
      <c r="B512" s="26" t="s">
        <v>1881</v>
      </c>
      <c r="C512" s="26"/>
      <c r="D512" s="28"/>
      <c r="E512" s="27" t="s">
        <v>1882</v>
      </c>
      <c r="F512" s="28" t="s">
        <v>12</v>
      </c>
      <c r="G512" s="29"/>
      <c r="H512" s="29"/>
      <c r="I512" s="28"/>
      <c r="J512" s="29"/>
      <c r="K512" s="259">
        <v>1158255.79</v>
      </c>
    </row>
    <row r="513" spans="1:11" ht="45" x14ac:dyDescent="0.25">
      <c r="A513" s="123" t="s">
        <v>1005</v>
      </c>
      <c r="B513" s="124" t="s">
        <v>1883</v>
      </c>
      <c r="C513" s="124" t="s">
        <v>1752</v>
      </c>
      <c r="D513" s="125" t="s">
        <v>5733</v>
      </c>
      <c r="E513" s="126" t="s">
        <v>5734</v>
      </c>
      <c r="F513" s="125" t="s">
        <v>4955</v>
      </c>
      <c r="G513" s="127">
        <v>717.98</v>
      </c>
      <c r="H513" s="127">
        <v>44</v>
      </c>
      <c r="I513" s="125" t="s">
        <v>1006</v>
      </c>
      <c r="J513" s="127">
        <v>53.21</v>
      </c>
      <c r="K513" s="260">
        <v>38203.72</v>
      </c>
    </row>
    <row r="514" spans="1:11" ht="45" x14ac:dyDescent="0.25">
      <c r="A514" s="123" t="s">
        <v>1005</v>
      </c>
      <c r="B514" s="124" t="s">
        <v>1884</v>
      </c>
      <c r="C514" s="124" t="s">
        <v>1076</v>
      </c>
      <c r="D514" s="125" t="s">
        <v>1885</v>
      </c>
      <c r="E514" s="126" t="s">
        <v>1886</v>
      </c>
      <c r="F514" s="125" t="s">
        <v>1083</v>
      </c>
      <c r="G514" s="127">
        <v>1123.19</v>
      </c>
      <c r="H514" s="127">
        <v>85.02</v>
      </c>
      <c r="I514" s="125" t="s">
        <v>1006</v>
      </c>
      <c r="J514" s="127">
        <v>102.82</v>
      </c>
      <c r="K514" s="260">
        <v>115486.39999999999</v>
      </c>
    </row>
    <row r="515" spans="1:11" ht="60" x14ac:dyDescent="0.25">
      <c r="A515" s="123" t="s">
        <v>1005</v>
      </c>
      <c r="B515" s="124" t="s">
        <v>1887</v>
      </c>
      <c r="C515" s="124" t="s">
        <v>1076</v>
      </c>
      <c r="D515" s="125" t="s">
        <v>1888</v>
      </c>
      <c r="E515" s="126" t="s">
        <v>4837</v>
      </c>
      <c r="F515" s="125" t="s">
        <v>1083</v>
      </c>
      <c r="G515" s="127">
        <v>2065.2399999999998</v>
      </c>
      <c r="H515" s="127">
        <v>41.21</v>
      </c>
      <c r="I515" s="125" t="s">
        <v>1006</v>
      </c>
      <c r="J515" s="127">
        <v>49.84</v>
      </c>
      <c r="K515" s="260">
        <v>102931.56</v>
      </c>
    </row>
    <row r="516" spans="1:11" ht="30" x14ac:dyDescent="0.25">
      <c r="A516" s="123" t="s">
        <v>1005</v>
      </c>
      <c r="B516" s="124" t="s">
        <v>1889</v>
      </c>
      <c r="C516" s="124" t="s">
        <v>1076</v>
      </c>
      <c r="D516" s="125" t="s">
        <v>1890</v>
      </c>
      <c r="E516" s="126" t="s">
        <v>1201</v>
      </c>
      <c r="F516" s="125" t="s">
        <v>1083</v>
      </c>
      <c r="G516" s="127">
        <v>579.52</v>
      </c>
      <c r="H516" s="127">
        <v>33.94</v>
      </c>
      <c r="I516" s="125" t="s">
        <v>1006</v>
      </c>
      <c r="J516" s="127">
        <v>41.05</v>
      </c>
      <c r="K516" s="260">
        <v>23789.3</v>
      </c>
    </row>
    <row r="517" spans="1:11" ht="45" x14ac:dyDescent="0.25">
      <c r="A517" s="123" t="s">
        <v>1005</v>
      </c>
      <c r="B517" s="124" t="s">
        <v>1891</v>
      </c>
      <c r="C517" s="124" t="s">
        <v>1015</v>
      </c>
      <c r="D517" s="125" t="s">
        <v>1892</v>
      </c>
      <c r="E517" s="126" t="s">
        <v>1893</v>
      </c>
      <c r="F517" s="125" t="s">
        <v>231</v>
      </c>
      <c r="G517" s="127">
        <v>564.38</v>
      </c>
      <c r="H517" s="127">
        <v>354.89</v>
      </c>
      <c r="I517" s="125" t="s">
        <v>1006</v>
      </c>
      <c r="J517" s="127">
        <v>429.2</v>
      </c>
      <c r="K517" s="260">
        <v>242231.9</v>
      </c>
    </row>
    <row r="518" spans="1:11" ht="45" x14ac:dyDescent="0.25">
      <c r="A518" s="123" t="s">
        <v>1005</v>
      </c>
      <c r="B518" s="124" t="s">
        <v>1894</v>
      </c>
      <c r="C518" s="124" t="s">
        <v>1015</v>
      </c>
      <c r="D518" s="125" t="s">
        <v>1895</v>
      </c>
      <c r="E518" s="126" t="s">
        <v>1896</v>
      </c>
      <c r="F518" s="125" t="s">
        <v>231</v>
      </c>
      <c r="G518" s="127">
        <v>1110.54</v>
      </c>
      <c r="H518" s="127">
        <v>117.77999999999999</v>
      </c>
      <c r="I518" s="125" t="s">
        <v>1006</v>
      </c>
      <c r="J518" s="127">
        <v>142.44</v>
      </c>
      <c r="K518" s="260">
        <v>158185.32</v>
      </c>
    </row>
    <row r="519" spans="1:11" ht="45" x14ac:dyDescent="0.25">
      <c r="A519" s="123" t="s">
        <v>1005</v>
      </c>
      <c r="B519" s="124" t="s">
        <v>1897</v>
      </c>
      <c r="C519" s="124" t="s">
        <v>1051</v>
      </c>
      <c r="D519" s="125" t="s">
        <v>1898</v>
      </c>
      <c r="E519" s="126" t="s">
        <v>1899</v>
      </c>
      <c r="F519" s="125" t="s">
        <v>1176</v>
      </c>
      <c r="G519" s="127">
        <v>680.38</v>
      </c>
      <c r="H519" s="127">
        <v>40.78</v>
      </c>
      <c r="I519" s="125" t="s">
        <v>1006</v>
      </c>
      <c r="J519" s="127">
        <v>49.32</v>
      </c>
      <c r="K519" s="260">
        <v>33556.339999999997</v>
      </c>
    </row>
    <row r="520" spans="1:11" ht="45" x14ac:dyDescent="0.25">
      <c r="A520" s="123" t="s">
        <v>1005</v>
      </c>
      <c r="B520" s="124" t="s">
        <v>1900</v>
      </c>
      <c r="C520" s="124" t="s">
        <v>1015</v>
      </c>
      <c r="D520" s="125" t="s">
        <v>1901</v>
      </c>
      <c r="E520" s="126" t="s">
        <v>1902</v>
      </c>
      <c r="F520" s="125" t="s">
        <v>231</v>
      </c>
      <c r="G520" s="127">
        <v>442.39</v>
      </c>
      <c r="H520" s="127">
        <v>56.65</v>
      </c>
      <c r="I520" s="125" t="s">
        <v>1006</v>
      </c>
      <c r="J520" s="127">
        <v>68.510000000000005</v>
      </c>
      <c r="K520" s="260">
        <v>30308.14</v>
      </c>
    </row>
    <row r="521" spans="1:11" ht="60" x14ac:dyDescent="0.25">
      <c r="A521" s="123" t="s">
        <v>1005</v>
      </c>
      <c r="B521" s="124" t="s">
        <v>1903</v>
      </c>
      <c r="C521" s="124" t="s">
        <v>1015</v>
      </c>
      <c r="D521" s="125" t="s">
        <v>1904</v>
      </c>
      <c r="E521" s="126" t="s">
        <v>1905</v>
      </c>
      <c r="F521" s="125" t="s">
        <v>231</v>
      </c>
      <c r="G521" s="127">
        <v>755.74</v>
      </c>
      <c r="H521" s="127">
        <v>87.95</v>
      </c>
      <c r="I521" s="125" t="s">
        <v>1006</v>
      </c>
      <c r="J521" s="127">
        <v>106.37</v>
      </c>
      <c r="K521" s="260">
        <v>80388.06</v>
      </c>
    </row>
    <row r="522" spans="1:11" ht="45" x14ac:dyDescent="0.25">
      <c r="A522" s="123" t="s">
        <v>1005</v>
      </c>
      <c r="B522" s="124" t="s">
        <v>1906</v>
      </c>
      <c r="C522" s="124" t="s">
        <v>1015</v>
      </c>
      <c r="D522" s="125" t="s">
        <v>1907</v>
      </c>
      <c r="E522" s="126" t="s">
        <v>1908</v>
      </c>
      <c r="F522" s="125" t="s">
        <v>231</v>
      </c>
      <c r="G522" s="127">
        <v>2089.92</v>
      </c>
      <c r="H522" s="127">
        <v>131.82</v>
      </c>
      <c r="I522" s="125" t="s">
        <v>1006</v>
      </c>
      <c r="J522" s="127">
        <v>159.41999999999999</v>
      </c>
      <c r="K522" s="260">
        <v>333175.05</v>
      </c>
    </row>
    <row r="523" spans="1:11" x14ac:dyDescent="0.25">
      <c r="A523" s="123" t="s">
        <v>1028</v>
      </c>
      <c r="B523" s="26" t="s">
        <v>1909</v>
      </c>
      <c r="C523" s="26"/>
      <c r="D523" s="28"/>
      <c r="E523" s="27" t="s">
        <v>1910</v>
      </c>
      <c r="F523" s="28" t="s">
        <v>12</v>
      </c>
      <c r="G523" s="29"/>
      <c r="H523" s="29"/>
      <c r="I523" s="28"/>
      <c r="J523" s="29"/>
      <c r="K523" s="259">
        <v>955109.99</v>
      </c>
    </row>
    <row r="524" spans="1:11" ht="45" x14ac:dyDescent="0.25">
      <c r="A524" s="123" t="s">
        <v>1005</v>
      </c>
      <c r="B524" s="124" t="s">
        <v>1911</v>
      </c>
      <c r="C524" s="124" t="s">
        <v>1076</v>
      </c>
      <c r="D524" s="125">
        <v>87878</v>
      </c>
      <c r="E524" s="126" t="s">
        <v>1912</v>
      </c>
      <c r="F524" s="125" t="s">
        <v>1083</v>
      </c>
      <c r="G524" s="127">
        <v>1575.8</v>
      </c>
      <c r="H524" s="127">
        <v>4.09</v>
      </c>
      <c r="I524" s="125" t="s">
        <v>1006</v>
      </c>
      <c r="J524" s="127">
        <v>4.95</v>
      </c>
      <c r="K524" s="260">
        <v>7800.21</v>
      </c>
    </row>
    <row r="525" spans="1:11" ht="75" x14ac:dyDescent="0.25">
      <c r="A525" s="123" t="s">
        <v>1005</v>
      </c>
      <c r="B525" s="124" t="s">
        <v>1913</v>
      </c>
      <c r="C525" s="124" t="s">
        <v>1076</v>
      </c>
      <c r="D525" s="125">
        <v>87527</v>
      </c>
      <c r="E525" s="126" t="s">
        <v>1914</v>
      </c>
      <c r="F525" s="125" t="s">
        <v>1083</v>
      </c>
      <c r="G525" s="127">
        <v>1575.8</v>
      </c>
      <c r="H525" s="127">
        <v>35.840000000000003</v>
      </c>
      <c r="I525" s="125" t="s">
        <v>1006</v>
      </c>
      <c r="J525" s="127">
        <v>43.34</v>
      </c>
      <c r="K525" s="260">
        <v>68295.17</v>
      </c>
    </row>
    <row r="526" spans="1:11" ht="60" x14ac:dyDescent="0.25">
      <c r="A526" s="123" t="s">
        <v>1005</v>
      </c>
      <c r="B526" s="124" t="s">
        <v>1915</v>
      </c>
      <c r="C526" s="124" t="s">
        <v>1076</v>
      </c>
      <c r="D526" s="125">
        <v>87529</v>
      </c>
      <c r="E526" s="126" t="s">
        <v>1916</v>
      </c>
      <c r="F526" s="125" t="s">
        <v>1083</v>
      </c>
      <c r="G526" s="127">
        <v>1575.8</v>
      </c>
      <c r="H526" s="127">
        <v>32.51</v>
      </c>
      <c r="I526" s="125" t="s">
        <v>1006</v>
      </c>
      <c r="J526" s="127">
        <v>39.32</v>
      </c>
      <c r="K526" s="260">
        <v>61960.46</v>
      </c>
    </row>
    <row r="527" spans="1:11" ht="30" x14ac:dyDescent="0.25">
      <c r="A527" s="123" t="s">
        <v>1005</v>
      </c>
      <c r="B527" s="124" t="s">
        <v>1917</v>
      </c>
      <c r="C527" s="124" t="s">
        <v>1015</v>
      </c>
      <c r="D527" s="125" t="s">
        <v>1918</v>
      </c>
      <c r="E527" s="126" t="s">
        <v>1919</v>
      </c>
      <c r="F527" s="125" t="s">
        <v>231</v>
      </c>
      <c r="G527" s="127">
        <v>655.33000000000004</v>
      </c>
      <c r="H527" s="127">
        <v>849.37</v>
      </c>
      <c r="I527" s="125" t="s">
        <v>1006</v>
      </c>
      <c r="J527" s="127">
        <v>1027.23</v>
      </c>
      <c r="K527" s="260">
        <v>673174.64</v>
      </c>
    </row>
    <row r="528" spans="1:11" ht="45" x14ac:dyDescent="0.25">
      <c r="A528" s="123" t="s">
        <v>1005</v>
      </c>
      <c r="B528" s="124" t="s">
        <v>1920</v>
      </c>
      <c r="C528" s="124" t="s">
        <v>1015</v>
      </c>
      <c r="D528" s="125" t="s">
        <v>1921</v>
      </c>
      <c r="E528" s="126" t="s">
        <v>1922</v>
      </c>
      <c r="F528" s="125" t="s">
        <v>231</v>
      </c>
      <c r="G528" s="127">
        <v>132.84</v>
      </c>
      <c r="H528" s="127">
        <v>104.02</v>
      </c>
      <c r="I528" s="125" t="s">
        <v>1006</v>
      </c>
      <c r="J528" s="127">
        <v>125.8</v>
      </c>
      <c r="K528" s="260">
        <v>16711.27</v>
      </c>
    </row>
    <row r="529" spans="1:15" ht="45" x14ac:dyDescent="0.25">
      <c r="A529" s="123" t="s">
        <v>1005</v>
      </c>
      <c r="B529" s="124" t="s">
        <v>1923</v>
      </c>
      <c r="C529" s="124" t="s">
        <v>1015</v>
      </c>
      <c r="D529" s="125" t="s">
        <v>1924</v>
      </c>
      <c r="E529" s="126" t="s">
        <v>1925</v>
      </c>
      <c r="F529" s="125" t="s">
        <v>231</v>
      </c>
      <c r="G529" s="127">
        <v>357.85</v>
      </c>
      <c r="H529" s="127">
        <v>104.02</v>
      </c>
      <c r="I529" s="125" t="s">
        <v>1006</v>
      </c>
      <c r="J529" s="127">
        <v>125.8</v>
      </c>
      <c r="K529" s="260">
        <v>45017.53</v>
      </c>
      <c r="O529" s="1" t="s">
        <v>5842</v>
      </c>
    </row>
    <row r="530" spans="1:15" x14ac:dyDescent="0.25">
      <c r="A530" s="123" t="s">
        <v>1005</v>
      </c>
      <c r="B530" s="124" t="s">
        <v>1926</v>
      </c>
      <c r="C530" s="124" t="s">
        <v>1051</v>
      </c>
      <c r="D530" s="125" t="s">
        <v>1927</v>
      </c>
      <c r="E530" s="126" t="s">
        <v>1928</v>
      </c>
      <c r="F530" s="125" t="s">
        <v>1083</v>
      </c>
      <c r="G530" s="127">
        <v>105.9</v>
      </c>
      <c r="H530" s="127">
        <v>488.04</v>
      </c>
      <c r="I530" s="125" t="s">
        <v>1006</v>
      </c>
      <c r="J530" s="127">
        <v>590.24</v>
      </c>
      <c r="K530" s="260">
        <v>62506.42</v>
      </c>
    </row>
    <row r="531" spans="1:15" ht="30" x14ac:dyDescent="0.25">
      <c r="A531" s="123" t="s">
        <v>1005</v>
      </c>
      <c r="B531" s="124" t="s">
        <v>1929</v>
      </c>
      <c r="C531" s="124" t="s">
        <v>1015</v>
      </c>
      <c r="D531" s="125" t="s">
        <v>1930</v>
      </c>
      <c r="E531" s="126" t="s">
        <v>985</v>
      </c>
      <c r="F531" s="125" t="s">
        <v>134</v>
      </c>
      <c r="G531" s="127">
        <v>28</v>
      </c>
      <c r="H531" s="127">
        <v>300</v>
      </c>
      <c r="I531" s="125" t="s">
        <v>1006</v>
      </c>
      <c r="J531" s="127">
        <v>362.82</v>
      </c>
      <c r="K531" s="260">
        <v>10158.959999999999</v>
      </c>
    </row>
    <row r="532" spans="1:15" ht="30" x14ac:dyDescent="0.25">
      <c r="A532" s="123" t="s">
        <v>1005</v>
      </c>
      <c r="B532" s="124" t="s">
        <v>1931</v>
      </c>
      <c r="C532" s="124" t="s">
        <v>1015</v>
      </c>
      <c r="D532" s="125" t="s">
        <v>1932</v>
      </c>
      <c r="E532" s="126" t="s">
        <v>1933</v>
      </c>
      <c r="F532" s="125" t="s">
        <v>231</v>
      </c>
      <c r="G532" s="127">
        <v>108.28</v>
      </c>
      <c r="H532" s="127">
        <v>72.430000000000007</v>
      </c>
      <c r="I532" s="125" t="s">
        <v>1006</v>
      </c>
      <c r="J532" s="127">
        <v>87.6</v>
      </c>
      <c r="K532" s="260">
        <v>9485.33</v>
      </c>
      <c r="O532" s="1" t="s">
        <v>5842</v>
      </c>
    </row>
    <row r="533" spans="1:15" x14ac:dyDescent="0.25">
      <c r="A533" s="123" t="s">
        <v>1028</v>
      </c>
      <c r="B533" s="26" t="s">
        <v>1934</v>
      </c>
      <c r="C533" s="26"/>
      <c r="D533" s="28"/>
      <c r="E533" s="27" t="s">
        <v>1935</v>
      </c>
      <c r="F533" s="28" t="s">
        <v>12</v>
      </c>
      <c r="G533" s="29"/>
      <c r="H533" s="29"/>
      <c r="I533" s="28"/>
      <c r="J533" s="29"/>
      <c r="K533" s="259">
        <v>420174.85000000003</v>
      </c>
    </row>
    <row r="534" spans="1:15" ht="30" x14ac:dyDescent="0.25">
      <c r="A534" s="123" t="s">
        <v>1005</v>
      </c>
      <c r="B534" s="124" t="s">
        <v>1936</v>
      </c>
      <c r="C534" s="124" t="s">
        <v>1076</v>
      </c>
      <c r="D534" s="125">
        <v>96113</v>
      </c>
      <c r="E534" s="126" t="s">
        <v>1937</v>
      </c>
      <c r="F534" s="125" t="s">
        <v>1083</v>
      </c>
      <c r="G534" s="127">
        <v>1779.39</v>
      </c>
      <c r="H534" s="127">
        <v>31.69</v>
      </c>
      <c r="I534" s="125" t="s">
        <v>1006</v>
      </c>
      <c r="J534" s="127">
        <v>38.33</v>
      </c>
      <c r="K534" s="260">
        <v>68204.02</v>
      </c>
      <c r="O534" s="1" t="s">
        <v>5843</v>
      </c>
    </row>
    <row r="535" spans="1:15" ht="30" x14ac:dyDescent="0.25">
      <c r="A535" s="123" t="s">
        <v>1005</v>
      </c>
      <c r="B535" s="124" t="s">
        <v>1938</v>
      </c>
      <c r="C535" s="124" t="s">
        <v>1015</v>
      </c>
      <c r="D535" s="125" t="s">
        <v>1939</v>
      </c>
      <c r="E535" s="126" t="s">
        <v>1940</v>
      </c>
      <c r="F535" s="125" t="s">
        <v>231</v>
      </c>
      <c r="G535" s="127">
        <v>237.49</v>
      </c>
      <c r="H535" s="127">
        <v>804.99</v>
      </c>
      <c r="I535" s="125" t="s">
        <v>1006</v>
      </c>
      <c r="J535" s="127">
        <v>973.55</v>
      </c>
      <c r="K535" s="260">
        <v>231208.39</v>
      </c>
      <c r="O535" s="1" t="s">
        <v>5843</v>
      </c>
    </row>
    <row r="536" spans="1:15" ht="30" x14ac:dyDescent="0.25">
      <c r="A536" s="123" t="s">
        <v>1005</v>
      </c>
      <c r="B536" s="124" t="s">
        <v>1941</v>
      </c>
      <c r="C536" s="124" t="s">
        <v>1015</v>
      </c>
      <c r="D536" s="125" t="s">
        <v>1942</v>
      </c>
      <c r="E536" s="126" t="s">
        <v>1943</v>
      </c>
      <c r="F536" s="125" t="s">
        <v>231</v>
      </c>
      <c r="G536" s="127">
        <v>311.57</v>
      </c>
      <c r="H536" s="127">
        <v>300</v>
      </c>
      <c r="I536" s="125" t="s">
        <v>1006</v>
      </c>
      <c r="J536" s="127">
        <v>362.82</v>
      </c>
      <c r="K536" s="260">
        <v>113043.83</v>
      </c>
      <c r="O536" s="1" t="s">
        <v>5843</v>
      </c>
    </row>
    <row r="537" spans="1:15" ht="30" x14ac:dyDescent="0.25">
      <c r="A537" s="123" t="s">
        <v>1005</v>
      </c>
      <c r="B537" s="124" t="s">
        <v>1944</v>
      </c>
      <c r="C537" s="124" t="s">
        <v>1015</v>
      </c>
      <c r="D537" s="125" t="s">
        <v>1945</v>
      </c>
      <c r="E537" s="126" t="s">
        <v>747</v>
      </c>
      <c r="F537" s="125" t="s">
        <v>231</v>
      </c>
      <c r="G537" s="127">
        <v>18.7</v>
      </c>
      <c r="H537" s="127">
        <v>341.29</v>
      </c>
      <c r="I537" s="125" t="s">
        <v>1006</v>
      </c>
      <c r="J537" s="127">
        <v>412.76</v>
      </c>
      <c r="K537" s="260">
        <v>7718.61</v>
      </c>
      <c r="O537" s="1" t="s">
        <v>5843</v>
      </c>
    </row>
    <row r="538" spans="1:15" x14ac:dyDescent="0.25">
      <c r="A538" s="123" t="s">
        <v>1028</v>
      </c>
      <c r="B538" s="26" t="s">
        <v>1946</v>
      </c>
      <c r="C538" s="26"/>
      <c r="D538" s="28"/>
      <c r="E538" s="27" t="s">
        <v>1947</v>
      </c>
      <c r="F538" s="28" t="s">
        <v>12</v>
      </c>
      <c r="G538" s="29"/>
      <c r="H538" s="29"/>
      <c r="I538" s="28"/>
      <c r="J538" s="29"/>
      <c r="K538" s="259">
        <v>1085435.49</v>
      </c>
    </row>
    <row r="539" spans="1:15" ht="30" x14ac:dyDescent="0.25">
      <c r="A539" s="123" t="s">
        <v>1005</v>
      </c>
      <c r="B539" s="124" t="s">
        <v>1948</v>
      </c>
      <c r="C539" s="124" t="s">
        <v>1015</v>
      </c>
      <c r="D539" s="125" t="s">
        <v>1949</v>
      </c>
      <c r="E539" s="126" t="s">
        <v>441</v>
      </c>
      <c r="F539" s="125" t="s">
        <v>134</v>
      </c>
      <c r="G539" s="127">
        <v>59.54</v>
      </c>
      <c r="H539" s="127">
        <v>2755.8</v>
      </c>
      <c r="I539" s="125" t="s">
        <v>1006</v>
      </c>
      <c r="J539" s="127">
        <v>3332.86</v>
      </c>
      <c r="K539" s="260">
        <v>198438.48</v>
      </c>
    </row>
    <row r="540" spans="1:15" ht="30" x14ac:dyDescent="0.25">
      <c r="A540" s="123" t="s">
        <v>1005</v>
      </c>
      <c r="B540" s="124" t="s">
        <v>1950</v>
      </c>
      <c r="C540" s="124" t="s">
        <v>1015</v>
      </c>
      <c r="D540" s="125" t="s">
        <v>1951</v>
      </c>
      <c r="E540" s="126" t="s">
        <v>443</v>
      </c>
      <c r="F540" s="125" t="s">
        <v>134</v>
      </c>
      <c r="G540" s="127">
        <v>53.92</v>
      </c>
      <c r="H540" s="127">
        <v>5027.68</v>
      </c>
      <c r="I540" s="125" t="s">
        <v>1006</v>
      </c>
      <c r="J540" s="127">
        <v>6080.48</v>
      </c>
      <c r="K540" s="260">
        <v>327859.48</v>
      </c>
    </row>
    <row r="541" spans="1:15" ht="30" x14ac:dyDescent="0.25">
      <c r="A541" s="123" t="s">
        <v>1005</v>
      </c>
      <c r="B541" s="124" t="s">
        <v>1952</v>
      </c>
      <c r="C541" s="124" t="s">
        <v>1015</v>
      </c>
      <c r="D541" s="125" t="s">
        <v>1953</v>
      </c>
      <c r="E541" s="126" t="s">
        <v>445</v>
      </c>
      <c r="F541" s="125" t="s">
        <v>134</v>
      </c>
      <c r="G541" s="127">
        <v>77.45</v>
      </c>
      <c r="H541" s="127">
        <v>4599.8</v>
      </c>
      <c r="I541" s="125" t="s">
        <v>1006</v>
      </c>
      <c r="J541" s="127">
        <v>5563</v>
      </c>
      <c r="K541" s="260">
        <v>430854.35</v>
      </c>
    </row>
    <row r="542" spans="1:15" ht="30" x14ac:dyDescent="0.25">
      <c r="A542" s="123" t="s">
        <v>1005</v>
      </c>
      <c r="B542" s="124" t="s">
        <v>1954</v>
      </c>
      <c r="C542" s="124" t="s">
        <v>1035</v>
      </c>
      <c r="D542" s="125" t="s">
        <v>1955</v>
      </c>
      <c r="E542" s="126" t="s">
        <v>1956</v>
      </c>
      <c r="F542" s="125" t="s">
        <v>1092</v>
      </c>
      <c r="G542" s="127">
        <v>116.91</v>
      </c>
      <c r="H542" s="127">
        <v>825.03</v>
      </c>
      <c r="I542" s="125" t="s">
        <v>1006</v>
      </c>
      <c r="J542" s="127">
        <v>997.79</v>
      </c>
      <c r="K542" s="260">
        <v>116651.63</v>
      </c>
    </row>
    <row r="543" spans="1:15" ht="30" x14ac:dyDescent="0.25">
      <c r="A543" s="123" t="s">
        <v>1005</v>
      </c>
      <c r="B543" s="124" t="s">
        <v>1957</v>
      </c>
      <c r="C543" s="124" t="s">
        <v>1015</v>
      </c>
      <c r="D543" s="125" t="s">
        <v>1958</v>
      </c>
      <c r="E543" s="126" t="s">
        <v>687</v>
      </c>
      <c r="F543" s="125" t="s">
        <v>7</v>
      </c>
      <c r="G543" s="127">
        <v>1</v>
      </c>
      <c r="H543" s="127">
        <v>4850.82</v>
      </c>
      <c r="I543" s="125" t="s">
        <v>1006</v>
      </c>
      <c r="J543" s="127">
        <v>5866.58</v>
      </c>
      <c r="K543" s="260">
        <v>5866.58</v>
      </c>
    </row>
    <row r="544" spans="1:15" ht="30" x14ac:dyDescent="0.25">
      <c r="A544" s="123" t="s">
        <v>1005</v>
      </c>
      <c r="B544" s="124" t="s">
        <v>1959</v>
      </c>
      <c r="C544" s="124" t="s">
        <v>1015</v>
      </c>
      <c r="D544" s="125" t="s">
        <v>1960</v>
      </c>
      <c r="E544" s="126" t="s">
        <v>689</v>
      </c>
      <c r="F544" s="125" t="s">
        <v>7</v>
      </c>
      <c r="G544" s="127">
        <v>1</v>
      </c>
      <c r="H544" s="127">
        <v>4766.7999999999993</v>
      </c>
      <c r="I544" s="125" t="s">
        <v>1006</v>
      </c>
      <c r="J544" s="127">
        <v>5764.97</v>
      </c>
      <c r="K544" s="260">
        <v>5764.97</v>
      </c>
    </row>
    <row r="545" spans="1:15" x14ac:dyDescent="0.25">
      <c r="A545" s="123" t="s">
        <v>1028</v>
      </c>
      <c r="B545" s="26" t="s">
        <v>1961</v>
      </c>
      <c r="C545" s="26"/>
      <c r="D545" s="28"/>
      <c r="E545" s="27" t="s">
        <v>1962</v>
      </c>
      <c r="F545" s="28" t="s">
        <v>12</v>
      </c>
      <c r="G545" s="29"/>
      <c r="H545" s="29"/>
      <c r="I545" s="28"/>
      <c r="J545" s="29"/>
      <c r="K545" s="259">
        <v>229055.62</v>
      </c>
    </row>
    <row r="546" spans="1:15" ht="30" x14ac:dyDescent="0.25">
      <c r="A546" s="123" t="s">
        <v>1005</v>
      </c>
      <c r="B546" s="124" t="s">
        <v>1963</v>
      </c>
      <c r="C546" s="124" t="s">
        <v>1076</v>
      </c>
      <c r="D546" s="125">
        <v>88497</v>
      </c>
      <c r="E546" s="126" t="s">
        <v>1964</v>
      </c>
      <c r="F546" s="125" t="s">
        <v>1083</v>
      </c>
      <c r="G546" s="127">
        <v>2868.84</v>
      </c>
      <c r="H546" s="127">
        <v>13.73</v>
      </c>
      <c r="I546" s="125" t="s">
        <v>1006</v>
      </c>
      <c r="J546" s="127">
        <v>16.61</v>
      </c>
      <c r="K546" s="260">
        <v>47651.43</v>
      </c>
    </row>
    <row r="547" spans="1:15" ht="30" x14ac:dyDescent="0.25">
      <c r="A547" s="123" t="s">
        <v>1005</v>
      </c>
      <c r="B547" s="124" t="s">
        <v>1965</v>
      </c>
      <c r="C547" s="124" t="s">
        <v>1076</v>
      </c>
      <c r="D547" s="125">
        <v>88494</v>
      </c>
      <c r="E547" s="126" t="s">
        <v>1966</v>
      </c>
      <c r="F547" s="125" t="s">
        <v>1083</v>
      </c>
      <c r="G547" s="127">
        <v>2712.07</v>
      </c>
      <c r="H547" s="127">
        <v>18.45</v>
      </c>
      <c r="I547" s="125" t="s">
        <v>1006</v>
      </c>
      <c r="J547" s="127">
        <v>22.31</v>
      </c>
      <c r="K547" s="260">
        <v>60506.28</v>
      </c>
    </row>
    <row r="548" spans="1:15" ht="30" x14ac:dyDescent="0.25">
      <c r="A548" s="123" t="s">
        <v>1005</v>
      </c>
      <c r="B548" s="124" t="s">
        <v>1967</v>
      </c>
      <c r="C548" s="124" t="s">
        <v>1015</v>
      </c>
      <c r="D548" s="125" t="s">
        <v>1968</v>
      </c>
      <c r="E548" s="126" t="s">
        <v>1969</v>
      </c>
      <c r="F548" s="125" t="s">
        <v>231</v>
      </c>
      <c r="G548" s="127">
        <v>1377.13</v>
      </c>
      <c r="H548" s="127">
        <v>16.829999999999998</v>
      </c>
      <c r="I548" s="125" t="s">
        <v>1006</v>
      </c>
      <c r="J548" s="127">
        <v>20.350000000000001</v>
      </c>
      <c r="K548" s="260">
        <v>28024.6</v>
      </c>
    </row>
    <row r="549" spans="1:15" ht="30" x14ac:dyDescent="0.25">
      <c r="A549" s="123" t="s">
        <v>1005</v>
      </c>
      <c r="B549" s="124" t="s">
        <v>1970</v>
      </c>
      <c r="C549" s="124" t="s">
        <v>1015</v>
      </c>
      <c r="D549" s="125" t="s">
        <v>1971</v>
      </c>
      <c r="E549" s="126" t="s">
        <v>1972</v>
      </c>
      <c r="F549" s="125" t="s">
        <v>231</v>
      </c>
      <c r="G549" s="127">
        <v>1334.94</v>
      </c>
      <c r="H549" s="127">
        <v>19.84</v>
      </c>
      <c r="I549" s="125" t="s">
        <v>1006</v>
      </c>
      <c r="J549" s="127">
        <v>23.99</v>
      </c>
      <c r="K549" s="260">
        <v>32025.21</v>
      </c>
    </row>
    <row r="550" spans="1:15" ht="30" x14ac:dyDescent="0.25">
      <c r="A550" s="123" t="s">
        <v>1005</v>
      </c>
      <c r="B550" s="124" t="s">
        <v>1973</v>
      </c>
      <c r="C550" s="124" t="s">
        <v>1015</v>
      </c>
      <c r="D550" s="125" t="s">
        <v>1974</v>
      </c>
      <c r="E550" s="126" t="s">
        <v>1975</v>
      </c>
      <c r="F550" s="125" t="s">
        <v>231</v>
      </c>
      <c r="G550" s="127">
        <v>2868.84</v>
      </c>
      <c r="H550" s="127">
        <v>17.54</v>
      </c>
      <c r="I550" s="125" t="s">
        <v>1006</v>
      </c>
      <c r="J550" s="127">
        <v>21.21</v>
      </c>
      <c r="K550" s="260">
        <v>60848.1</v>
      </c>
    </row>
    <row r="551" spans="1:15" x14ac:dyDescent="0.25">
      <c r="A551" s="123" t="s">
        <v>1028</v>
      </c>
      <c r="B551" s="26" t="s">
        <v>1976</v>
      </c>
      <c r="C551" s="26"/>
      <c r="D551" s="28"/>
      <c r="E551" s="27" t="s">
        <v>1977</v>
      </c>
      <c r="F551" s="28" t="s">
        <v>12</v>
      </c>
      <c r="G551" s="29"/>
      <c r="H551" s="29"/>
      <c r="I551" s="28"/>
      <c r="J551" s="29"/>
      <c r="K551" s="259">
        <v>2360163.9900000007</v>
      </c>
    </row>
    <row r="552" spans="1:15" ht="30" x14ac:dyDescent="0.25">
      <c r="A552" s="123" t="s">
        <v>1005</v>
      </c>
      <c r="B552" s="124" t="s">
        <v>1978</v>
      </c>
      <c r="C552" s="124" t="s">
        <v>1015</v>
      </c>
      <c r="D552" s="125" t="s">
        <v>1979</v>
      </c>
      <c r="E552" s="126" t="s">
        <v>1980</v>
      </c>
      <c r="F552" s="125" t="s">
        <v>231</v>
      </c>
      <c r="G552" s="127">
        <v>1029.83</v>
      </c>
      <c r="H552" s="127">
        <v>849.37</v>
      </c>
      <c r="I552" s="125" t="s">
        <v>1006</v>
      </c>
      <c r="J552" s="127">
        <v>1027.23</v>
      </c>
      <c r="K552" s="260">
        <v>1057872.27</v>
      </c>
      <c r="O552" s="1" t="s">
        <v>5844</v>
      </c>
    </row>
    <row r="553" spans="1:15" ht="45" x14ac:dyDescent="0.25">
      <c r="A553" s="123" t="s">
        <v>1005</v>
      </c>
      <c r="B553" s="124" t="s">
        <v>1981</v>
      </c>
      <c r="C553" s="124" t="s">
        <v>1015</v>
      </c>
      <c r="D553" s="125" t="s">
        <v>1982</v>
      </c>
      <c r="E553" s="126" t="s">
        <v>1983</v>
      </c>
      <c r="F553" s="125" t="s">
        <v>231</v>
      </c>
      <c r="G553" s="127">
        <v>125.74</v>
      </c>
      <c r="H553" s="127">
        <v>478.45000000000005</v>
      </c>
      <c r="I553" s="125" t="s">
        <v>1006</v>
      </c>
      <c r="J553" s="127">
        <v>578.64</v>
      </c>
      <c r="K553" s="260">
        <v>72758.19</v>
      </c>
      <c r="O553" s="1" t="s">
        <v>5844</v>
      </c>
    </row>
    <row r="554" spans="1:15" ht="45" x14ac:dyDescent="0.25">
      <c r="A554" s="123" t="s">
        <v>1005</v>
      </c>
      <c r="B554" s="124" t="s">
        <v>1984</v>
      </c>
      <c r="C554" s="124" t="s">
        <v>1015</v>
      </c>
      <c r="D554" s="125" t="s">
        <v>1985</v>
      </c>
      <c r="E554" s="126" t="s">
        <v>1986</v>
      </c>
      <c r="F554" s="125" t="s">
        <v>231</v>
      </c>
      <c r="G554" s="127">
        <v>63.15</v>
      </c>
      <c r="H554" s="127">
        <v>478.45000000000005</v>
      </c>
      <c r="I554" s="125" t="s">
        <v>1006</v>
      </c>
      <c r="J554" s="127">
        <v>578.64</v>
      </c>
      <c r="K554" s="260">
        <v>36541.120000000003</v>
      </c>
      <c r="O554" s="1" t="s">
        <v>5844</v>
      </c>
    </row>
    <row r="555" spans="1:15" ht="45" x14ac:dyDescent="0.25">
      <c r="A555" s="123" t="s">
        <v>1005</v>
      </c>
      <c r="B555" s="124" t="s">
        <v>1987</v>
      </c>
      <c r="C555" s="124" t="s">
        <v>1015</v>
      </c>
      <c r="D555" s="125" t="s">
        <v>1988</v>
      </c>
      <c r="E555" s="126" t="s">
        <v>1989</v>
      </c>
      <c r="F555" s="125" t="s">
        <v>231</v>
      </c>
      <c r="G555" s="127">
        <v>478.63</v>
      </c>
      <c r="H555" s="127">
        <v>273.83000000000004</v>
      </c>
      <c r="I555" s="125" t="s">
        <v>1006</v>
      </c>
      <c r="J555" s="127">
        <v>331.17</v>
      </c>
      <c r="K555" s="260">
        <v>158507.9</v>
      </c>
      <c r="O555" s="1" t="s">
        <v>5844</v>
      </c>
    </row>
    <row r="556" spans="1:15" ht="60" x14ac:dyDescent="0.25">
      <c r="A556" s="123" t="s">
        <v>1005</v>
      </c>
      <c r="B556" s="124" t="s">
        <v>1990</v>
      </c>
      <c r="C556" s="124" t="s">
        <v>1015</v>
      </c>
      <c r="D556" s="125" t="s">
        <v>1991</v>
      </c>
      <c r="E556" s="126" t="s">
        <v>1992</v>
      </c>
      <c r="F556" s="125" t="s">
        <v>231</v>
      </c>
      <c r="G556" s="127">
        <v>1882.42</v>
      </c>
      <c r="H556" s="127">
        <v>111.14</v>
      </c>
      <c r="I556" s="125" t="s">
        <v>1006</v>
      </c>
      <c r="J556" s="127">
        <v>134.41</v>
      </c>
      <c r="K556" s="260">
        <v>253016.07</v>
      </c>
      <c r="O556" s="1" t="s">
        <v>5844</v>
      </c>
    </row>
    <row r="557" spans="1:15" ht="30" x14ac:dyDescent="0.25">
      <c r="A557" s="123" t="s">
        <v>1005</v>
      </c>
      <c r="B557" s="124" t="s">
        <v>1993</v>
      </c>
      <c r="C557" s="124" t="s">
        <v>1076</v>
      </c>
      <c r="D557" s="125">
        <v>98671</v>
      </c>
      <c r="E557" s="126" t="s">
        <v>1994</v>
      </c>
      <c r="F557" s="125" t="s">
        <v>1083</v>
      </c>
      <c r="G557" s="127">
        <v>148.27000000000001</v>
      </c>
      <c r="H557" s="127">
        <v>379.84</v>
      </c>
      <c r="I557" s="125" t="s">
        <v>1006</v>
      </c>
      <c r="J557" s="127">
        <v>459.38</v>
      </c>
      <c r="K557" s="260">
        <v>68112.27</v>
      </c>
      <c r="O557" s="1" t="s">
        <v>5844</v>
      </c>
    </row>
    <row r="558" spans="1:15" x14ac:dyDescent="0.25">
      <c r="A558" s="123" t="s">
        <v>1005</v>
      </c>
      <c r="B558" s="124" t="s">
        <v>1995</v>
      </c>
      <c r="C558" s="124" t="s">
        <v>1035</v>
      </c>
      <c r="D558" s="125" t="s">
        <v>4946</v>
      </c>
      <c r="E558" s="126" t="s">
        <v>4956</v>
      </c>
      <c r="F558" s="125" t="s">
        <v>1083</v>
      </c>
      <c r="G558" s="127">
        <v>98.09</v>
      </c>
      <c r="H558" s="127">
        <v>79.510000000000005</v>
      </c>
      <c r="I558" s="125" t="s">
        <v>1006</v>
      </c>
      <c r="J558" s="127">
        <v>96.16</v>
      </c>
      <c r="K558" s="260">
        <v>9432.33</v>
      </c>
      <c r="O558" s="1" t="s">
        <v>5844</v>
      </c>
    </row>
    <row r="559" spans="1:15" x14ac:dyDescent="0.25">
      <c r="A559" s="123" t="s">
        <v>1005</v>
      </c>
      <c r="B559" s="124" t="s">
        <v>1996</v>
      </c>
      <c r="C559" s="124" t="s">
        <v>1015</v>
      </c>
      <c r="D559" s="125" t="s">
        <v>1997</v>
      </c>
      <c r="E559" s="126" t="s">
        <v>1998</v>
      </c>
      <c r="F559" s="125" t="s">
        <v>231</v>
      </c>
      <c r="G559" s="127">
        <v>16.55</v>
      </c>
      <c r="H559" s="127">
        <v>233.70999999999998</v>
      </c>
      <c r="I559" s="125" t="s">
        <v>1006</v>
      </c>
      <c r="J559" s="127">
        <v>282.64999999999998</v>
      </c>
      <c r="K559" s="260">
        <v>4677.8599999999997</v>
      </c>
      <c r="O559" s="1" t="s">
        <v>5844</v>
      </c>
    </row>
    <row r="560" spans="1:15" x14ac:dyDescent="0.25">
      <c r="A560" s="123" t="s">
        <v>1005</v>
      </c>
      <c r="B560" s="124" t="s">
        <v>1999</v>
      </c>
      <c r="C560" s="124" t="s">
        <v>1076</v>
      </c>
      <c r="D560" s="125">
        <v>101746</v>
      </c>
      <c r="E560" s="126" t="s">
        <v>2000</v>
      </c>
      <c r="F560" s="125" t="s">
        <v>1083</v>
      </c>
      <c r="G560" s="127">
        <v>629.65</v>
      </c>
      <c r="H560" s="127">
        <v>266.10000000000002</v>
      </c>
      <c r="I560" s="125" t="s">
        <v>1006</v>
      </c>
      <c r="J560" s="127">
        <v>321.82</v>
      </c>
      <c r="K560" s="260">
        <v>202633.96</v>
      </c>
      <c r="O560" s="1" t="s">
        <v>5844</v>
      </c>
    </row>
    <row r="561" spans="1:15" ht="30" x14ac:dyDescent="0.25">
      <c r="A561" s="123" t="s">
        <v>1005</v>
      </c>
      <c r="B561" s="124" t="s">
        <v>2001</v>
      </c>
      <c r="C561" s="124" t="s">
        <v>1076</v>
      </c>
      <c r="D561" s="125">
        <v>101731</v>
      </c>
      <c r="E561" s="126" t="s">
        <v>2002</v>
      </c>
      <c r="F561" s="125" t="s">
        <v>1083</v>
      </c>
      <c r="G561" s="127">
        <v>804.73</v>
      </c>
      <c r="H561" s="127">
        <v>249.8</v>
      </c>
      <c r="I561" s="125" t="s">
        <v>1006</v>
      </c>
      <c r="J561" s="127">
        <v>302.11</v>
      </c>
      <c r="K561" s="260">
        <v>243116.98</v>
      </c>
      <c r="O561" s="1" t="s">
        <v>5844</v>
      </c>
    </row>
    <row r="562" spans="1:15" ht="30" x14ac:dyDescent="0.25">
      <c r="A562" s="123" t="s">
        <v>1005</v>
      </c>
      <c r="B562" s="124" t="s">
        <v>2003</v>
      </c>
      <c r="C562" s="124" t="s">
        <v>1015</v>
      </c>
      <c r="D562" s="125" t="s">
        <v>2004</v>
      </c>
      <c r="E562" s="126" t="s">
        <v>2005</v>
      </c>
      <c r="F562" s="125" t="s">
        <v>231</v>
      </c>
      <c r="G562" s="127">
        <v>20.47</v>
      </c>
      <c r="H562" s="127">
        <v>48.510000000000005</v>
      </c>
      <c r="I562" s="125" t="s">
        <v>1006</v>
      </c>
      <c r="J562" s="127">
        <v>58.67</v>
      </c>
      <c r="K562" s="260">
        <v>1200.97</v>
      </c>
      <c r="O562" s="1" t="s">
        <v>5844</v>
      </c>
    </row>
    <row r="563" spans="1:15" ht="30" x14ac:dyDescent="0.25">
      <c r="A563" s="123" t="s">
        <v>1005</v>
      </c>
      <c r="B563" s="124" t="s">
        <v>2006</v>
      </c>
      <c r="C563" s="124" t="s">
        <v>1076</v>
      </c>
      <c r="D563" s="125" t="s">
        <v>4947</v>
      </c>
      <c r="E563" s="126" t="s">
        <v>4836</v>
      </c>
      <c r="F563" s="125" t="s">
        <v>1083</v>
      </c>
      <c r="G563" s="127">
        <v>396.83</v>
      </c>
      <c r="H563" s="127">
        <v>221.14</v>
      </c>
      <c r="I563" s="125" t="s">
        <v>1006</v>
      </c>
      <c r="J563" s="127">
        <v>267.45</v>
      </c>
      <c r="K563" s="260">
        <v>106132.18</v>
      </c>
      <c r="O563" s="1" t="s">
        <v>5844</v>
      </c>
    </row>
    <row r="564" spans="1:15" ht="30" x14ac:dyDescent="0.25">
      <c r="A564" s="123" t="s">
        <v>1005</v>
      </c>
      <c r="B564" s="124" t="s">
        <v>2007</v>
      </c>
      <c r="C564" s="124" t="s">
        <v>1015</v>
      </c>
      <c r="D564" s="125" t="s">
        <v>2008</v>
      </c>
      <c r="E564" s="126" t="s">
        <v>727</v>
      </c>
      <c r="F564" s="125" t="s">
        <v>134</v>
      </c>
      <c r="G564" s="127">
        <v>103.56</v>
      </c>
      <c r="H564" s="127">
        <v>74.110000000000014</v>
      </c>
      <c r="I564" s="125" t="s">
        <v>1006</v>
      </c>
      <c r="J564" s="127">
        <v>89.63</v>
      </c>
      <c r="K564" s="260">
        <v>9282.08</v>
      </c>
      <c r="O564" s="1" t="s">
        <v>5844</v>
      </c>
    </row>
    <row r="565" spans="1:15" x14ac:dyDescent="0.25">
      <c r="A565" s="123" t="s">
        <v>1005</v>
      </c>
      <c r="B565" s="124" t="s">
        <v>2009</v>
      </c>
      <c r="C565" s="124" t="s">
        <v>1076</v>
      </c>
      <c r="D565" s="125">
        <v>98685</v>
      </c>
      <c r="E565" s="126" t="s">
        <v>2010</v>
      </c>
      <c r="F565" s="125" t="s">
        <v>1092</v>
      </c>
      <c r="G565" s="127">
        <v>263.2</v>
      </c>
      <c r="H565" s="127">
        <v>69</v>
      </c>
      <c r="I565" s="125" t="s">
        <v>1006</v>
      </c>
      <c r="J565" s="127">
        <v>83.45</v>
      </c>
      <c r="K565" s="260">
        <v>21964.04</v>
      </c>
      <c r="O565" s="1" t="s">
        <v>5844</v>
      </c>
    </row>
    <row r="566" spans="1:15" x14ac:dyDescent="0.25">
      <c r="A566" s="123" t="s">
        <v>1005</v>
      </c>
      <c r="B566" s="124" t="s">
        <v>2011</v>
      </c>
      <c r="C566" s="124" t="s">
        <v>1015</v>
      </c>
      <c r="D566" s="125" t="s">
        <v>2012</v>
      </c>
      <c r="E566" s="126" t="s">
        <v>796</v>
      </c>
      <c r="F566" s="125" t="s">
        <v>231</v>
      </c>
      <c r="G566" s="127">
        <v>10.199999999999999</v>
      </c>
      <c r="H566" s="127">
        <v>96.24</v>
      </c>
      <c r="I566" s="125" t="s">
        <v>1006</v>
      </c>
      <c r="J566" s="127">
        <v>116.39</v>
      </c>
      <c r="K566" s="260">
        <v>1187.18</v>
      </c>
      <c r="O566" s="1" t="s">
        <v>5842</v>
      </c>
    </row>
    <row r="567" spans="1:15" x14ac:dyDescent="0.25">
      <c r="A567" s="123" t="s">
        <v>1005</v>
      </c>
      <c r="B567" s="124" t="s">
        <v>2013</v>
      </c>
      <c r="C567" s="124" t="s">
        <v>1015</v>
      </c>
      <c r="D567" s="125" t="s">
        <v>2014</v>
      </c>
      <c r="E567" s="126" t="s">
        <v>2015</v>
      </c>
      <c r="F567" s="125" t="s">
        <v>134</v>
      </c>
      <c r="G567" s="127">
        <v>36.44</v>
      </c>
      <c r="H567" s="127">
        <v>28.57</v>
      </c>
      <c r="I567" s="125" t="s">
        <v>1006</v>
      </c>
      <c r="J567" s="127">
        <v>34.549999999999997</v>
      </c>
      <c r="K567" s="260">
        <v>1259</v>
      </c>
      <c r="O567" s="1" t="s">
        <v>5844</v>
      </c>
    </row>
    <row r="568" spans="1:15" ht="30" x14ac:dyDescent="0.25">
      <c r="A568" s="123" t="s">
        <v>1005</v>
      </c>
      <c r="B568" s="124" t="s">
        <v>2016</v>
      </c>
      <c r="C568" s="124" t="s">
        <v>1015</v>
      </c>
      <c r="D568" s="125" t="s">
        <v>2017</v>
      </c>
      <c r="E568" s="126" t="s">
        <v>2018</v>
      </c>
      <c r="F568" s="125" t="s">
        <v>231</v>
      </c>
      <c r="G568" s="127">
        <v>12.71</v>
      </c>
      <c r="H568" s="127">
        <v>89.199999999999989</v>
      </c>
      <c r="I568" s="125" t="s">
        <v>1006</v>
      </c>
      <c r="J568" s="127">
        <v>107.88</v>
      </c>
      <c r="K568" s="260">
        <v>1371.15</v>
      </c>
      <c r="O568" s="1" t="s">
        <v>5844</v>
      </c>
    </row>
    <row r="569" spans="1:15" ht="30" x14ac:dyDescent="0.25">
      <c r="A569" s="123" t="s">
        <v>1005</v>
      </c>
      <c r="B569" s="124" t="s">
        <v>2019</v>
      </c>
      <c r="C569" s="124" t="s">
        <v>1015</v>
      </c>
      <c r="D569" s="125" t="s">
        <v>2020</v>
      </c>
      <c r="E569" s="126" t="s">
        <v>2021</v>
      </c>
      <c r="F569" s="125" t="s">
        <v>231</v>
      </c>
      <c r="G569" s="127">
        <v>61.2</v>
      </c>
      <c r="H569" s="127">
        <v>78.61</v>
      </c>
      <c r="I569" s="125" t="s">
        <v>1006</v>
      </c>
      <c r="J569" s="127">
        <v>95.07</v>
      </c>
      <c r="K569" s="260">
        <v>5818.28</v>
      </c>
      <c r="O569" s="1" t="s">
        <v>5842</v>
      </c>
    </row>
    <row r="570" spans="1:15" ht="30" x14ac:dyDescent="0.25">
      <c r="A570" s="123" t="s">
        <v>1005</v>
      </c>
      <c r="B570" s="124" t="s">
        <v>2022</v>
      </c>
      <c r="C570" s="124" t="s">
        <v>1015</v>
      </c>
      <c r="D570" s="125" t="s">
        <v>2023</v>
      </c>
      <c r="E570" s="126" t="s">
        <v>2024</v>
      </c>
      <c r="F570" s="125" t="s">
        <v>231</v>
      </c>
      <c r="G570" s="127">
        <v>852.32</v>
      </c>
      <c r="H570" s="127">
        <v>34.47</v>
      </c>
      <c r="I570" s="125" t="s">
        <v>1006</v>
      </c>
      <c r="J570" s="127">
        <v>41.69</v>
      </c>
      <c r="K570" s="260">
        <v>35533.22</v>
      </c>
    </row>
    <row r="571" spans="1:15" ht="30" x14ac:dyDescent="0.25">
      <c r="A571" s="123" t="s">
        <v>1005</v>
      </c>
      <c r="B571" s="124" t="s">
        <v>2025</v>
      </c>
      <c r="C571" s="124" t="s">
        <v>1015</v>
      </c>
      <c r="D571" s="125" t="s">
        <v>2026</v>
      </c>
      <c r="E571" s="126" t="s">
        <v>2027</v>
      </c>
      <c r="F571" s="125" t="s">
        <v>231</v>
      </c>
      <c r="G571" s="127">
        <v>551.92999999999995</v>
      </c>
      <c r="H571" s="127">
        <v>59.74</v>
      </c>
      <c r="I571" s="125" t="s">
        <v>1006</v>
      </c>
      <c r="J571" s="127">
        <v>72.25</v>
      </c>
      <c r="K571" s="260">
        <v>39876.94</v>
      </c>
      <c r="O571" s="1" t="s">
        <v>5842</v>
      </c>
    </row>
    <row r="572" spans="1:15" ht="30" x14ac:dyDescent="0.25">
      <c r="A572" s="123" t="s">
        <v>1005</v>
      </c>
      <c r="B572" s="124" t="s">
        <v>2028</v>
      </c>
      <c r="C572" s="124" t="s">
        <v>1015</v>
      </c>
      <c r="D572" s="125" t="s">
        <v>2029</v>
      </c>
      <c r="E572" s="126" t="s">
        <v>2030</v>
      </c>
      <c r="F572" s="125" t="s">
        <v>231</v>
      </c>
      <c r="G572" s="127">
        <v>311.17</v>
      </c>
      <c r="H572" s="127">
        <v>68.13</v>
      </c>
      <c r="I572" s="125" t="s">
        <v>1006</v>
      </c>
      <c r="J572" s="127">
        <v>82.4</v>
      </c>
      <c r="K572" s="260">
        <v>25640.41</v>
      </c>
      <c r="O572" s="1" t="s">
        <v>5842</v>
      </c>
    </row>
    <row r="573" spans="1:15" x14ac:dyDescent="0.25">
      <c r="A573" s="123" t="s">
        <v>1005</v>
      </c>
      <c r="B573" s="124" t="s">
        <v>2031</v>
      </c>
      <c r="C573" s="124" t="s">
        <v>1015</v>
      </c>
      <c r="D573" s="125" t="s">
        <v>2032</v>
      </c>
      <c r="E573" s="126" t="s">
        <v>2033</v>
      </c>
      <c r="F573" s="125" t="s">
        <v>231</v>
      </c>
      <c r="G573" s="127">
        <v>51.33</v>
      </c>
      <c r="H573" s="127">
        <v>68.13</v>
      </c>
      <c r="I573" s="125" t="s">
        <v>1006</v>
      </c>
      <c r="J573" s="127">
        <v>82.4</v>
      </c>
      <c r="K573" s="260">
        <v>4229.59</v>
      </c>
      <c r="O573" s="1" t="s">
        <v>5842</v>
      </c>
    </row>
    <row r="574" spans="1:15" x14ac:dyDescent="0.25">
      <c r="A574" s="123" t="s">
        <v>1028</v>
      </c>
      <c r="B574" s="26" t="s">
        <v>2034</v>
      </c>
      <c r="C574" s="26" t="s">
        <v>1015</v>
      </c>
      <c r="D574" s="28"/>
      <c r="E574" s="27" t="s">
        <v>2035</v>
      </c>
      <c r="F574" s="28" t="s">
        <v>12</v>
      </c>
      <c r="G574" s="29"/>
      <c r="H574" s="29"/>
      <c r="I574" s="28"/>
      <c r="J574" s="29"/>
      <c r="K574" s="259">
        <v>69553.819999999992</v>
      </c>
    </row>
    <row r="575" spans="1:15" ht="30" x14ac:dyDescent="0.25">
      <c r="A575" s="123" t="s">
        <v>1005</v>
      </c>
      <c r="B575" s="124" t="s">
        <v>2036</v>
      </c>
      <c r="C575" s="124" t="s">
        <v>1035</v>
      </c>
      <c r="D575" s="125" t="s">
        <v>2037</v>
      </c>
      <c r="E575" s="126" t="s">
        <v>2038</v>
      </c>
      <c r="F575" s="125" t="s">
        <v>1083</v>
      </c>
      <c r="G575" s="127">
        <v>8.5</v>
      </c>
      <c r="H575" s="127">
        <v>164.76</v>
      </c>
      <c r="I575" s="125" t="s">
        <v>1006</v>
      </c>
      <c r="J575" s="127">
        <v>199.26</v>
      </c>
      <c r="K575" s="260">
        <v>1693.71</v>
      </c>
    </row>
    <row r="576" spans="1:15" ht="30" x14ac:dyDescent="0.25">
      <c r="A576" s="123" t="s">
        <v>1005</v>
      </c>
      <c r="B576" s="124" t="s">
        <v>2039</v>
      </c>
      <c r="C576" s="124" t="s">
        <v>1015</v>
      </c>
      <c r="D576" s="125" t="s">
        <v>2040</v>
      </c>
      <c r="E576" s="126" t="s">
        <v>537</v>
      </c>
      <c r="F576" s="125" t="s">
        <v>231</v>
      </c>
      <c r="G576" s="127">
        <v>14.37</v>
      </c>
      <c r="H576" s="127">
        <v>1140.93</v>
      </c>
      <c r="I576" s="125" t="s">
        <v>1006</v>
      </c>
      <c r="J576" s="127">
        <v>1379.84</v>
      </c>
      <c r="K576" s="260">
        <v>19828.3</v>
      </c>
    </row>
    <row r="577" spans="1:11" ht="30" x14ac:dyDescent="0.25">
      <c r="A577" s="123" t="s">
        <v>1005</v>
      </c>
      <c r="B577" s="124" t="s">
        <v>2041</v>
      </c>
      <c r="C577" s="124" t="s">
        <v>1015</v>
      </c>
      <c r="D577" s="125" t="s">
        <v>2042</v>
      </c>
      <c r="E577" s="126" t="s">
        <v>539</v>
      </c>
      <c r="F577" s="125" t="s">
        <v>231</v>
      </c>
      <c r="G577" s="127">
        <v>3.05</v>
      </c>
      <c r="H577" s="127">
        <v>1141.44</v>
      </c>
      <c r="I577" s="125" t="s">
        <v>1006</v>
      </c>
      <c r="J577" s="127">
        <v>1380.46</v>
      </c>
      <c r="K577" s="260">
        <v>4210.3999999999996</v>
      </c>
    </row>
    <row r="578" spans="1:11" ht="30" x14ac:dyDescent="0.25">
      <c r="A578" s="123" t="s">
        <v>1005</v>
      </c>
      <c r="B578" s="124" t="s">
        <v>2043</v>
      </c>
      <c r="C578" s="124" t="s">
        <v>1035</v>
      </c>
      <c r="D578" s="125" t="s">
        <v>2037</v>
      </c>
      <c r="E578" s="126" t="s">
        <v>2038</v>
      </c>
      <c r="F578" s="125" t="s">
        <v>1083</v>
      </c>
      <c r="G578" s="127">
        <v>19</v>
      </c>
      <c r="H578" s="127">
        <v>164.76</v>
      </c>
      <c r="I578" s="125" t="s">
        <v>1006</v>
      </c>
      <c r="J578" s="127">
        <v>199.26</v>
      </c>
      <c r="K578" s="260">
        <v>3785.94</v>
      </c>
    </row>
    <row r="579" spans="1:11" ht="30" x14ac:dyDescent="0.25">
      <c r="A579" s="123" t="s">
        <v>1005</v>
      </c>
      <c r="B579" s="124" t="s">
        <v>2044</v>
      </c>
      <c r="C579" s="124" t="s">
        <v>1015</v>
      </c>
      <c r="D579" s="125" t="s">
        <v>2045</v>
      </c>
      <c r="E579" s="126" t="s">
        <v>541</v>
      </c>
      <c r="F579" s="125" t="s">
        <v>231</v>
      </c>
      <c r="G579" s="127">
        <v>18.760000000000002</v>
      </c>
      <c r="H579" s="127">
        <v>1140.93</v>
      </c>
      <c r="I579" s="125" t="s">
        <v>1006</v>
      </c>
      <c r="J579" s="127">
        <v>1379.84</v>
      </c>
      <c r="K579" s="260">
        <v>25885.8</v>
      </c>
    </row>
    <row r="580" spans="1:11" ht="30" x14ac:dyDescent="0.25">
      <c r="A580" s="123" t="s">
        <v>1005</v>
      </c>
      <c r="B580" s="124" t="s">
        <v>2046</v>
      </c>
      <c r="C580" s="124" t="s">
        <v>1015</v>
      </c>
      <c r="D580" s="125" t="s">
        <v>2047</v>
      </c>
      <c r="E580" s="126" t="s">
        <v>543</v>
      </c>
      <c r="F580" s="125" t="s">
        <v>231</v>
      </c>
      <c r="G580" s="127">
        <v>2.41</v>
      </c>
      <c r="H580" s="127">
        <v>1141.44</v>
      </c>
      <c r="I580" s="125" t="s">
        <v>1006</v>
      </c>
      <c r="J580" s="127">
        <v>1380.46</v>
      </c>
      <c r="K580" s="260">
        <v>3326.91</v>
      </c>
    </row>
    <row r="581" spans="1:11" ht="30" x14ac:dyDescent="0.25">
      <c r="A581" s="123" t="s">
        <v>1005</v>
      </c>
      <c r="B581" s="124" t="s">
        <v>2048</v>
      </c>
      <c r="C581" s="124" t="s">
        <v>1035</v>
      </c>
      <c r="D581" s="125" t="s">
        <v>2049</v>
      </c>
      <c r="E581" s="126" t="s">
        <v>2050</v>
      </c>
      <c r="F581" s="125" t="s">
        <v>1078</v>
      </c>
      <c r="G581" s="127">
        <v>812</v>
      </c>
      <c r="H581" s="127">
        <v>4.92</v>
      </c>
      <c r="I581" s="125" t="s">
        <v>1006</v>
      </c>
      <c r="J581" s="127">
        <v>5.95</v>
      </c>
      <c r="K581" s="260">
        <v>4831.3999999999996</v>
      </c>
    </row>
    <row r="582" spans="1:11" ht="45" x14ac:dyDescent="0.25">
      <c r="A582" s="123" t="s">
        <v>1005</v>
      </c>
      <c r="B582" s="124" t="s">
        <v>2051</v>
      </c>
      <c r="C582" s="124" t="s">
        <v>1015</v>
      </c>
      <c r="D582" s="125" t="s">
        <v>2052</v>
      </c>
      <c r="E582" s="126" t="s">
        <v>545</v>
      </c>
      <c r="F582" s="125" t="s">
        <v>7</v>
      </c>
      <c r="G582" s="127">
        <v>10</v>
      </c>
      <c r="H582" s="127">
        <v>149.66000000000003</v>
      </c>
      <c r="I582" s="125" t="s">
        <v>1006</v>
      </c>
      <c r="J582" s="127">
        <v>181</v>
      </c>
      <c r="K582" s="260">
        <v>1810</v>
      </c>
    </row>
    <row r="583" spans="1:11" x14ac:dyDescent="0.25">
      <c r="A583" s="123" t="s">
        <v>1005</v>
      </c>
      <c r="B583" s="124" t="s">
        <v>2053</v>
      </c>
      <c r="C583" s="124" t="s">
        <v>1015</v>
      </c>
      <c r="D583" s="125" t="s">
        <v>2054</v>
      </c>
      <c r="E583" s="126" t="s">
        <v>2055</v>
      </c>
      <c r="F583" s="125" t="s">
        <v>11</v>
      </c>
      <c r="G583" s="127">
        <v>8</v>
      </c>
      <c r="H583" s="127">
        <v>432.17</v>
      </c>
      <c r="I583" s="125" t="s">
        <v>1006</v>
      </c>
      <c r="J583" s="127">
        <v>522.66999999999996</v>
      </c>
      <c r="K583" s="260">
        <v>4181.3599999999997</v>
      </c>
    </row>
    <row r="584" spans="1:11" x14ac:dyDescent="0.25">
      <c r="A584" s="123" t="s">
        <v>1028</v>
      </c>
      <c r="B584" s="26" t="s">
        <v>2056</v>
      </c>
      <c r="C584" s="26"/>
      <c r="D584" s="28"/>
      <c r="E584" s="27" t="s">
        <v>2057</v>
      </c>
      <c r="F584" s="28" t="s">
        <v>12</v>
      </c>
      <c r="G584" s="29"/>
      <c r="H584" s="29"/>
      <c r="I584" s="28"/>
      <c r="J584" s="29"/>
      <c r="K584" s="259">
        <v>275208.56</v>
      </c>
    </row>
    <row r="585" spans="1:11" ht="30" x14ac:dyDescent="0.25">
      <c r="A585" s="123" t="s">
        <v>1005</v>
      </c>
      <c r="B585" s="124" t="s">
        <v>2058</v>
      </c>
      <c r="C585" s="124" t="s">
        <v>1015</v>
      </c>
      <c r="D585" s="125" t="s">
        <v>2059</v>
      </c>
      <c r="E585" s="126" t="s">
        <v>2060</v>
      </c>
      <c r="F585" s="125" t="s">
        <v>7</v>
      </c>
      <c r="G585" s="127">
        <v>1</v>
      </c>
      <c r="H585" s="127">
        <v>4056.5299999999997</v>
      </c>
      <c r="I585" s="125" t="s">
        <v>1006</v>
      </c>
      <c r="J585" s="127">
        <v>4905.97</v>
      </c>
      <c r="K585" s="260">
        <v>4905.97</v>
      </c>
    </row>
    <row r="586" spans="1:11" ht="30" x14ac:dyDescent="0.25">
      <c r="A586" s="123" t="s">
        <v>1005</v>
      </c>
      <c r="B586" s="124" t="s">
        <v>2061</v>
      </c>
      <c r="C586" s="124" t="s">
        <v>1015</v>
      </c>
      <c r="D586" s="125" t="s">
        <v>2062</v>
      </c>
      <c r="E586" s="126" t="s">
        <v>2063</v>
      </c>
      <c r="F586" s="125" t="s">
        <v>7</v>
      </c>
      <c r="G586" s="127">
        <v>1</v>
      </c>
      <c r="H586" s="127">
        <v>4553.0999999999995</v>
      </c>
      <c r="I586" s="125" t="s">
        <v>1006</v>
      </c>
      <c r="J586" s="127">
        <v>5506.52</v>
      </c>
      <c r="K586" s="260">
        <v>5506.52</v>
      </c>
    </row>
    <row r="587" spans="1:11" ht="30" x14ac:dyDescent="0.25">
      <c r="A587" s="123" t="s">
        <v>1005</v>
      </c>
      <c r="B587" s="124" t="s">
        <v>2064</v>
      </c>
      <c r="C587" s="124" t="s">
        <v>1015</v>
      </c>
      <c r="D587" s="125" t="s">
        <v>2065</v>
      </c>
      <c r="E587" s="126" t="s">
        <v>2066</v>
      </c>
      <c r="F587" s="125" t="s">
        <v>7</v>
      </c>
      <c r="G587" s="127">
        <v>1</v>
      </c>
      <c r="H587" s="127">
        <v>4337.8099999999995</v>
      </c>
      <c r="I587" s="125" t="s">
        <v>1006</v>
      </c>
      <c r="J587" s="127">
        <v>5246.15</v>
      </c>
      <c r="K587" s="260">
        <v>5246.15</v>
      </c>
    </row>
    <row r="588" spans="1:11" ht="30" x14ac:dyDescent="0.25">
      <c r="A588" s="123" t="s">
        <v>1005</v>
      </c>
      <c r="B588" s="124" t="s">
        <v>2067</v>
      </c>
      <c r="C588" s="124" t="s">
        <v>1015</v>
      </c>
      <c r="D588" s="125" t="s">
        <v>2068</v>
      </c>
      <c r="E588" s="126" t="s">
        <v>533</v>
      </c>
      <c r="F588" s="125" t="s">
        <v>7</v>
      </c>
      <c r="G588" s="127">
        <v>1</v>
      </c>
      <c r="H588" s="127">
        <v>5968.62</v>
      </c>
      <c r="I588" s="125" t="s">
        <v>1006</v>
      </c>
      <c r="J588" s="127">
        <v>7218.45</v>
      </c>
      <c r="K588" s="260">
        <v>7218.45</v>
      </c>
    </row>
    <row r="589" spans="1:11" ht="30" x14ac:dyDescent="0.25">
      <c r="A589" s="123" t="s">
        <v>1005</v>
      </c>
      <c r="B589" s="124" t="s">
        <v>2069</v>
      </c>
      <c r="C589" s="124" t="s">
        <v>1015</v>
      </c>
      <c r="D589" s="125" t="s">
        <v>2070</v>
      </c>
      <c r="E589" s="126" t="s">
        <v>2071</v>
      </c>
      <c r="F589" s="125" t="s">
        <v>7</v>
      </c>
      <c r="G589" s="127">
        <v>1</v>
      </c>
      <c r="H589" s="127">
        <v>3660.07</v>
      </c>
      <c r="I589" s="125" t="s">
        <v>1006</v>
      </c>
      <c r="J589" s="127">
        <v>4426.49</v>
      </c>
      <c r="K589" s="260">
        <v>4426.49</v>
      </c>
    </row>
    <row r="590" spans="1:11" ht="45" x14ac:dyDescent="0.25">
      <c r="A590" s="123" t="s">
        <v>1005</v>
      </c>
      <c r="B590" s="124" t="s">
        <v>2072</v>
      </c>
      <c r="C590" s="124" t="s">
        <v>1015</v>
      </c>
      <c r="D590" s="125" t="s">
        <v>2073</v>
      </c>
      <c r="E590" s="126" t="s">
        <v>2074</v>
      </c>
      <c r="F590" s="125" t="s">
        <v>41</v>
      </c>
      <c r="G590" s="127">
        <v>2</v>
      </c>
      <c r="H590" s="127">
        <v>915.37</v>
      </c>
      <c r="I590" s="125" t="s">
        <v>1006</v>
      </c>
      <c r="J590" s="127">
        <v>1107.05</v>
      </c>
      <c r="K590" s="260">
        <v>2214.1</v>
      </c>
    </row>
    <row r="591" spans="1:11" ht="30" x14ac:dyDescent="0.25">
      <c r="A591" s="123" t="s">
        <v>1005</v>
      </c>
      <c r="B591" s="124" t="s">
        <v>2075</v>
      </c>
      <c r="C591" s="124" t="s">
        <v>1076</v>
      </c>
      <c r="D591" s="125">
        <v>100858</v>
      </c>
      <c r="E591" s="126" t="s">
        <v>2076</v>
      </c>
      <c r="F591" s="125" t="s">
        <v>1078</v>
      </c>
      <c r="G591" s="127">
        <v>3</v>
      </c>
      <c r="H591" s="127">
        <v>525.47</v>
      </c>
      <c r="I591" s="125" t="s">
        <v>1006</v>
      </c>
      <c r="J591" s="127">
        <v>635.5</v>
      </c>
      <c r="K591" s="260">
        <v>1906.5</v>
      </c>
    </row>
    <row r="592" spans="1:11" ht="60" x14ac:dyDescent="0.25">
      <c r="A592" s="123" t="s">
        <v>1005</v>
      </c>
      <c r="B592" s="124" t="s">
        <v>2077</v>
      </c>
      <c r="C592" s="124" t="s">
        <v>1015</v>
      </c>
      <c r="D592" s="125" t="s">
        <v>2078</v>
      </c>
      <c r="E592" s="126" t="s">
        <v>2079</v>
      </c>
      <c r="F592" s="125" t="s">
        <v>41</v>
      </c>
      <c r="G592" s="127">
        <v>3</v>
      </c>
      <c r="H592" s="127">
        <v>314.91000000000003</v>
      </c>
      <c r="I592" s="125" t="s">
        <v>1006</v>
      </c>
      <c r="J592" s="127">
        <v>380.85</v>
      </c>
      <c r="K592" s="260">
        <v>1142.55</v>
      </c>
    </row>
    <row r="593" spans="1:11" ht="60" x14ac:dyDescent="0.25">
      <c r="A593" s="123" t="s">
        <v>1005</v>
      </c>
      <c r="B593" s="124" t="s">
        <v>2080</v>
      </c>
      <c r="C593" s="124" t="s">
        <v>1015</v>
      </c>
      <c r="D593" s="125" t="s">
        <v>2081</v>
      </c>
      <c r="E593" s="126" t="s">
        <v>2082</v>
      </c>
      <c r="F593" s="125" t="s">
        <v>41</v>
      </c>
      <c r="G593" s="127">
        <v>2</v>
      </c>
      <c r="H593" s="127">
        <v>1418.9</v>
      </c>
      <c r="I593" s="125" t="s">
        <v>1006</v>
      </c>
      <c r="J593" s="127">
        <v>1716.02</v>
      </c>
      <c r="K593" s="260">
        <v>3432.04</v>
      </c>
    </row>
    <row r="594" spans="1:11" ht="30" x14ac:dyDescent="0.25">
      <c r="A594" s="123" t="s">
        <v>1005</v>
      </c>
      <c r="B594" s="124" t="s">
        <v>2083</v>
      </c>
      <c r="C594" s="124" t="s">
        <v>1015</v>
      </c>
      <c r="D594" s="125" t="s">
        <v>2084</v>
      </c>
      <c r="E594" s="126" t="s">
        <v>2085</v>
      </c>
      <c r="F594" s="125" t="s">
        <v>41</v>
      </c>
      <c r="G594" s="127">
        <v>11</v>
      </c>
      <c r="H594" s="127">
        <v>310.71000000000004</v>
      </c>
      <c r="I594" s="125" t="s">
        <v>1006</v>
      </c>
      <c r="J594" s="127">
        <v>375.77</v>
      </c>
      <c r="K594" s="260">
        <v>4133.47</v>
      </c>
    </row>
    <row r="595" spans="1:11" ht="60" x14ac:dyDescent="0.25">
      <c r="A595" s="123" t="s">
        <v>1005</v>
      </c>
      <c r="B595" s="124" t="s">
        <v>2086</v>
      </c>
      <c r="C595" s="124" t="s">
        <v>1015</v>
      </c>
      <c r="D595" s="125" t="s">
        <v>2087</v>
      </c>
      <c r="E595" s="126" t="s">
        <v>2088</v>
      </c>
      <c r="F595" s="125" t="s">
        <v>41</v>
      </c>
      <c r="G595" s="127">
        <v>25</v>
      </c>
      <c r="H595" s="127">
        <v>685.13</v>
      </c>
      <c r="I595" s="125" t="s">
        <v>1006</v>
      </c>
      <c r="J595" s="127">
        <v>828.6</v>
      </c>
      <c r="K595" s="260">
        <v>20715</v>
      </c>
    </row>
    <row r="596" spans="1:11" ht="60" x14ac:dyDescent="0.25">
      <c r="A596" s="123" t="s">
        <v>1005</v>
      </c>
      <c r="B596" s="124" t="s">
        <v>2089</v>
      </c>
      <c r="C596" s="124" t="s">
        <v>1015</v>
      </c>
      <c r="D596" s="125" t="s">
        <v>2090</v>
      </c>
      <c r="E596" s="126" t="s">
        <v>777</v>
      </c>
      <c r="F596" s="125" t="s">
        <v>41</v>
      </c>
      <c r="G596" s="127">
        <v>12</v>
      </c>
      <c r="H596" s="127">
        <v>1016.48</v>
      </c>
      <c r="I596" s="125" t="s">
        <v>1006</v>
      </c>
      <c r="J596" s="127">
        <v>1229.33</v>
      </c>
      <c r="K596" s="260">
        <v>14751.96</v>
      </c>
    </row>
    <row r="597" spans="1:11" ht="30" x14ac:dyDescent="0.25">
      <c r="A597" s="123" t="s">
        <v>1005</v>
      </c>
      <c r="B597" s="124" t="s">
        <v>2091</v>
      </c>
      <c r="C597" s="124" t="s">
        <v>1015</v>
      </c>
      <c r="D597" s="125" t="s">
        <v>2092</v>
      </c>
      <c r="E597" s="126" t="s">
        <v>2093</v>
      </c>
      <c r="F597" s="125" t="s">
        <v>41</v>
      </c>
      <c r="G597" s="127">
        <v>25</v>
      </c>
      <c r="H597" s="127">
        <v>188.92</v>
      </c>
      <c r="I597" s="125" t="s">
        <v>1006</v>
      </c>
      <c r="J597" s="127">
        <v>228.48</v>
      </c>
      <c r="K597" s="260">
        <v>5712</v>
      </c>
    </row>
    <row r="598" spans="1:11" ht="30" x14ac:dyDescent="0.25">
      <c r="A598" s="123" t="s">
        <v>1005</v>
      </c>
      <c r="B598" s="124" t="s">
        <v>2094</v>
      </c>
      <c r="C598" s="124" t="s">
        <v>1076</v>
      </c>
      <c r="D598" s="125">
        <v>97666</v>
      </c>
      <c r="E598" s="126" t="s">
        <v>2095</v>
      </c>
      <c r="F598" s="125" t="s">
        <v>1078</v>
      </c>
      <c r="G598" s="127">
        <v>25</v>
      </c>
      <c r="H598" s="127">
        <v>7.41</v>
      </c>
      <c r="I598" s="125" t="s">
        <v>1006</v>
      </c>
      <c r="J598" s="127">
        <v>8.9600000000000009</v>
      </c>
      <c r="K598" s="260">
        <v>224</v>
      </c>
    </row>
    <row r="599" spans="1:11" ht="30" x14ac:dyDescent="0.25">
      <c r="A599" s="123" t="s">
        <v>1005</v>
      </c>
      <c r="B599" s="124" t="s">
        <v>2096</v>
      </c>
      <c r="C599" s="124" t="s">
        <v>1015</v>
      </c>
      <c r="D599" s="125" t="s">
        <v>2097</v>
      </c>
      <c r="E599" s="126" t="s">
        <v>2098</v>
      </c>
      <c r="F599" s="125" t="s">
        <v>41</v>
      </c>
      <c r="G599" s="127">
        <v>13</v>
      </c>
      <c r="H599" s="127">
        <v>10.17</v>
      </c>
      <c r="I599" s="125" t="s">
        <v>1006</v>
      </c>
      <c r="J599" s="127">
        <v>12.3</v>
      </c>
      <c r="K599" s="260">
        <v>159.9</v>
      </c>
    </row>
    <row r="600" spans="1:11" ht="30" x14ac:dyDescent="0.25">
      <c r="A600" s="123" t="s">
        <v>1005</v>
      </c>
      <c r="B600" s="124" t="s">
        <v>2099</v>
      </c>
      <c r="C600" s="124" t="s">
        <v>1015</v>
      </c>
      <c r="D600" s="125" t="s">
        <v>2100</v>
      </c>
      <c r="E600" s="126" t="s">
        <v>2101</v>
      </c>
      <c r="F600" s="125" t="s">
        <v>41</v>
      </c>
      <c r="G600" s="127">
        <v>20</v>
      </c>
      <c r="H600" s="127">
        <v>10.17</v>
      </c>
      <c r="I600" s="125" t="s">
        <v>1006</v>
      </c>
      <c r="J600" s="127">
        <v>12.3</v>
      </c>
      <c r="K600" s="260">
        <v>246</v>
      </c>
    </row>
    <row r="601" spans="1:11" x14ac:dyDescent="0.25">
      <c r="A601" s="123" t="s">
        <v>1005</v>
      </c>
      <c r="B601" s="124" t="s">
        <v>2102</v>
      </c>
      <c r="C601" s="124" t="s">
        <v>1015</v>
      </c>
      <c r="D601" s="125" t="s">
        <v>2103</v>
      </c>
      <c r="E601" s="126" t="s">
        <v>2104</v>
      </c>
      <c r="F601" s="125" t="s">
        <v>41</v>
      </c>
      <c r="G601" s="127">
        <v>7</v>
      </c>
      <c r="H601" s="127">
        <v>7.41</v>
      </c>
      <c r="I601" s="125" t="s">
        <v>1006</v>
      </c>
      <c r="J601" s="127">
        <v>8.9600000000000009</v>
      </c>
      <c r="K601" s="260">
        <v>62.72</v>
      </c>
    </row>
    <row r="602" spans="1:11" x14ac:dyDescent="0.25">
      <c r="A602" s="123" t="s">
        <v>1005</v>
      </c>
      <c r="B602" s="124" t="s">
        <v>2105</v>
      </c>
      <c r="C602" s="124" t="s">
        <v>1015</v>
      </c>
      <c r="D602" s="125" t="s">
        <v>2106</v>
      </c>
      <c r="E602" s="126" t="s">
        <v>2107</v>
      </c>
      <c r="F602" s="125" t="s">
        <v>41</v>
      </c>
      <c r="G602" s="127">
        <v>5</v>
      </c>
      <c r="H602" s="127">
        <v>15.75</v>
      </c>
      <c r="I602" s="125" t="s">
        <v>1006</v>
      </c>
      <c r="J602" s="127">
        <v>19.05</v>
      </c>
      <c r="K602" s="260">
        <v>95.25</v>
      </c>
    </row>
    <row r="603" spans="1:11" ht="45" x14ac:dyDescent="0.25">
      <c r="A603" s="123" t="s">
        <v>1005</v>
      </c>
      <c r="B603" s="124" t="s">
        <v>2108</v>
      </c>
      <c r="C603" s="124" t="s">
        <v>1015</v>
      </c>
      <c r="D603" s="125" t="s">
        <v>2109</v>
      </c>
      <c r="E603" s="126" t="s">
        <v>2110</v>
      </c>
      <c r="F603" s="125" t="s">
        <v>41</v>
      </c>
      <c r="G603" s="127">
        <v>4</v>
      </c>
      <c r="H603" s="127">
        <v>1972.5399999999997</v>
      </c>
      <c r="I603" s="125" t="s">
        <v>1006</v>
      </c>
      <c r="J603" s="127">
        <v>2385.59</v>
      </c>
      <c r="K603" s="260">
        <v>9542.36</v>
      </c>
    </row>
    <row r="604" spans="1:11" ht="45" x14ac:dyDescent="0.25">
      <c r="A604" s="123" t="s">
        <v>1005</v>
      </c>
      <c r="B604" s="124" t="s">
        <v>2111</v>
      </c>
      <c r="C604" s="124" t="s">
        <v>1015</v>
      </c>
      <c r="D604" s="125" t="s">
        <v>2112</v>
      </c>
      <c r="E604" s="126" t="s">
        <v>2113</v>
      </c>
      <c r="F604" s="125" t="s">
        <v>41</v>
      </c>
      <c r="G604" s="127">
        <v>16</v>
      </c>
      <c r="H604" s="127">
        <v>763.5200000000001</v>
      </c>
      <c r="I604" s="125" t="s">
        <v>1006</v>
      </c>
      <c r="J604" s="127">
        <v>923.4</v>
      </c>
      <c r="K604" s="260">
        <v>14774.4</v>
      </c>
    </row>
    <row r="605" spans="1:11" ht="45" x14ac:dyDescent="0.25">
      <c r="A605" s="123" t="s">
        <v>1005</v>
      </c>
      <c r="B605" s="124" t="s">
        <v>2114</v>
      </c>
      <c r="C605" s="124" t="s">
        <v>1015</v>
      </c>
      <c r="D605" s="125" t="s">
        <v>2115</v>
      </c>
      <c r="E605" s="126" t="s">
        <v>2116</v>
      </c>
      <c r="F605" s="125" t="s">
        <v>41</v>
      </c>
      <c r="G605" s="127">
        <v>9</v>
      </c>
      <c r="H605" s="127">
        <v>419.1</v>
      </c>
      <c r="I605" s="125" t="s">
        <v>1006</v>
      </c>
      <c r="J605" s="127">
        <v>506.86</v>
      </c>
      <c r="K605" s="260">
        <v>4561.74</v>
      </c>
    </row>
    <row r="606" spans="1:11" ht="45" x14ac:dyDescent="0.25">
      <c r="A606" s="123" t="s">
        <v>1005</v>
      </c>
      <c r="B606" s="124" t="s">
        <v>2117</v>
      </c>
      <c r="C606" s="124" t="s">
        <v>1015</v>
      </c>
      <c r="D606" s="125" t="s">
        <v>2118</v>
      </c>
      <c r="E606" s="126" t="s">
        <v>2119</v>
      </c>
      <c r="F606" s="125" t="s">
        <v>41</v>
      </c>
      <c r="G606" s="127">
        <v>3</v>
      </c>
      <c r="H606" s="127">
        <v>375.22</v>
      </c>
      <c r="I606" s="125" t="s">
        <v>1006</v>
      </c>
      <c r="J606" s="127">
        <v>453.79</v>
      </c>
      <c r="K606" s="260">
        <v>1361.37</v>
      </c>
    </row>
    <row r="607" spans="1:11" ht="45" x14ac:dyDescent="0.25">
      <c r="A607" s="123" t="s">
        <v>1005</v>
      </c>
      <c r="B607" s="124" t="s">
        <v>2120</v>
      </c>
      <c r="C607" s="124" t="s">
        <v>1015</v>
      </c>
      <c r="D607" s="125" t="s">
        <v>2121</v>
      </c>
      <c r="E607" s="126" t="s">
        <v>2122</v>
      </c>
      <c r="F607" s="125" t="s">
        <v>41</v>
      </c>
      <c r="G607" s="127">
        <v>25</v>
      </c>
      <c r="H607" s="127">
        <v>784.31000000000006</v>
      </c>
      <c r="I607" s="125" t="s">
        <v>1006</v>
      </c>
      <c r="J607" s="127">
        <v>948.54</v>
      </c>
      <c r="K607" s="260">
        <v>23713.5</v>
      </c>
    </row>
    <row r="608" spans="1:11" ht="30" x14ac:dyDescent="0.25">
      <c r="A608" s="123" t="s">
        <v>1005</v>
      </c>
      <c r="B608" s="124" t="s">
        <v>2123</v>
      </c>
      <c r="C608" s="124" t="s">
        <v>1015</v>
      </c>
      <c r="D608" s="125" t="s">
        <v>2124</v>
      </c>
      <c r="E608" s="126" t="s">
        <v>2125</v>
      </c>
      <c r="F608" s="125" t="s">
        <v>41</v>
      </c>
      <c r="G608" s="127">
        <v>7</v>
      </c>
      <c r="H608" s="127">
        <v>178.79</v>
      </c>
      <c r="I608" s="125" t="s">
        <v>1006</v>
      </c>
      <c r="J608" s="127">
        <v>216.23</v>
      </c>
      <c r="K608" s="260">
        <v>1513.61</v>
      </c>
    </row>
    <row r="609" spans="1:11" ht="45" x14ac:dyDescent="0.25">
      <c r="A609" s="123" t="s">
        <v>1005</v>
      </c>
      <c r="B609" s="124" t="s">
        <v>2126</v>
      </c>
      <c r="C609" s="124" t="s">
        <v>1015</v>
      </c>
      <c r="D609" s="125" t="s">
        <v>2127</v>
      </c>
      <c r="E609" s="126" t="s">
        <v>2128</v>
      </c>
      <c r="F609" s="125" t="s">
        <v>41</v>
      </c>
      <c r="G609" s="127">
        <v>7</v>
      </c>
      <c r="H609" s="127">
        <v>177.85000000000002</v>
      </c>
      <c r="I609" s="125" t="s">
        <v>1006</v>
      </c>
      <c r="J609" s="127">
        <v>215.09</v>
      </c>
      <c r="K609" s="260">
        <v>1505.63</v>
      </c>
    </row>
    <row r="610" spans="1:11" ht="30" x14ac:dyDescent="0.25">
      <c r="A610" s="123" t="s">
        <v>1005</v>
      </c>
      <c r="B610" s="124" t="s">
        <v>2129</v>
      </c>
      <c r="C610" s="124" t="s">
        <v>1015</v>
      </c>
      <c r="D610" s="125" t="s">
        <v>2130</v>
      </c>
      <c r="E610" s="126" t="s">
        <v>2131</v>
      </c>
      <c r="F610" s="125" t="s">
        <v>41</v>
      </c>
      <c r="G610" s="127">
        <v>1</v>
      </c>
      <c r="H610" s="127">
        <v>223.16</v>
      </c>
      <c r="I610" s="125" t="s">
        <v>1006</v>
      </c>
      <c r="J610" s="127">
        <v>269.89</v>
      </c>
      <c r="K610" s="260">
        <v>269.89</v>
      </c>
    </row>
    <row r="611" spans="1:11" ht="45" x14ac:dyDescent="0.25">
      <c r="A611" s="123" t="s">
        <v>1005</v>
      </c>
      <c r="B611" s="124" t="s">
        <v>2132</v>
      </c>
      <c r="C611" s="124" t="s">
        <v>1015</v>
      </c>
      <c r="D611" s="125" t="s">
        <v>2133</v>
      </c>
      <c r="E611" s="126" t="s">
        <v>2134</v>
      </c>
      <c r="F611" s="125" t="s">
        <v>41</v>
      </c>
      <c r="G611" s="127">
        <v>1</v>
      </c>
      <c r="H611" s="127">
        <v>340.53000000000003</v>
      </c>
      <c r="I611" s="125" t="s">
        <v>1006</v>
      </c>
      <c r="J611" s="127">
        <v>411.84</v>
      </c>
      <c r="K611" s="260">
        <v>411.84</v>
      </c>
    </row>
    <row r="612" spans="1:11" ht="45" x14ac:dyDescent="0.25">
      <c r="A612" s="123" t="s">
        <v>1005</v>
      </c>
      <c r="B612" s="124" t="s">
        <v>2135</v>
      </c>
      <c r="C612" s="124" t="s">
        <v>1015</v>
      </c>
      <c r="D612" s="125" t="s">
        <v>2136</v>
      </c>
      <c r="E612" s="126" t="s">
        <v>2137</v>
      </c>
      <c r="F612" s="125" t="s">
        <v>41</v>
      </c>
      <c r="G612" s="127">
        <v>1</v>
      </c>
      <c r="H612" s="127">
        <v>357.69</v>
      </c>
      <c r="I612" s="125" t="s">
        <v>1006</v>
      </c>
      <c r="J612" s="127">
        <v>432.59</v>
      </c>
      <c r="K612" s="260">
        <v>432.59</v>
      </c>
    </row>
    <row r="613" spans="1:11" ht="45" x14ac:dyDescent="0.25">
      <c r="A613" s="123" t="s">
        <v>1005</v>
      </c>
      <c r="B613" s="124" t="s">
        <v>2138</v>
      </c>
      <c r="C613" s="124" t="s">
        <v>1015</v>
      </c>
      <c r="D613" s="125" t="s">
        <v>2139</v>
      </c>
      <c r="E613" s="126" t="s">
        <v>2140</v>
      </c>
      <c r="F613" s="125" t="s">
        <v>41</v>
      </c>
      <c r="G613" s="127">
        <v>1</v>
      </c>
      <c r="H613" s="127">
        <v>276.77</v>
      </c>
      <c r="I613" s="125" t="s">
        <v>1006</v>
      </c>
      <c r="J613" s="127">
        <v>334.73</v>
      </c>
      <c r="K613" s="260">
        <v>334.73</v>
      </c>
    </row>
    <row r="614" spans="1:11" ht="45" x14ac:dyDescent="0.25">
      <c r="A614" s="123" t="s">
        <v>1005</v>
      </c>
      <c r="B614" s="124" t="s">
        <v>2141</v>
      </c>
      <c r="C614" s="124" t="s">
        <v>1015</v>
      </c>
      <c r="D614" s="125" t="s">
        <v>2142</v>
      </c>
      <c r="E614" s="126" t="s">
        <v>2143</v>
      </c>
      <c r="F614" s="125" t="s">
        <v>41</v>
      </c>
      <c r="G614" s="127">
        <v>2</v>
      </c>
      <c r="H614" s="127">
        <v>35.67</v>
      </c>
      <c r="I614" s="125" t="s">
        <v>1006</v>
      </c>
      <c r="J614" s="127">
        <v>43.14</v>
      </c>
      <c r="K614" s="260">
        <v>86.28</v>
      </c>
    </row>
    <row r="615" spans="1:11" ht="30" x14ac:dyDescent="0.25">
      <c r="A615" s="123" t="s">
        <v>1005</v>
      </c>
      <c r="B615" s="124" t="s">
        <v>2144</v>
      </c>
      <c r="C615" s="124" t="s">
        <v>1015</v>
      </c>
      <c r="D615" s="125" t="s">
        <v>2145</v>
      </c>
      <c r="E615" s="126" t="s">
        <v>2146</v>
      </c>
      <c r="F615" s="125" t="s">
        <v>41</v>
      </c>
      <c r="G615" s="127">
        <v>2</v>
      </c>
      <c r="H615" s="127">
        <v>70.16</v>
      </c>
      <c r="I615" s="125" t="s">
        <v>1006</v>
      </c>
      <c r="J615" s="127">
        <v>84.85</v>
      </c>
      <c r="K615" s="260">
        <v>169.7</v>
      </c>
    </row>
    <row r="616" spans="1:11" ht="45" x14ac:dyDescent="0.25">
      <c r="A616" s="123" t="s">
        <v>1005</v>
      </c>
      <c r="B616" s="124" t="s">
        <v>2147</v>
      </c>
      <c r="C616" s="124" t="s">
        <v>1015</v>
      </c>
      <c r="D616" s="125" t="s">
        <v>2148</v>
      </c>
      <c r="E616" s="126" t="s">
        <v>2149</v>
      </c>
      <c r="F616" s="125" t="s">
        <v>41</v>
      </c>
      <c r="G616" s="127">
        <v>16</v>
      </c>
      <c r="H616" s="127">
        <v>1832.35</v>
      </c>
      <c r="I616" s="125" t="s">
        <v>1006</v>
      </c>
      <c r="J616" s="127">
        <v>2216.04</v>
      </c>
      <c r="K616" s="260">
        <v>35456.639999999999</v>
      </c>
    </row>
    <row r="617" spans="1:11" ht="30" x14ac:dyDescent="0.25">
      <c r="A617" s="123" t="s">
        <v>1005</v>
      </c>
      <c r="B617" s="124" t="s">
        <v>2150</v>
      </c>
      <c r="C617" s="124" t="s">
        <v>1015</v>
      </c>
      <c r="D617" s="125" t="s">
        <v>2151</v>
      </c>
      <c r="E617" s="126" t="s">
        <v>2152</v>
      </c>
      <c r="F617" s="125" t="s">
        <v>41</v>
      </c>
      <c r="G617" s="127">
        <v>3</v>
      </c>
      <c r="H617" s="127">
        <v>2424.59</v>
      </c>
      <c r="I617" s="125" t="s">
        <v>1006</v>
      </c>
      <c r="J617" s="127">
        <v>2932.3</v>
      </c>
      <c r="K617" s="260">
        <v>8796.9</v>
      </c>
    </row>
    <row r="618" spans="1:11" ht="30" x14ac:dyDescent="0.25">
      <c r="A618" s="123" t="s">
        <v>1005</v>
      </c>
      <c r="B618" s="124" t="s">
        <v>2153</v>
      </c>
      <c r="C618" s="124" t="s">
        <v>1015</v>
      </c>
      <c r="D618" s="125" t="s">
        <v>2154</v>
      </c>
      <c r="E618" s="126" t="s">
        <v>2155</v>
      </c>
      <c r="F618" s="125" t="s">
        <v>41</v>
      </c>
      <c r="G618" s="127">
        <v>20</v>
      </c>
      <c r="H618" s="127">
        <v>109.7</v>
      </c>
      <c r="I618" s="125" t="s">
        <v>1006</v>
      </c>
      <c r="J618" s="127">
        <v>132.66999999999999</v>
      </c>
      <c r="K618" s="260">
        <v>2653.4</v>
      </c>
    </row>
    <row r="619" spans="1:11" ht="30" x14ac:dyDescent="0.25">
      <c r="A619" s="123" t="s">
        <v>1005</v>
      </c>
      <c r="B619" s="124" t="s">
        <v>2156</v>
      </c>
      <c r="C619" s="124" t="s">
        <v>1015</v>
      </c>
      <c r="D619" s="125" t="s">
        <v>2157</v>
      </c>
      <c r="E619" s="126" t="s">
        <v>2158</v>
      </c>
      <c r="F619" s="125" t="s">
        <v>41</v>
      </c>
      <c r="G619" s="127">
        <v>8</v>
      </c>
      <c r="H619" s="127">
        <v>822.76</v>
      </c>
      <c r="I619" s="125" t="s">
        <v>1006</v>
      </c>
      <c r="J619" s="127">
        <v>995.05</v>
      </c>
      <c r="K619" s="260">
        <v>7960.4</v>
      </c>
    </row>
    <row r="620" spans="1:11" ht="45" x14ac:dyDescent="0.25">
      <c r="A620" s="123" t="s">
        <v>1005</v>
      </c>
      <c r="B620" s="124" t="s">
        <v>2159</v>
      </c>
      <c r="C620" s="124" t="s">
        <v>1015</v>
      </c>
      <c r="D620" s="125" t="s">
        <v>2160</v>
      </c>
      <c r="E620" s="126" t="s">
        <v>2161</v>
      </c>
      <c r="F620" s="125" t="s">
        <v>41</v>
      </c>
      <c r="G620" s="127">
        <v>11</v>
      </c>
      <c r="H620" s="127">
        <v>870.78</v>
      </c>
      <c r="I620" s="125" t="s">
        <v>1006</v>
      </c>
      <c r="J620" s="127">
        <v>1053.1199999999999</v>
      </c>
      <c r="K620" s="260">
        <v>11584.32</v>
      </c>
    </row>
    <row r="621" spans="1:11" ht="45" x14ac:dyDescent="0.25">
      <c r="A621" s="123" t="s">
        <v>1005</v>
      </c>
      <c r="B621" s="124" t="s">
        <v>2162</v>
      </c>
      <c r="C621" s="124" t="s">
        <v>1015</v>
      </c>
      <c r="D621" s="125" t="s">
        <v>2163</v>
      </c>
      <c r="E621" s="126" t="s">
        <v>2164</v>
      </c>
      <c r="F621" s="125" t="s">
        <v>41</v>
      </c>
      <c r="G621" s="127">
        <v>2</v>
      </c>
      <c r="H621" s="127">
        <v>46.160000000000004</v>
      </c>
      <c r="I621" s="125" t="s">
        <v>1006</v>
      </c>
      <c r="J621" s="127">
        <v>55.83</v>
      </c>
      <c r="K621" s="260">
        <v>111.66</v>
      </c>
    </row>
    <row r="622" spans="1:11" ht="30" x14ac:dyDescent="0.25">
      <c r="A622" s="123" t="s">
        <v>1005</v>
      </c>
      <c r="B622" s="124" t="s">
        <v>2165</v>
      </c>
      <c r="C622" s="124" t="s">
        <v>1015</v>
      </c>
      <c r="D622" s="125" t="s">
        <v>2166</v>
      </c>
      <c r="E622" s="126" t="s">
        <v>2167</v>
      </c>
      <c r="F622" s="125" t="s">
        <v>41</v>
      </c>
      <c r="G622" s="127">
        <v>6</v>
      </c>
      <c r="H622" s="127">
        <v>336.21999999999997</v>
      </c>
      <c r="I622" s="125" t="s">
        <v>1006</v>
      </c>
      <c r="J622" s="127">
        <v>406.62</v>
      </c>
      <c r="K622" s="260">
        <v>2439.7199999999998</v>
      </c>
    </row>
    <row r="623" spans="1:11" x14ac:dyDescent="0.25">
      <c r="A623" s="123" t="s">
        <v>1005</v>
      </c>
      <c r="B623" s="124" t="s">
        <v>2168</v>
      </c>
      <c r="C623" s="124" t="s">
        <v>1015</v>
      </c>
      <c r="D623" s="125" t="s">
        <v>2169</v>
      </c>
      <c r="E623" s="126" t="s">
        <v>2170</v>
      </c>
      <c r="F623" s="125" t="s">
        <v>41</v>
      </c>
      <c r="G623" s="127">
        <v>17</v>
      </c>
      <c r="H623" s="127">
        <v>314</v>
      </c>
      <c r="I623" s="125" t="s">
        <v>1006</v>
      </c>
      <c r="J623" s="127">
        <v>379.75</v>
      </c>
      <c r="K623" s="260">
        <v>6455.75</v>
      </c>
    </row>
    <row r="624" spans="1:11" x14ac:dyDescent="0.25">
      <c r="A624" s="123" t="s">
        <v>1005</v>
      </c>
      <c r="B624" s="124" t="s">
        <v>2171</v>
      </c>
      <c r="C624" s="124" t="s">
        <v>1015</v>
      </c>
      <c r="D624" s="125" t="s">
        <v>2172</v>
      </c>
      <c r="E624" s="126" t="s">
        <v>2173</v>
      </c>
      <c r="F624" s="125" t="s">
        <v>41</v>
      </c>
      <c r="G624" s="127">
        <v>23</v>
      </c>
      <c r="H624" s="127">
        <v>229.35</v>
      </c>
      <c r="I624" s="125" t="s">
        <v>1006</v>
      </c>
      <c r="J624" s="127">
        <v>277.38</v>
      </c>
      <c r="K624" s="260">
        <v>6379.74</v>
      </c>
    </row>
    <row r="625" spans="1:15" ht="45" x14ac:dyDescent="0.25">
      <c r="A625" s="123" t="s">
        <v>1005</v>
      </c>
      <c r="B625" s="124" t="s">
        <v>2174</v>
      </c>
      <c r="C625" s="124" t="s">
        <v>1076</v>
      </c>
      <c r="D625" s="125" t="s">
        <v>2175</v>
      </c>
      <c r="E625" s="126" t="s">
        <v>2176</v>
      </c>
      <c r="F625" s="125" t="s">
        <v>1078</v>
      </c>
      <c r="G625" s="127">
        <v>21</v>
      </c>
      <c r="H625" s="127">
        <v>257.2</v>
      </c>
      <c r="I625" s="125" t="s">
        <v>1006</v>
      </c>
      <c r="J625" s="127">
        <v>311.06</v>
      </c>
      <c r="K625" s="260">
        <v>6532.26</v>
      </c>
    </row>
    <row r="626" spans="1:15" ht="30" x14ac:dyDescent="0.25">
      <c r="A626" s="123" t="s">
        <v>1005</v>
      </c>
      <c r="B626" s="124" t="s">
        <v>2177</v>
      </c>
      <c r="C626" s="124" t="s">
        <v>1076</v>
      </c>
      <c r="D626" s="125" t="s">
        <v>2178</v>
      </c>
      <c r="E626" s="126" t="s">
        <v>2179</v>
      </c>
      <c r="F626" s="125" t="s">
        <v>1078</v>
      </c>
      <c r="G626" s="127">
        <v>4</v>
      </c>
      <c r="H626" s="127">
        <v>451.9</v>
      </c>
      <c r="I626" s="125" t="s">
        <v>1006</v>
      </c>
      <c r="J626" s="127">
        <v>546.53</v>
      </c>
      <c r="K626" s="260">
        <v>2186.12</v>
      </c>
    </row>
    <row r="627" spans="1:15" ht="30" x14ac:dyDescent="0.25">
      <c r="A627" s="123" t="s">
        <v>1005</v>
      </c>
      <c r="B627" s="124" t="s">
        <v>2180</v>
      </c>
      <c r="C627" s="124" t="s">
        <v>1076</v>
      </c>
      <c r="D627" s="125" t="s">
        <v>2178</v>
      </c>
      <c r="E627" s="126" t="s">
        <v>2179</v>
      </c>
      <c r="F627" s="125" t="s">
        <v>1078</v>
      </c>
      <c r="G627" s="127">
        <v>5</v>
      </c>
      <c r="H627" s="127">
        <v>451.9</v>
      </c>
      <c r="I627" s="125" t="s">
        <v>1006</v>
      </c>
      <c r="J627" s="127">
        <v>546.53</v>
      </c>
      <c r="K627" s="260">
        <v>2732.65</v>
      </c>
    </row>
    <row r="628" spans="1:15" x14ac:dyDescent="0.25">
      <c r="A628" s="123" t="s">
        <v>1005</v>
      </c>
      <c r="B628" s="124" t="s">
        <v>2181</v>
      </c>
      <c r="C628" s="124" t="s">
        <v>1015</v>
      </c>
      <c r="D628" s="125" t="s">
        <v>2182</v>
      </c>
      <c r="E628" s="126" t="s">
        <v>2183</v>
      </c>
      <c r="F628" s="125" t="s">
        <v>41</v>
      </c>
      <c r="G628" s="127">
        <v>1</v>
      </c>
      <c r="H628" s="127">
        <v>4615.7599999999993</v>
      </c>
      <c r="I628" s="125" t="s">
        <v>1006</v>
      </c>
      <c r="J628" s="127">
        <v>5582.3</v>
      </c>
      <c r="K628" s="260">
        <v>5582.3</v>
      </c>
    </row>
    <row r="629" spans="1:15" ht="30" x14ac:dyDescent="0.25">
      <c r="A629" s="123" t="s">
        <v>1005</v>
      </c>
      <c r="B629" s="124" t="s">
        <v>2184</v>
      </c>
      <c r="C629" s="124" t="s">
        <v>1015</v>
      </c>
      <c r="D629" s="125" t="s">
        <v>2185</v>
      </c>
      <c r="E629" s="126" t="s">
        <v>2186</v>
      </c>
      <c r="F629" s="125" t="s">
        <v>41</v>
      </c>
      <c r="G629" s="127">
        <v>2</v>
      </c>
      <c r="H629" s="127">
        <v>830.09</v>
      </c>
      <c r="I629" s="125" t="s">
        <v>1006</v>
      </c>
      <c r="J629" s="127">
        <v>1003.91</v>
      </c>
      <c r="K629" s="260">
        <v>2007.82</v>
      </c>
    </row>
    <row r="630" spans="1:15" ht="30" x14ac:dyDescent="0.25">
      <c r="A630" s="123" t="s">
        <v>1005</v>
      </c>
      <c r="B630" s="124" t="s">
        <v>2187</v>
      </c>
      <c r="C630" s="124" t="s">
        <v>1015</v>
      </c>
      <c r="D630" s="125" t="s">
        <v>2188</v>
      </c>
      <c r="E630" s="126" t="s">
        <v>2189</v>
      </c>
      <c r="F630" s="125" t="s">
        <v>41</v>
      </c>
      <c r="G630" s="127">
        <v>2</v>
      </c>
      <c r="H630" s="127">
        <v>84.17</v>
      </c>
      <c r="I630" s="125" t="s">
        <v>1006</v>
      </c>
      <c r="J630" s="127">
        <v>101.8</v>
      </c>
      <c r="K630" s="260">
        <v>203.6</v>
      </c>
    </row>
    <row r="631" spans="1:15" ht="30" x14ac:dyDescent="0.25">
      <c r="A631" s="123" t="s">
        <v>1005</v>
      </c>
      <c r="B631" s="124" t="s">
        <v>2190</v>
      </c>
      <c r="C631" s="124" t="s">
        <v>1015</v>
      </c>
      <c r="D631" s="125" t="s">
        <v>2191</v>
      </c>
      <c r="E631" s="126" t="s">
        <v>2192</v>
      </c>
      <c r="F631" s="125" t="s">
        <v>41</v>
      </c>
      <c r="G631" s="127">
        <v>12</v>
      </c>
      <c r="H631" s="127">
        <v>397.1</v>
      </c>
      <c r="I631" s="125" t="s">
        <v>1006</v>
      </c>
      <c r="J631" s="127">
        <v>480.25</v>
      </c>
      <c r="K631" s="260">
        <v>5763</v>
      </c>
    </row>
    <row r="632" spans="1:15" ht="45" x14ac:dyDescent="0.25">
      <c r="A632" s="123" t="s">
        <v>1005</v>
      </c>
      <c r="B632" s="124" t="s">
        <v>2193</v>
      </c>
      <c r="C632" s="124" t="s">
        <v>1015</v>
      </c>
      <c r="D632" s="125" t="s">
        <v>2194</v>
      </c>
      <c r="E632" s="126" t="s">
        <v>2195</v>
      </c>
      <c r="F632" s="125" t="s">
        <v>41</v>
      </c>
      <c r="G632" s="127">
        <v>19</v>
      </c>
      <c r="H632" s="127">
        <v>497.46000000000004</v>
      </c>
      <c r="I632" s="125" t="s">
        <v>1006</v>
      </c>
      <c r="J632" s="127">
        <v>601.63</v>
      </c>
      <c r="K632" s="260">
        <v>11430.97</v>
      </c>
    </row>
    <row r="633" spans="1:15" x14ac:dyDescent="0.25">
      <c r="A633" s="123" t="s">
        <v>1005</v>
      </c>
      <c r="B633" s="124" t="s">
        <v>2196</v>
      </c>
      <c r="C633" s="124" t="s">
        <v>1015</v>
      </c>
      <c r="D633" s="125" t="s">
        <v>2197</v>
      </c>
      <c r="E633" s="126" t="s">
        <v>2198</v>
      </c>
      <c r="F633" s="125" t="s">
        <v>41</v>
      </c>
      <c r="G633" s="127">
        <v>26</v>
      </c>
      <c r="H633" s="127">
        <v>251.31</v>
      </c>
      <c r="I633" s="125" t="s">
        <v>1006</v>
      </c>
      <c r="J633" s="127">
        <v>303.93</v>
      </c>
      <c r="K633" s="260">
        <v>7902.18</v>
      </c>
    </row>
    <row r="634" spans="1:15" x14ac:dyDescent="0.25">
      <c r="A634" s="123" t="s">
        <v>1005</v>
      </c>
      <c r="B634" s="124" t="s">
        <v>2199</v>
      </c>
      <c r="C634" s="124" t="s">
        <v>1015</v>
      </c>
      <c r="D634" s="125" t="s">
        <v>2200</v>
      </c>
      <c r="E634" s="126" t="s">
        <v>2201</v>
      </c>
      <c r="F634" s="125" t="s">
        <v>801</v>
      </c>
      <c r="G634" s="127">
        <v>26</v>
      </c>
      <c r="H634" s="127">
        <v>91.98</v>
      </c>
      <c r="I634" s="125" t="s">
        <v>1006</v>
      </c>
      <c r="J634" s="127">
        <v>111.24</v>
      </c>
      <c r="K634" s="260">
        <v>2892.24</v>
      </c>
    </row>
    <row r="635" spans="1:15" x14ac:dyDescent="0.25">
      <c r="A635" s="123" t="s">
        <v>1005</v>
      </c>
      <c r="B635" s="124" t="s">
        <v>2202</v>
      </c>
      <c r="C635" s="124" t="s">
        <v>1015</v>
      </c>
      <c r="D635" s="125" t="s">
        <v>2203</v>
      </c>
      <c r="E635" s="126" t="s">
        <v>2204</v>
      </c>
      <c r="F635" s="125" t="s">
        <v>41</v>
      </c>
      <c r="G635" s="127">
        <v>1</v>
      </c>
      <c r="H635" s="127">
        <v>1036.3699999999999</v>
      </c>
      <c r="I635" s="125" t="s">
        <v>1006</v>
      </c>
      <c r="J635" s="127">
        <v>1253.3900000000001</v>
      </c>
      <c r="K635" s="260">
        <v>1253.3900000000001</v>
      </c>
    </row>
    <row r="636" spans="1:15" ht="30" x14ac:dyDescent="0.25">
      <c r="A636" s="123" t="s">
        <v>1005</v>
      </c>
      <c r="B636" s="124" t="s">
        <v>2205</v>
      </c>
      <c r="C636" s="124" t="s">
        <v>1035</v>
      </c>
      <c r="D636" s="125" t="s">
        <v>2206</v>
      </c>
      <c r="E636" s="126" t="s">
        <v>2207</v>
      </c>
      <c r="F636" s="125" t="s">
        <v>1078</v>
      </c>
      <c r="G636" s="127">
        <v>4</v>
      </c>
      <c r="H636" s="127">
        <v>147.5</v>
      </c>
      <c r="I636" s="125" t="s">
        <v>1006</v>
      </c>
      <c r="J636" s="127">
        <v>178.39</v>
      </c>
      <c r="K636" s="260">
        <v>713.56</v>
      </c>
    </row>
    <row r="637" spans="1:15" x14ac:dyDescent="0.25">
      <c r="A637" s="123" t="s">
        <v>1005</v>
      </c>
      <c r="B637" s="124" t="s">
        <v>2208</v>
      </c>
      <c r="C637" s="124" t="s">
        <v>1015</v>
      </c>
      <c r="D637" s="125" t="s">
        <v>2209</v>
      </c>
      <c r="E637" s="126" t="s">
        <v>798</v>
      </c>
      <c r="F637" s="125" t="s">
        <v>41</v>
      </c>
      <c r="G637" s="127">
        <v>13</v>
      </c>
      <c r="H637" s="127">
        <v>167.45</v>
      </c>
      <c r="I637" s="125" t="s">
        <v>1006</v>
      </c>
      <c r="J637" s="127">
        <v>202.51</v>
      </c>
      <c r="K637" s="260">
        <v>2632.63</v>
      </c>
      <c r="O637" s="1" t="s">
        <v>5842</v>
      </c>
    </row>
    <row r="638" spans="1:15" x14ac:dyDescent="0.25">
      <c r="A638" s="123" t="s">
        <v>1005</v>
      </c>
      <c r="B638" s="124" t="s">
        <v>2210</v>
      </c>
      <c r="C638" s="124" t="s">
        <v>1015</v>
      </c>
      <c r="D638" s="125" t="s">
        <v>2211</v>
      </c>
      <c r="E638" s="126" t="s">
        <v>800</v>
      </c>
      <c r="F638" s="125" t="s">
        <v>41</v>
      </c>
      <c r="G638" s="127">
        <v>1</v>
      </c>
      <c r="H638" s="127">
        <v>628.91</v>
      </c>
      <c r="I638" s="125" t="s">
        <v>1006</v>
      </c>
      <c r="J638" s="127">
        <v>760.6</v>
      </c>
      <c r="K638" s="260">
        <v>760.6</v>
      </c>
      <c r="O638" s="1" t="s">
        <v>5842</v>
      </c>
    </row>
    <row r="639" spans="1:15" x14ac:dyDescent="0.25">
      <c r="A639" s="123" t="s">
        <v>1028</v>
      </c>
      <c r="B639" s="26" t="s">
        <v>2212</v>
      </c>
      <c r="C639" s="26"/>
      <c r="D639" s="28"/>
      <c r="E639" s="27" t="s">
        <v>2213</v>
      </c>
      <c r="F639" s="28" t="s">
        <v>12</v>
      </c>
      <c r="G639" s="29"/>
      <c r="H639" s="29"/>
      <c r="I639" s="28"/>
      <c r="J639" s="29"/>
      <c r="K639" s="259">
        <v>30478.06</v>
      </c>
    </row>
    <row r="640" spans="1:15" ht="30" x14ac:dyDescent="0.25">
      <c r="A640" s="123" t="s">
        <v>1005</v>
      </c>
      <c r="B640" s="124" t="s">
        <v>2214</v>
      </c>
      <c r="C640" s="124" t="s">
        <v>1015</v>
      </c>
      <c r="D640" s="125" t="s">
        <v>2215</v>
      </c>
      <c r="E640" s="126" t="s">
        <v>2216</v>
      </c>
      <c r="F640" s="125" t="s">
        <v>231</v>
      </c>
      <c r="G640" s="127">
        <v>168.76</v>
      </c>
      <c r="H640" s="127">
        <v>149.33000000000001</v>
      </c>
      <c r="I640" s="125" t="s">
        <v>1006</v>
      </c>
      <c r="J640" s="127">
        <v>180.6</v>
      </c>
      <c r="K640" s="260">
        <v>30478.06</v>
      </c>
    </row>
    <row r="641" spans="1:11" x14ac:dyDescent="0.25">
      <c r="A641" s="123" t="s">
        <v>1028</v>
      </c>
      <c r="B641" s="26" t="s">
        <v>2217</v>
      </c>
      <c r="C641" s="26"/>
      <c r="D641" s="28"/>
      <c r="E641" s="27" t="s">
        <v>2218</v>
      </c>
      <c r="F641" s="28" t="s">
        <v>12</v>
      </c>
      <c r="G641" s="29"/>
      <c r="H641" s="29"/>
      <c r="I641" s="28"/>
      <c r="J641" s="29"/>
      <c r="K641" s="259">
        <v>21035.13</v>
      </c>
    </row>
    <row r="642" spans="1:11" ht="45" x14ac:dyDescent="0.25">
      <c r="A642" s="123" t="s">
        <v>1005</v>
      </c>
      <c r="B642" s="124" t="s">
        <v>2219</v>
      </c>
      <c r="C642" s="124" t="s">
        <v>1015</v>
      </c>
      <c r="D642" s="125" t="s">
        <v>2220</v>
      </c>
      <c r="E642" s="126" t="s">
        <v>2221</v>
      </c>
      <c r="F642" s="125" t="s">
        <v>7</v>
      </c>
      <c r="G642" s="127">
        <v>3</v>
      </c>
      <c r="H642" s="127">
        <v>5797.68</v>
      </c>
      <c r="I642" s="125" t="s">
        <v>1006</v>
      </c>
      <c r="J642" s="127">
        <v>7011.71</v>
      </c>
      <c r="K642" s="260">
        <v>21035.13</v>
      </c>
    </row>
    <row r="643" spans="1:11" x14ac:dyDescent="0.25">
      <c r="A643" s="123" t="s">
        <v>1028</v>
      </c>
      <c r="B643" s="26" t="s">
        <v>2222</v>
      </c>
      <c r="C643" s="26"/>
      <c r="D643" s="28"/>
      <c r="E643" s="27" t="s">
        <v>2223</v>
      </c>
      <c r="F643" s="28" t="s">
        <v>12</v>
      </c>
      <c r="G643" s="29"/>
      <c r="H643" s="29"/>
      <c r="I643" s="28"/>
      <c r="J643" s="29"/>
      <c r="K643" s="259">
        <v>422885.66000000003</v>
      </c>
    </row>
    <row r="644" spans="1:11" x14ac:dyDescent="0.25">
      <c r="A644" s="123" t="s">
        <v>1005</v>
      </c>
      <c r="B644" s="124" t="s">
        <v>2224</v>
      </c>
      <c r="C644" s="124" t="s">
        <v>1015</v>
      </c>
      <c r="D644" s="125" t="s">
        <v>2225</v>
      </c>
      <c r="E644" s="126" t="s">
        <v>564</v>
      </c>
      <c r="F644" s="125" t="s">
        <v>41</v>
      </c>
      <c r="G644" s="127">
        <v>17</v>
      </c>
      <c r="H644" s="127">
        <v>1824.77</v>
      </c>
      <c r="I644" s="125" t="s">
        <v>1006</v>
      </c>
      <c r="J644" s="127">
        <v>2206.88</v>
      </c>
      <c r="K644" s="260">
        <v>37516.959999999999</v>
      </c>
    </row>
    <row r="645" spans="1:11" x14ac:dyDescent="0.25">
      <c r="A645" s="123" t="s">
        <v>1005</v>
      </c>
      <c r="B645" s="124" t="s">
        <v>2226</v>
      </c>
      <c r="C645" s="124" t="s">
        <v>1015</v>
      </c>
      <c r="D645" s="125" t="s">
        <v>2227</v>
      </c>
      <c r="E645" s="126" t="s">
        <v>566</v>
      </c>
      <c r="F645" s="125" t="s">
        <v>41</v>
      </c>
      <c r="G645" s="127">
        <v>8</v>
      </c>
      <c r="H645" s="127">
        <v>1326.8899999999999</v>
      </c>
      <c r="I645" s="125" t="s">
        <v>1006</v>
      </c>
      <c r="J645" s="127">
        <v>1604.74</v>
      </c>
      <c r="K645" s="260">
        <v>12837.92</v>
      </c>
    </row>
    <row r="646" spans="1:11" x14ac:dyDescent="0.25">
      <c r="A646" s="123" t="s">
        <v>1005</v>
      </c>
      <c r="B646" s="124" t="s">
        <v>2228</v>
      </c>
      <c r="C646" s="124" t="s">
        <v>1015</v>
      </c>
      <c r="D646" s="125" t="s">
        <v>2229</v>
      </c>
      <c r="E646" s="126" t="s">
        <v>568</v>
      </c>
      <c r="F646" s="125" t="s">
        <v>41</v>
      </c>
      <c r="G646" s="127">
        <v>4</v>
      </c>
      <c r="H646" s="127">
        <v>3679.01</v>
      </c>
      <c r="I646" s="125" t="s">
        <v>1006</v>
      </c>
      <c r="J646" s="127">
        <v>4449.3900000000003</v>
      </c>
      <c r="K646" s="260">
        <v>17797.560000000001</v>
      </c>
    </row>
    <row r="647" spans="1:11" x14ac:dyDescent="0.25">
      <c r="A647" s="123" t="s">
        <v>1005</v>
      </c>
      <c r="B647" s="124" t="s">
        <v>2230</v>
      </c>
      <c r="C647" s="124" t="s">
        <v>1015</v>
      </c>
      <c r="D647" s="125" t="s">
        <v>2231</v>
      </c>
      <c r="E647" s="126" t="s">
        <v>570</v>
      </c>
      <c r="F647" s="125" t="s">
        <v>41</v>
      </c>
      <c r="G647" s="127">
        <v>2</v>
      </c>
      <c r="H647" s="127">
        <v>4836.2000000000007</v>
      </c>
      <c r="I647" s="125" t="s">
        <v>1006</v>
      </c>
      <c r="J647" s="127">
        <v>5848.9</v>
      </c>
      <c r="K647" s="260">
        <v>11697.8</v>
      </c>
    </row>
    <row r="648" spans="1:11" ht="30" x14ac:dyDescent="0.25">
      <c r="A648" s="123" t="s">
        <v>1005</v>
      </c>
      <c r="B648" s="124" t="s">
        <v>2232</v>
      </c>
      <c r="C648" s="124" t="s">
        <v>1015</v>
      </c>
      <c r="D648" s="125" t="s">
        <v>2233</v>
      </c>
      <c r="E648" s="126" t="s">
        <v>572</v>
      </c>
      <c r="F648" s="125" t="s">
        <v>41</v>
      </c>
      <c r="G648" s="127">
        <v>22</v>
      </c>
      <c r="H648" s="127">
        <v>1801.7099999999998</v>
      </c>
      <c r="I648" s="125" t="s">
        <v>1006</v>
      </c>
      <c r="J648" s="127">
        <v>2178.9899999999998</v>
      </c>
      <c r="K648" s="260">
        <v>47937.78</v>
      </c>
    </row>
    <row r="649" spans="1:11" x14ac:dyDescent="0.25">
      <c r="A649" s="123" t="s">
        <v>1005</v>
      </c>
      <c r="B649" s="124" t="s">
        <v>2234</v>
      </c>
      <c r="C649" s="124" t="s">
        <v>1015</v>
      </c>
      <c r="D649" s="125" t="s">
        <v>2235</v>
      </c>
      <c r="E649" s="126" t="s">
        <v>574</v>
      </c>
      <c r="F649" s="125" t="s">
        <v>41</v>
      </c>
      <c r="G649" s="127">
        <v>1</v>
      </c>
      <c r="H649" s="127">
        <v>3203.1300000000006</v>
      </c>
      <c r="I649" s="125" t="s">
        <v>1006</v>
      </c>
      <c r="J649" s="127">
        <v>3873.87</v>
      </c>
      <c r="K649" s="260">
        <v>3873.87</v>
      </c>
    </row>
    <row r="650" spans="1:11" ht="30" x14ac:dyDescent="0.25">
      <c r="A650" s="123" t="s">
        <v>1005</v>
      </c>
      <c r="B650" s="124" t="s">
        <v>2236</v>
      </c>
      <c r="C650" s="124" t="s">
        <v>1015</v>
      </c>
      <c r="D650" s="125" t="s">
        <v>2237</v>
      </c>
      <c r="E650" s="126" t="s">
        <v>576</v>
      </c>
      <c r="F650" s="125" t="s">
        <v>41</v>
      </c>
      <c r="G650" s="127">
        <v>4</v>
      </c>
      <c r="H650" s="127">
        <v>851.00999999999988</v>
      </c>
      <c r="I650" s="125" t="s">
        <v>1006</v>
      </c>
      <c r="J650" s="127">
        <v>1029.21</v>
      </c>
      <c r="K650" s="260">
        <v>4116.84</v>
      </c>
    </row>
    <row r="651" spans="1:11" ht="30" x14ac:dyDescent="0.25">
      <c r="A651" s="123" t="s">
        <v>1005</v>
      </c>
      <c r="B651" s="124" t="s">
        <v>2238</v>
      </c>
      <c r="C651" s="124" t="s">
        <v>1015</v>
      </c>
      <c r="D651" s="125" t="s">
        <v>2239</v>
      </c>
      <c r="E651" s="126" t="s">
        <v>578</v>
      </c>
      <c r="F651" s="125" t="s">
        <v>41</v>
      </c>
      <c r="G651" s="127">
        <v>9</v>
      </c>
      <c r="H651" s="127">
        <v>2357.2500000000005</v>
      </c>
      <c r="I651" s="125" t="s">
        <v>1006</v>
      </c>
      <c r="J651" s="127">
        <v>2850.86</v>
      </c>
      <c r="K651" s="260">
        <v>25657.74</v>
      </c>
    </row>
    <row r="652" spans="1:11" ht="30" x14ac:dyDescent="0.25">
      <c r="A652" s="123" t="s">
        <v>1005</v>
      </c>
      <c r="B652" s="124" t="s">
        <v>2240</v>
      </c>
      <c r="C652" s="124" t="s">
        <v>1015</v>
      </c>
      <c r="D652" s="125" t="s">
        <v>2241</v>
      </c>
      <c r="E652" s="126" t="s">
        <v>580</v>
      </c>
      <c r="F652" s="125" t="s">
        <v>41</v>
      </c>
      <c r="G652" s="127">
        <v>4</v>
      </c>
      <c r="H652" s="127">
        <v>1564.82</v>
      </c>
      <c r="I652" s="125" t="s">
        <v>1006</v>
      </c>
      <c r="J652" s="127">
        <v>1892.49</v>
      </c>
      <c r="K652" s="260">
        <v>7569.96</v>
      </c>
    </row>
    <row r="653" spans="1:11" ht="30" x14ac:dyDescent="0.25">
      <c r="A653" s="123" t="s">
        <v>1005</v>
      </c>
      <c r="B653" s="124" t="s">
        <v>2242</v>
      </c>
      <c r="C653" s="124" t="s">
        <v>1015</v>
      </c>
      <c r="D653" s="125" t="s">
        <v>2243</v>
      </c>
      <c r="E653" s="126" t="s">
        <v>582</v>
      </c>
      <c r="F653" s="125" t="s">
        <v>41</v>
      </c>
      <c r="G653" s="127">
        <v>7</v>
      </c>
      <c r="H653" s="127">
        <v>1093.1399999999999</v>
      </c>
      <c r="I653" s="125" t="s">
        <v>1006</v>
      </c>
      <c r="J653" s="127">
        <v>1322.04</v>
      </c>
      <c r="K653" s="260">
        <v>9254.2800000000007</v>
      </c>
    </row>
    <row r="654" spans="1:11" ht="30" x14ac:dyDescent="0.25">
      <c r="A654" s="123" t="s">
        <v>1005</v>
      </c>
      <c r="B654" s="124" t="s">
        <v>2244</v>
      </c>
      <c r="C654" s="124" t="s">
        <v>1015</v>
      </c>
      <c r="D654" s="125" t="s">
        <v>2245</v>
      </c>
      <c r="E654" s="126" t="s">
        <v>584</v>
      </c>
      <c r="F654" s="125" t="s">
        <v>41</v>
      </c>
      <c r="G654" s="127">
        <v>5</v>
      </c>
      <c r="H654" s="127">
        <v>5931.45</v>
      </c>
      <c r="I654" s="125" t="s">
        <v>1006</v>
      </c>
      <c r="J654" s="127">
        <v>7173.5</v>
      </c>
      <c r="K654" s="260">
        <v>35867.5</v>
      </c>
    </row>
    <row r="655" spans="1:11" ht="30" x14ac:dyDescent="0.25">
      <c r="A655" s="123" t="s">
        <v>1005</v>
      </c>
      <c r="B655" s="124" t="s">
        <v>2246</v>
      </c>
      <c r="C655" s="124" t="s">
        <v>1015</v>
      </c>
      <c r="D655" s="125" t="s">
        <v>2247</v>
      </c>
      <c r="E655" s="126" t="s">
        <v>586</v>
      </c>
      <c r="F655" s="125" t="s">
        <v>41</v>
      </c>
      <c r="G655" s="127">
        <v>5</v>
      </c>
      <c r="H655" s="127">
        <v>5931.45</v>
      </c>
      <c r="I655" s="125" t="s">
        <v>1006</v>
      </c>
      <c r="J655" s="127">
        <v>7173.5</v>
      </c>
      <c r="K655" s="260">
        <v>35867.5</v>
      </c>
    </row>
    <row r="656" spans="1:11" ht="30" x14ac:dyDescent="0.25">
      <c r="A656" s="123" t="s">
        <v>1005</v>
      </c>
      <c r="B656" s="124" t="s">
        <v>2248</v>
      </c>
      <c r="C656" s="124" t="s">
        <v>1015</v>
      </c>
      <c r="D656" s="125" t="s">
        <v>2249</v>
      </c>
      <c r="E656" s="126" t="s">
        <v>588</v>
      </c>
      <c r="F656" s="125" t="s">
        <v>41</v>
      </c>
      <c r="G656" s="127">
        <v>3</v>
      </c>
      <c r="H656" s="127">
        <v>5110.72</v>
      </c>
      <c r="I656" s="125" t="s">
        <v>1006</v>
      </c>
      <c r="J656" s="127">
        <v>6180.9</v>
      </c>
      <c r="K656" s="260">
        <v>18542.7</v>
      </c>
    </row>
    <row r="657" spans="1:15" ht="30" x14ac:dyDescent="0.25">
      <c r="A657" s="123" t="s">
        <v>1005</v>
      </c>
      <c r="B657" s="124" t="s">
        <v>2250</v>
      </c>
      <c r="C657" s="124" t="s">
        <v>1015</v>
      </c>
      <c r="D657" s="125" t="s">
        <v>2251</v>
      </c>
      <c r="E657" s="126" t="s">
        <v>590</v>
      </c>
      <c r="F657" s="125" t="s">
        <v>41</v>
      </c>
      <c r="G657" s="127">
        <v>3</v>
      </c>
      <c r="H657" s="127">
        <v>5110.72</v>
      </c>
      <c r="I657" s="125" t="s">
        <v>1006</v>
      </c>
      <c r="J657" s="127">
        <v>6180.9</v>
      </c>
      <c r="K657" s="260">
        <v>18542.7</v>
      </c>
    </row>
    <row r="658" spans="1:15" x14ac:dyDescent="0.25">
      <c r="A658" s="123" t="s">
        <v>1005</v>
      </c>
      <c r="B658" s="124" t="s">
        <v>2252</v>
      </c>
      <c r="C658" s="124" t="s">
        <v>1015</v>
      </c>
      <c r="D658" s="125" t="s">
        <v>2253</v>
      </c>
      <c r="E658" s="126" t="s">
        <v>2254</v>
      </c>
      <c r="F658" s="125" t="s">
        <v>231</v>
      </c>
      <c r="G658" s="127">
        <v>27.17</v>
      </c>
      <c r="H658" s="127">
        <v>275.96999999999997</v>
      </c>
      <c r="I658" s="125" t="s">
        <v>1006</v>
      </c>
      <c r="J658" s="127">
        <v>333.76</v>
      </c>
      <c r="K658" s="260">
        <v>9068.26</v>
      </c>
    </row>
    <row r="659" spans="1:15" ht="45" x14ac:dyDescent="0.25">
      <c r="A659" s="123" t="s">
        <v>1005</v>
      </c>
      <c r="B659" s="124" t="s">
        <v>2255</v>
      </c>
      <c r="C659" s="124" t="s">
        <v>1015</v>
      </c>
      <c r="D659" s="125" t="s">
        <v>2256</v>
      </c>
      <c r="E659" s="126" t="s">
        <v>592</v>
      </c>
      <c r="F659" s="125" t="s">
        <v>41</v>
      </c>
      <c r="G659" s="127">
        <v>2</v>
      </c>
      <c r="H659" s="127">
        <v>1281.7099999999998</v>
      </c>
      <c r="I659" s="125" t="s">
        <v>1006</v>
      </c>
      <c r="J659" s="127">
        <v>1550.1</v>
      </c>
      <c r="K659" s="260">
        <v>3100.2</v>
      </c>
    </row>
    <row r="660" spans="1:15" ht="30" x14ac:dyDescent="0.25">
      <c r="A660" s="123" t="s">
        <v>1005</v>
      </c>
      <c r="B660" s="124" t="s">
        <v>2257</v>
      </c>
      <c r="C660" s="124" t="s">
        <v>1015</v>
      </c>
      <c r="D660" s="125" t="s">
        <v>2258</v>
      </c>
      <c r="E660" s="126" t="s">
        <v>594</v>
      </c>
      <c r="F660" s="125" t="s">
        <v>41</v>
      </c>
      <c r="G660" s="127">
        <v>2</v>
      </c>
      <c r="H660" s="127">
        <v>458.99</v>
      </c>
      <c r="I660" s="125" t="s">
        <v>1006</v>
      </c>
      <c r="J660" s="127">
        <v>555.1</v>
      </c>
      <c r="K660" s="260">
        <v>1110.2</v>
      </c>
    </row>
    <row r="661" spans="1:15" ht="30" x14ac:dyDescent="0.25">
      <c r="A661" s="123" t="s">
        <v>1005</v>
      </c>
      <c r="B661" s="124" t="s">
        <v>2259</v>
      </c>
      <c r="C661" s="124" t="s">
        <v>1015</v>
      </c>
      <c r="D661" s="125" t="s">
        <v>2260</v>
      </c>
      <c r="E661" s="126" t="s">
        <v>596</v>
      </c>
      <c r="F661" s="125" t="s">
        <v>41</v>
      </c>
      <c r="G661" s="127">
        <v>2</v>
      </c>
      <c r="H661" s="127">
        <v>1113.5899999999999</v>
      </c>
      <c r="I661" s="125" t="s">
        <v>1006</v>
      </c>
      <c r="J661" s="127">
        <v>1346.78</v>
      </c>
      <c r="K661" s="260">
        <v>2693.56</v>
      </c>
    </row>
    <row r="662" spans="1:15" ht="30" x14ac:dyDescent="0.25">
      <c r="A662" s="123" t="s">
        <v>1005</v>
      </c>
      <c r="B662" s="124" t="s">
        <v>2261</v>
      </c>
      <c r="C662" s="124" t="s">
        <v>1015</v>
      </c>
      <c r="D662" s="125" t="s">
        <v>2262</v>
      </c>
      <c r="E662" s="126" t="s">
        <v>598</v>
      </c>
      <c r="F662" s="125" t="s">
        <v>41</v>
      </c>
      <c r="G662" s="127">
        <v>1</v>
      </c>
      <c r="H662" s="127">
        <v>5794.2400000000007</v>
      </c>
      <c r="I662" s="125" t="s">
        <v>1006</v>
      </c>
      <c r="J662" s="127">
        <v>7007.55</v>
      </c>
      <c r="K662" s="260">
        <v>7007.55</v>
      </c>
    </row>
    <row r="663" spans="1:15" ht="30" x14ac:dyDescent="0.25">
      <c r="A663" s="123" t="s">
        <v>1005</v>
      </c>
      <c r="B663" s="124" t="s">
        <v>2263</v>
      </c>
      <c r="C663" s="124" t="s">
        <v>1015</v>
      </c>
      <c r="D663" s="125" t="s">
        <v>2264</v>
      </c>
      <c r="E663" s="126" t="s">
        <v>600</v>
      </c>
      <c r="F663" s="125" t="s">
        <v>41</v>
      </c>
      <c r="G663" s="127">
        <v>1</v>
      </c>
      <c r="H663" s="127">
        <v>3434.68</v>
      </c>
      <c r="I663" s="125" t="s">
        <v>1006</v>
      </c>
      <c r="J663" s="127">
        <v>4153.8999999999996</v>
      </c>
      <c r="K663" s="260">
        <v>4153.8999999999996</v>
      </c>
    </row>
    <row r="664" spans="1:15" ht="30" x14ac:dyDescent="0.25">
      <c r="A664" s="123" t="s">
        <v>1005</v>
      </c>
      <c r="B664" s="124" t="s">
        <v>2265</v>
      </c>
      <c r="C664" s="124" t="s">
        <v>1015</v>
      </c>
      <c r="D664" s="125" t="s">
        <v>2266</v>
      </c>
      <c r="E664" s="126" t="s">
        <v>602</v>
      </c>
      <c r="F664" s="125" t="s">
        <v>41</v>
      </c>
      <c r="G664" s="127">
        <v>1</v>
      </c>
      <c r="H664" s="127">
        <v>4371.75</v>
      </c>
      <c r="I664" s="125" t="s">
        <v>1006</v>
      </c>
      <c r="J664" s="127">
        <v>5287.19</v>
      </c>
      <c r="K664" s="260">
        <v>5287.19</v>
      </c>
    </row>
    <row r="665" spans="1:15" ht="30" x14ac:dyDescent="0.25">
      <c r="A665" s="123" t="s">
        <v>1005</v>
      </c>
      <c r="B665" s="124" t="s">
        <v>2267</v>
      </c>
      <c r="C665" s="124" t="s">
        <v>1015</v>
      </c>
      <c r="D665" s="125" t="s">
        <v>2268</v>
      </c>
      <c r="E665" s="126" t="s">
        <v>604</v>
      </c>
      <c r="F665" s="125" t="s">
        <v>41</v>
      </c>
      <c r="G665" s="127">
        <v>1</v>
      </c>
      <c r="H665" s="127">
        <v>3434.68</v>
      </c>
      <c r="I665" s="125" t="s">
        <v>1006</v>
      </c>
      <c r="J665" s="127">
        <v>4153.8999999999996</v>
      </c>
      <c r="K665" s="260">
        <v>4153.8999999999996</v>
      </c>
    </row>
    <row r="666" spans="1:15" ht="30" x14ac:dyDescent="0.25">
      <c r="A666" s="123" t="s">
        <v>1005</v>
      </c>
      <c r="B666" s="124" t="s">
        <v>2269</v>
      </c>
      <c r="C666" s="124" t="s">
        <v>1015</v>
      </c>
      <c r="D666" s="125" t="s">
        <v>2270</v>
      </c>
      <c r="E666" s="126" t="s">
        <v>606</v>
      </c>
      <c r="F666" s="125" t="s">
        <v>41</v>
      </c>
      <c r="G666" s="127">
        <v>1</v>
      </c>
      <c r="H666" s="127">
        <v>10124.289999999999</v>
      </c>
      <c r="I666" s="125" t="s">
        <v>1006</v>
      </c>
      <c r="J666" s="127">
        <v>12244.32</v>
      </c>
      <c r="K666" s="260">
        <v>12244.32</v>
      </c>
    </row>
    <row r="667" spans="1:15" ht="30" x14ac:dyDescent="0.25">
      <c r="A667" s="123" t="s">
        <v>1005</v>
      </c>
      <c r="B667" s="124" t="s">
        <v>2271</v>
      </c>
      <c r="C667" s="124" t="s">
        <v>1015</v>
      </c>
      <c r="D667" s="125" t="s">
        <v>2272</v>
      </c>
      <c r="E667" s="126" t="s">
        <v>608</v>
      </c>
      <c r="F667" s="125" t="s">
        <v>41</v>
      </c>
      <c r="G667" s="127">
        <v>1</v>
      </c>
      <c r="H667" s="127">
        <v>2264.91</v>
      </c>
      <c r="I667" s="125" t="s">
        <v>1006</v>
      </c>
      <c r="J667" s="127">
        <v>2739.18</v>
      </c>
      <c r="K667" s="260">
        <v>2739.18</v>
      </c>
    </row>
    <row r="668" spans="1:15" ht="30" x14ac:dyDescent="0.25">
      <c r="A668" s="123" t="s">
        <v>1005</v>
      </c>
      <c r="B668" s="124" t="s">
        <v>2273</v>
      </c>
      <c r="C668" s="124" t="s">
        <v>1015</v>
      </c>
      <c r="D668" s="125" t="s">
        <v>2274</v>
      </c>
      <c r="E668" s="126" t="s">
        <v>611</v>
      </c>
      <c r="F668" s="125" t="s">
        <v>41</v>
      </c>
      <c r="G668" s="127">
        <v>1</v>
      </c>
      <c r="H668" s="127">
        <v>8677.7899999999991</v>
      </c>
      <c r="I668" s="125" t="s">
        <v>1006</v>
      </c>
      <c r="J668" s="127">
        <v>10494.92</v>
      </c>
      <c r="K668" s="260">
        <v>10494.92</v>
      </c>
    </row>
    <row r="669" spans="1:15" ht="30" x14ac:dyDescent="0.25">
      <c r="A669" s="123" t="s">
        <v>1005</v>
      </c>
      <c r="B669" s="124" t="s">
        <v>2275</v>
      </c>
      <c r="C669" s="124" t="s">
        <v>1015</v>
      </c>
      <c r="D669" s="125" t="s">
        <v>2276</v>
      </c>
      <c r="E669" s="126" t="s">
        <v>613</v>
      </c>
      <c r="F669" s="125" t="s">
        <v>41</v>
      </c>
      <c r="G669" s="127">
        <v>1</v>
      </c>
      <c r="H669" s="127">
        <v>1988.29</v>
      </c>
      <c r="I669" s="125" t="s">
        <v>1006</v>
      </c>
      <c r="J669" s="127">
        <v>2404.64</v>
      </c>
      <c r="K669" s="260">
        <v>2404.64</v>
      </c>
    </row>
    <row r="670" spans="1:15" x14ac:dyDescent="0.25">
      <c r="A670" s="123" t="s">
        <v>1005</v>
      </c>
      <c r="B670" s="124" t="s">
        <v>2277</v>
      </c>
      <c r="C670" s="124" t="s">
        <v>1015</v>
      </c>
      <c r="D670" s="125" t="s">
        <v>2278</v>
      </c>
      <c r="E670" s="126" t="s">
        <v>615</v>
      </c>
      <c r="F670" s="125" t="s">
        <v>41</v>
      </c>
      <c r="G670" s="127">
        <v>7</v>
      </c>
      <c r="H670" s="127">
        <v>1759.74</v>
      </c>
      <c r="I670" s="125" t="s">
        <v>1006</v>
      </c>
      <c r="J670" s="127">
        <v>2128.23</v>
      </c>
      <c r="K670" s="260">
        <v>14897.61</v>
      </c>
    </row>
    <row r="671" spans="1:15" x14ac:dyDescent="0.25">
      <c r="A671" s="123" t="s">
        <v>1005</v>
      </c>
      <c r="B671" s="124" t="s">
        <v>2279</v>
      </c>
      <c r="C671" s="124" t="s">
        <v>1015</v>
      </c>
      <c r="D671" s="125" t="s">
        <v>2280</v>
      </c>
      <c r="E671" s="126" t="s">
        <v>617</v>
      </c>
      <c r="F671" s="125" t="s">
        <v>41</v>
      </c>
      <c r="G671" s="127">
        <v>1</v>
      </c>
      <c r="H671" s="127">
        <v>45039.6</v>
      </c>
      <c r="I671" s="125" t="s">
        <v>1006</v>
      </c>
      <c r="J671" s="127">
        <v>54470.89</v>
      </c>
      <c r="K671" s="260">
        <v>54470.89</v>
      </c>
    </row>
    <row r="672" spans="1:15" ht="30" x14ac:dyDescent="0.25">
      <c r="A672" s="123" t="s">
        <v>1005</v>
      </c>
      <c r="B672" s="124" t="s">
        <v>2281</v>
      </c>
      <c r="C672" s="124" t="s">
        <v>1015</v>
      </c>
      <c r="D672" s="125" t="s">
        <v>2282</v>
      </c>
      <c r="E672" s="126" t="s">
        <v>2283</v>
      </c>
      <c r="F672" s="125" t="s">
        <v>41</v>
      </c>
      <c r="G672" s="127">
        <v>1</v>
      </c>
      <c r="H672" s="127">
        <v>1635.71</v>
      </c>
      <c r="I672" s="125" t="s">
        <v>1006</v>
      </c>
      <c r="J672" s="127">
        <v>1978.23</v>
      </c>
      <c r="K672" s="260">
        <v>1978.23</v>
      </c>
      <c r="O672" s="1" t="s">
        <v>5842</v>
      </c>
    </row>
    <row r="673" spans="1:15" x14ac:dyDescent="0.25">
      <c r="A673" s="123" t="s">
        <v>1028</v>
      </c>
      <c r="B673" s="26" t="s">
        <v>2284</v>
      </c>
      <c r="C673" s="26"/>
      <c r="D673" s="28"/>
      <c r="E673" s="27" t="s">
        <v>2285</v>
      </c>
      <c r="F673" s="28" t="s">
        <v>12</v>
      </c>
      <c r="G673" s="29"/>
      <c r="H673" s="29"/>
      <c r="I673" s="28"/>
      <c r="J673" s="29"/>
      <c r="K673" s="259">
        <v>903226.68</v>
      </c>
    </row>
    <row r="674" spans="1:15" x14ac:dyDescent="0.25">
      <c r="A674" s="123" t="s">
        <v>1005</v>
      </c>
      <c r="B674" s="124" t="s">
        <v>2286</v>
      </c>
      <c r="C674" s="124" t="s">
        <v>1015</v>
      </c>
      <c r="D674" s="125" t="s">
        <v>2287</v>
      </c>
      <c r="E674" s="126" t="s">
        <v>828</v>
      </c>
      <c r="F674" s="125" t="s">
        <v>546</v>
      </c>
      <c r="G674" s="127">
        <v>460</v>
      </c>
      <c r="H674" s="127">
        <v>1520.12</v>
      </c>
      <c r="I674" s="125" t="s">
        <v>1006</v>
      </c>
      <c r="J674" s="127">
        <v>1838.43</v>
      </c>
      <c r="K674" s="260">
        <v>845677.8</v>
      </c>
    </row>
    <row r="675" spans="1:15" x14ac:dyDescent="0.25">
      <c r="A675" s="123" t="s">
        <v>1005</v>
      </c>
      <c r="B675" s="124" t="s">
        <v>2288</v>
      </c>
      <c r="C675" s="124" t="s">
        <v>1015</v>
      </c>
      <c r="D675" s="125" t="s">
        <v>2289</v>
      </c>
      <c r="E675" s="126" t="s">
        <v>831</v>
      </c>
      <c r="F675" s="125" t="s">
        <v>546</v>
      </c>
      <c r="G675" s="127">
        <v>4</v>
      </c>
      <c r="H675" s="127">
        <v>2122.65</v>
      </c>
      <c r="I675" s="125" t="s">
        <v>1006</v>
      </c>
      <c r="J675" s="127">
        <v>2567.13</v>
      </c>
      <c r="K675" s="260">
        <v>10268.52</v>
      </c>
    </row>
    <row r="676" spans="1:15" x14ac:dyDescent="0.25">
      <c r="A676" s="123" t="s">
        <v>1005</v>
      </c>
      <c r="B676" s="124" t="s">
        <v>2290</v>
      </c>
      <c r="C676" s="124" t="s">
        <v>1015</v>
      </c>
      <c r="D676" s="125" t="s">
        <v>2291</v>
      </c>
      <c r="E676" s="126" t="s">
        <v>833</v>
      </c>
      <c r="F676" s="125" t="s">
        <v>546</v>
      </c>
      <c r="G676" s="127">
        <v>4</v>
      </c>
      <c r="H676" s="127">
        <v>2574.54</v>
      </c>
      <c r="I676" s="125" t="s">
        <v>1006</v>
      </c>
      <c r="J676" s="127">
        <v>3113.65</v>
      </c>
      <c r="K676" s="260">
        <v>12454.6</v>
      </c>
    </row>
    <row r="677" spans="1:15" x14ac:dyDescent="0.25">
      <c r="A677" s="123" t="s">
        <v>1005</v>
      </c>
      <c r="B677" s="124" t="s">
        <v>2292</v>
      </c>
      <c r="C677" s="124" t="s">
        <v>1015</v>
      </c>
      <c r="D677" s="125" t="s">
        <v>2293</v>
      </c>
      <c r="E677" s="126" t="s">
        <v>835</v>
      </c>
      <c r="F677" s="125" t="s">
        <v>546</v>
      </c>
      <c r="G677" s="127">
        <v>2</v>
      </c>
      <c r="H677" s="127">
        <v>1520.12</v>
      </c>
      <c r="I677" s="125" t="s">
        <v>1006</v>
      </c>
      <c r="J677" s="127">
        <v>1838.43</v>
      </c>
      <c r="K677" s="260">
        <v>3676.86</v>
      </c>
    </row>
    <row r="678" spans="1:15" x14ac:dyDescent="0.25">
      <c r="A678" s="123" t="s">
        <v>1005</v>
      </c>
      <c r="B678" s="124" t="s">
        <v>2294</v>
      </c>
      <c r="C678" s="124" t="s">
        <v>1015</v>
      </c>
      <c r="D678" s="125" t="s">
        <v>2295</v>
      </c>
      <c r="E678" s="126" t="s">
        <v>837</v>
      </c>
      <c r="F678" s="125" t="s">
        <v>546</v>
      </c>
      <c r="G678" s="127">
        <v>10</v>
      </c>
      <c r="H678" s="127">
        <v>2575.5700000000002</v>
      </c>
      <c r="I678" s="125" t="s">
        <v>1006</v>
      </c>
      <c r="J678" s="127">
        <v>3114.89</v>
      </c>
      <c r="K678" s="260">
        <v>31148.9</v>
      </c>
      <c r="O678" s="1" t="s">
        <v>5842</v>
      </c>
    </row>
    <row r="679" spans="1:15" x14ac:dyDescent="0.25">
      <c r="A679" s="123" t="s">
        <v>1011</v>
      </c>
      <c r="B679" s="26" t="s">
        <v>2296</v>
      </c>
      <c r="C679" s="26"/>
      <c r="D679" s="28"/>
      <c r="E679" s="27" t="s">
        <v>2297</v>
      </c>
      <c r="F679" s="28" t="s">
        <v>12</v>
      </c>
      <c r="G679" s="29"/>
      <c r="H679" s="29"/>
      <c r="I679" s="28"/>
      <c r="J679" s="29"/>
      <c r="K679" s="259">
        <v>215374.25</v>
      </c>
    </row>
    <row r="680" spans="1:15" x14ac:dyDescent="0.25">
      <c r="A680" s="123" t="s">
        <v>1028</v>
      </c>
      <c r="B680" s="26" t="s">
        <v>2298</v>
      </c>
      <c r="C680" s="26"/>
      <c r="D680" s="28"/>
      <c r="E680" s="27" t="s">
        <v>2299</v>
      </c>
      <c r="F680" s="28" t="s">
        <v>12</v>
      </c>
      <c r="G680" s="29"/>
      <c r="H680" s="29"/>
      <c r="I680" s="28"/>
      <c r="J680" s="29"/>
      <c r="K680" s="259">
        <v>215374.25</v>
      </c>
    </row>
    <row r="681" spans="1:15" ht="60" x14ac:dyDescent="0.25">
      <c r="A681" s="123" t="s">
        <v>1005</v>
      </c>
      <c r="B681" s="124" t="s">
        <v>2300</v>
      </c>
      <c r="C681" s="124" t="s">
        <v>1015</v>
      </c>
      <c r="D681" s="125" t="s">
        <v>2301</v>
      </c>
      <c r="E681" s="126" t="s">
        <v>2302</v>
      </c>
      <c r="F681" s="125" t="s">
        <v>41</v>
      </c>
      <c r="G681" s="127">
        <v>1</v>
      </c>
      <c r="H681" s="127">
        <v>194223.33</v>
      </c>
      <c r="I681" s="125" t="s">
        <v>1024</v>
      </c>
      <c r="J681" s="127">
        <v>215374.25</v>
      </c>
      <c r="K681" s="260">
        <v>215374.25</v>
      </c>
    </row>
    <row r="682" spans="1:15" x14ac:dyDescent="0.25">
      <c r="A682" s="123" t="s">
        <v>1011</v>
      </c>
      <c r="B682" s="26" t="s">
        <v>2303</v>
      </c>
      <c r="C682" s="26"/>
      <c r="D682" s="28"/>
      <c r="E682" s="27" t="s">
        <v>2304</v>
      </c>
      <c r="F682" s="28" t="s">
        <v>12</v>
      </c>
      <c r="G682" s="29"/>
      <c r="H682" s="29"/>
      <c r="I682" s="28"/>
      <c r="J682" s="29"/>
      <c r="K682" s="259">
        <v>289557.84000000003</v>
      </c>
    </row>
    <row r="683" spans="1:15" x14ac:dyDescent="0.25">
      <c r="A683" s="123" t="s">
        <v>1028</v>
      </c>
      <c r="B683" s="26" t="s">
        <v>2305</v>
      </c>
      <c r="C683" s="26"/>
      <c r="D683" s="28"/>
      <c r="E683" s="27" t="s">
        <v>2306</v>
      </c>
      <c r="F683" s="28" t="s">
        <v>12</v>
      </c>
      <c r="G683" s="29"/>
      <c r="H683" s="29"/>
      <c r="I683" s="28"/>
      <c r="J683" s="29"/>
      <c r="K683" s="259">
        <v>276271.38</v>
      </c>
    </row>
    <row r="684" spans="1:15" x14ac:dyDescent="0.25">
      <c r="A684" s="123" t="s">
        <v>1005</v>
      </c>
      <c r="B684" s="124" t="s">
        <v>2307</v>
      </c>
      <c r="C684" s="124" t="s">
        <v>1015</v>
      </c>
      <c r="D684" s="125" t="s">
        <v>2308</v>
      </c>
      <c r="E684" s="126" t="s">
        <v>2309</v>
      </c>
      <c r="F684" s="125" t="s">
        <v>750</v>
      </c>
      <c r="G684" s="127">
        <v>72</v>
      </c>
      <c r="H684" s="127">
        <v>267.08</v>
      </c>
      <c r="I684" s="125" t="s">
        <v>1006</v>
      </c>
      <c r="J684" s="127">
        <v>323.01</v>
      </c>
      <c r="K684" s="260">
        <v>23256.720000000001</v>
      </c>
    </row>
    <row r="685" spans="1:15" x14ac:dyDescent="0.25">
      <c r="A685" s="123" t="s">
        <v>1005</v>
      </c>
      <c r="B685" s="124" t="s">
        <v>2310</v>
      </c>
      <c r="C685" s="124" t="s">
        <v>1015</v>
      </c>
      <c r="D685" s="125" t="s">
        <v>2311</v>
      </c>
      <c r="E685" s="126" t="s">
        <v>2312</v>
      </c>
      <c r="F685" s="125" t="s">
        <v>750</v>
      </c>
      <c r="G685" s="127">
        <v>18</v>
      </c>
      <c r="H685" s="127">
        <v>11622.6</v>
      </c>
      <c r="I685" s="125" t="s">
        <v>1006</v>
      </c>
      <c r="J685" s="127">
        <v>14056.37</v>
      </c>
      <c r="K685" s="260">
        <v>253014.66</v>
      </c>
    </row>
    <row r="686" spans="1:15" x14ac:dyDescent="0.25">
      <c r="A686" s="123" t="s">
        <v>1028</v>
      </c>
      <c r="B686" s="26" t="s">
        <v>2313</v>
      </c>
      <c r="C686" s="26"/>
      <c r="D686" s="28"/>
      <c r="E686" s="27" t="s">
        <v>2314</v>
      </c>
      <c r="F686" s="28" t="s">
        <v>12</v>
      </c>
      <c r="G686" s="29"/>
      <c r="H686" s="29"/>
      <c r="I686" s="28"/>
      <c r="J686" s="29"/>
      <c r="K686" s="259">
        <v>13286.46</v>
      </c>
    </row>
    <row r="687" spans="1:15" x14ac:dyDescent="0.25">
      <c r="A687" s="123" t="s">
        <v>1005</v>
      </c>
      <c r="B687" s="124" t="s">
        <v>2315</v>
      </c>
      <c r="C687" s="124" t="s">
        <v>1015</v>
      </c>
      <c r="D687" s="125" t="s">
        <v>2316</v>
      </c>
      <c r="E687" s="126" t="s">
        <v>2317</v>
      </c>
      <c r="F687" s="125" t="s">
        <v>231</v>
      </c>
      <c r="G687" s="127">
        <v>4026.2</v>
      </c>
      <c r="H687" s="127">
        <v>2.73</v>
      </c>
      <c r="I687" s="125" t="s">
        <v>1006</v>
      </c>
      <c r="J687" s="127">
        <v>3.3</v>
      </c>
      <c r="K687" s="260">
        <v>13286.46</v>
      </c>
    </row>
    <row r="688" spans="1:15" x14ac:dyDescent="0.25">
      <c r="A688" s="123" t="s">
        <v>1011</v>
      </c>
      <c r="B688" s="26" t="s">
        <v>2318</v>
      </c>
      <c r="C688" s="26"/>
      <c r="D688" s="28"/>
      <c r="E688" s="27" t="s">
        <v>2319</v>
      </c>
      <c r="F688" s="28" t="s">
        <v>12</v>
      </c>
      <c r="G688" s="29"/>
      <c r="H688" s="29"/>
      <c r="I688" s="28"/>
      <c r="J688" s="29"/>
      <c r="K688" s="259">
        <v>28018.29</v>
      </c>
    </row>
    <row r="689" spans="1:11" x14ac:dyDescent="0.25">
      <c r="A689" s="123" t="s">
        <v>1028</v>
      </c>
      <c r="B689" s="26" t="s">
        <v>2320</v>
      </c>
      <c r="C689" s="26"/>
      <c r="D689" s="28"/>
      <c r="E689" s="27" t="s">
        <v>2321</v>
      </c>
      <c r="F689" s="28" t="s">
        <v>12</v>
      </c>
      <c r="G689" s="29"/>
      <c r="H689" s="29"/>
      <c r="I689" s="28"/>
      <c r="J689" s="29"/>
      <c r="K689" s="259">
        <v>128.74</v>
      </c>
    </row>
    <row r="690" spans="1:11" ht="30" x14ac:dyDescent="0.25">
      <c r="A690" s="123" t="s">
        <v>1005</v>
      </c>
      <c r="B690" s="124" t="s">
        <v>2322</v>
      </c>
      <c r="C690" s="124" t="s">
        <v>1076</v>
      </c>
      <c r="D690" s="125" t="s">
        <v>4948</v>
      </c>
      <c r="E690" s="126" t="s">
        <v>2323</v>
      </c>
      <c r="F690" s="125" t="s">
        <v>1083</v>
      </c>
      <c r="G690" s="127">
        <v>61.6</v>
      </c>
      <c r="H690" s="127">
        <v>1.73</v>
      </c>
      <c r="I690" s="125" t="s">
        <v>1006</v>
      </c>
      <c r="J690" s="127">
        <v>2.09</v>
      </c>
      <c r="K690" s="260">
        <v>128.74</v>
      </c>
    </row>
    <row r="691" spans="1:11" x14ac:dyDescent="0.25">
      <c r="A691" s="123" t="s">
        <v>1028</v>
      </c>
      <c r="B691" s="26" t="s">
        <v>2324</v>
      </c>
      <c r="C691" s="26"/>
      <c r="D691" s="28"/>
      <c r="E691" s="27" t="s">
        <v>2325</v>
      </c>
      <c r="F691" s="28" t="s">
        <v>12</v>
      </c>
      <c r="G691" s="29"/>
      <c r="H691" s="29"/>
      <c r="I691" s="28"/>
      <c r="J691" s="29"/>
      <c r="K691" s="259">
        <v>10325.179999999998</v>
      </c>
    </row>
    <row r="692" spans="1:11" x14ac:dyDescent="0.25">
      <c r="A692" s="123" t="s">
        <v>1005</v>
      </c>
      <c r="B692" s="124" t="s">
        <v>2326</v>
      </c>
      <c r="C692" s="124" t="s">
        <v>1139</v>
      </c>
      <c r="D692" s="125" t="s">
        <v>2327</v>
      </c>
      <c r="E692" s="126" t="s">
        <v>2328</v>
      </c>
      <c r="F692" s="125" t="s">
        <v>1125</v>
      </c>
      <c r="G692" s="127">
        <v>12.32</v>
      </c>
      <c r="H692" s="127">
        <v>665.87</v>
      </c>
      <c r="I692" s="125" t="s">
        <v>1006</v>
      </c>
      <c r="J692" s="127">
        <v>805.3</v>
      </c>
      <c r="K692" s="260">
        <v>9921.2999999999993</v>
      </c>
    </row>
    <row r="693" spans="1:11" ht="45" x14ac:dyDescent="0.25">
      <c r="A693" s="123" t="s">
        <v>1005</v>
      </c>
      <c r="B693" s="124" t="s">
        <v>2329</v>
      </c>
      <c r="C693" s="124" t="s">
        <v>1076</v>
      </c>
      <c r="D693" s="125" t="s">
        <v>4949</v>
      </c>
      <c r="E693" s="126" t="s">
        <v>2330</v>
      </c>
      <c r="F693" s="125" t="s">
        <v>1137</v>
      </c>
      <c r="G693" s="127">
        <v>286.44</v>
      </c>
      <c r="H693" s="127">
        <v>1.17</v>
      </c>
      <c r="I693" s="125" t="s">
        <v>1006</v>
      </c>
      <c r="J693" s="127">
        <v>1.41</v>
      </c>
      <c r="K693" s="260">
        <v>403.88</v>
      </c>
    </row>
    <row r="694" spans="1:11" x14ac:dyDescent="0.25">
      <c r="A694" s="123" t="s">
        <v>1028</v>
      </c>
      <c r="B694" s="26" t="s">
        <v>2331</v>
      </c>
      <c r="C694" s="26"/>
      <c r="D694" s="28"/>
      <c r="E694" s="27" t="s">
        <v>2332</v>
      </c>
      <c r="F694" s="28" t="s">
        <v>12</v>
      </c>
      <c r="G694" s="29"/>
      <c r="H694" s="29"/>
      <c r="I694" s="28"/>
      <c r="J694" s="29"/>
      <c r="K694" s="259">
        <v>10325.179999999998</v>
      </c>
    </row>
    <row r="695" spans="1:11" x14ac:dyDescent="0.25">
      <c r="A695" s="123" t="s">
        <v>1005</v>
      </c>
      <c r="B695" s="124" t="s">
        <v>2333</v>
      </c>
      <c r="C695" s="124" t="s">
        <v>1139</v>
      </c>
      <c r="D695" s="125" t="s">
        <v>2327</v>
      </c>
      <c r="E695" s="126" t="s">
        <v>2328</v>
      </c>
      <c r="F695" s="125" t="s">
        <v>1125</v>
      </c>
      <c r="G695" s="127">
        <v>12.32</v>
      </c>
      <c r="H695" s="127">
        <v>665.87</v>
      </c>
      <c r="I695" s="125" t="s">
        <v>1006</v>
      </c>
      <c r="J695" s="127">
        <v>805.3</v>
      </c>
      <c r="K695" s="260">
        <v>9921.2999999999993</v>
      </c>
    </row>
    <row r="696" spans="1:11" ht="45" x14ac:dyDescent="0.25">
      <c r="A696" s="123" t="s">
        <v>1005</v>
      </c>
      <c r="B696" s="124" t="s">
        <v>2334</v>
      </c>
      <c r="C696" s="124" t="s">
        <v>1076</v>
      </c>
      <c r="D696" s="125" t="s">
        <v>4949</v>
      </c>
      <c r="E696" s="126" t="s">
        <v>2330</v>
      </c>
      <c r="F696" s="125" t="s">
        <v>1137</v>
      </c>
      <c r="G696" s="127">
        <v>286.44</v>
      </c>
      <c r="H696" s="127">
        <v>1.17</v>
      </c>
      <c r="I696" s="125" t="s">
        <v>1006</v>
      </c>
      <c r="J696" s="127">
        <v>1.41</v>
      </c>
      <c r="K696" s="260">
        <v>403.88</v>
      </c>
    </row>
    <row r="697" spans="1:11" x14ac:dyDescent="0.25">
      <c r="A697" s="123" t="s">
        <v>1028</v>
      </c>
      <c r="B697" s="26" t="s">
        <v>2335</v>
      </c>
      <c r="C697" s="26"/>
      <c r="D697" s="28"/>
      <c r="E697" s="27" t="s">
        <v>2336</v>
      </c>
      <c r="F697" s="28" t="s">
        <v>12</v>
      </c>
      <c r="G697" s="29"/>
      <c r="H697" s="29"/>
      <c r="I697" s="28"/>
      <c r="J697" s="29"/>
      <c r="K697" s="259">
        <v>313.99</v>
      </c>
    </row>
    <row r="698" spans="1:11" ht="30" x14ac:dyDescent="0.25">
      <c r="A698" s="123" t="s">
        <v>1005</v>
      </c>
      <c r="B698" s="124" t="s">
        <v>2337</v>
      </c>
      <c r="C698" s="124" t="s">
        <v>1076</v>
      </c>
      <c r="D698" s="125" t="s">
        <v>4950</v>
      </c>
      <c r="E698" s="126" t="s">
        <v>2338</v>
      </c>
      <c r="F698" s="125" t="s">
        <v>1083</v>
      </c>
      <c r="G698" s="127">
        <v>61.6</v>
      </c>
      <c r="H698" s="127">
        <v>2.25</v>
      </c>
      <c r="I698" s="125" t="s">
        <v>1006</v>
      </c>
      <c r="J698" s="127">
        <v>2.72</v>
      </c>
      <c r="K698" s="260">
        <v>167.55</v>
      </c>
    </row>
    <row r="699" spans="1:11" x14ac:dyDescent="0.25">
      <c r="A699" s="123" t="s">
        <v>1005</v>
      </c>
      <c r="B699" s="124" t="s">
        <v>2339</v>
      </c>
      <c r="C699" s="124" t="s">
        <v>2340</v>
      </c>
      <c r="D699" s="125" t="s">
        <v>4939</v>
      </c>
      <c r="E699" s="126" t="s">
        <v>2341</v>
      </c>
      <c r="F699" s="125" t="s">
        <v>4938</v>
      </c>
      <c r="G699" s="127">
        <v>0.03</v>
      </c>
      <c r="H699" s="127">
        <v>4036.17</v>
      </c>
      <c r="I699" s="125" t="s">
        <v>1006</v>
      </c>
      <c r="J699" s="127">
        <v>4881.34</v>
      </c>
      <c r="K699" s="260">
        <v>146.44</v>
      </c>
    </row>
    <row r="700" spans="1:11" x14ac:dyDescent="0.25">
      <c r="A700" s="123" t="s">
        <v>1028</v>
      </c>
      <c r="B700" s="26" t="s">
        <v>2342</v>
      </c>
      <c r="C700" s="26"/>
      <c r="D700" s="28"/>
      <c r="E700" s="27" t="s">
        <v>2343</v>
      </c>
      <c r="F700" s="28" t="s">
        <v>12</v>
      </c>
      <c r="G700" s="29"/>
      <c r="H700" s="29"/>
      <c r="I700" s="28"/>
      <c r="J700" s="29"/>
      <c r="K700" s="259">
        <v>1570.33</v>
      </c>
    </row>
    <row r="701" spans="1:11" x14ac:dyDescent="0.25">
      <c r="A701" s="123" t="s">
        <v>1005</v>
      </c>
      <c r="B701" s="124" t="s">
        <v>2344</v>
      </c>
      <c r="C701" s="124" t="s">
        <v>1035</v>
      </c>
      <c r="D701" s="125" t="s">
        <v>4951</v>
      </c>
      <c r="E701" s="126" t="s">
        <v>4957</v>
      </c>
      <c r="F701" s="125" t="s">
        <v>1083</v>
      </c>
      <c r="G701" s="127">
        <v>61.6</v>
      </c>
      <c r="H701" s="127">
        <v>13.48</v>
      </c>
      <c r="I701" s="125" t="s">
        <v>1006</v>
      </c>
      <c r="J701" s="127">
        <v>16.3</v>
      </c>
      <c r="K701" s="260">
        <v>1004.08</v>
      </c>
    </row>
    <row r="702" spans="1:11" x14ac:dyDescent="0.25">
      <c r="A702" s="123" t="s">
        <v>1005</v>
      </c>
      <c r="B702" s="124" t="s">
        <v>2345</v>
      </c>
      <c r="C702" s="124" t="s">
        <v>2340</v>
      </c>
      <c r="D702" s="125" t="s">
        <v>4940</v>
      </c>
      <c r="E702" s="126" t="s">
        <v>4941</v>
      </c>
      <c r="F702" s="125" t="s">
        <v>4938</v>
      </c>
      <c r="G702" s="127">
        <v>7.0000000000000007E-2</v>
      </c>
      <c r="H702" s="127">
        <v>6688.64</v>
      </c>
      <c r="I702" s="125" t="s">
        <v>1006</v>
      </c>
      <c r="J702" s="127">
        <v>8089.24</v>
      </c>
      <c r="K702" s="260">
        <v>566.25</v>
      </c>
    </row>
    <row r="703" spans="1:11" x14ac:dyDescent="0.25">
      <c r="A703" s="123" t="s">
        <v>1028</v>
      </c>
      <c r="B703" s="26" t="s">
        <v>2346</v>
      </c>
      <c r="C703" s="26"/>
      <c r="D703" s="28"/>
      <c r="E703" s="27" t="s">
        <v>2347</v>
      </c>
      <c r="F703" s="28" t="s">
        <v>12</v>
      </c>
      <c r="G703" s="29"/>
      <c r="H703" s="29"/>
      <c r="I703" s="28"/>
      <c r="J703" s="29"/>
      <c r="K703" s="259">
        <v>5354.8700000000008</v>
      </c>
    </row>
    <row r="704" spans="1:11" ht="30" x14ac:dyDescent="0.25">
      <c r="A704" s="123" t="s">
        <v>1005</v>
      </c>
      <c r="B704" s="124" t="s">
        <v>2348</v>
      </c>
      <c r="C704" s="124" t="s">
        <v>1139</v>
      </c>
      <c r="D704" s="125" t="s">
        <v>2349</v>
      </c>
      <c r="E704" s="126" t="s">
        <v>2350</v>
      </c>
      <c r="F704" s="125" t="s">
        <v>1125</v>
      </c>
      <c r="G704" s="127">
        <v>3.08</v>
      </c>
      <c r="H704" s="127">
        <v>133.69999999999999</v>
      </c>
      <c r="I704" s="125" t="s">
        <v>1006</v>
      </c>
      <c r="J704" s="127">
        <v>161.69999999999999</v>
      </c>
      <c r="K704" s="260">
        <v>498.04</v>
      </c>
    </row>
    <row r="705" spans="1:12" x14ac:dyDescent="0.25">
      <c r="A705" s="123" t="s">
        <v>1005</v>
      </c>
      <c r="B705" s="124" t="s">
        <v>2351</v>
      </c>
      <c r="C705" s="124" t="s">
        <v>2340</v>
      </c>
      <c r="D705" s="125" t="s">
        <v>4940</v>
      </c>
      <c r="E705" s="126" t="s">
        <v>4941</v>
      </c>
      <c r="F705" s="125" t="s">
        <v>4938</v>
      </c>
      <c r="G705" s="127">
        <v>0.41</v>
      </c>
      <c r="H705" s="127">
        <v>6688.64</v>
      </c>
      <c r="I705" s="125" t="s">
        <v>1006</v>
      </c>
      <c r="J705" s="127">
        <v>8089.24</v>
      </c>
      <c r="K705" s="260">
        <v>3316.59</v>
      </c>
    </row>
    <row r="706" spans="1:12" ht="30" x14ac:dyDescent="0.25">
      <c r="A706" s="123" t="s">
        <v>1005</v>
      </c>
      <c r="B706" s="124" t="s">
        <v>2352</v>
      </c>
      <c r="C706" s="124" t="s">
        <v>1139</v>
      </c>
      <c r="D706" s="125" t="s">
        <v>2353</v>
      </c>
      <c r="E706" s="126" t="s">
        <v>2354</v>
      </c>
      <c r="F706" s="125" t="s">
        <v>755</v>
      </c>
      <c r="G706" s="127">
        <v>7.39</v>
      </c>
      <c r="H706" s="127">
        <v>154.26</v>
      </c>
      <c r="I706" s="125" t="s">
        <v>1006</v>
      </c>
      <c r="J706" s="127">
        <v>186.56</v>
      </c>
      <c r="K706" s="260">
        <v>1378.68</v>
      </c>
    </row>
    <row r="707" spans="1:12" ht="45" x14ac:dyDescent="0.25">
      <c r="A707" s="123" t="s">
        <v>1005</v>
      </c>
      <c r="B707" s="124" t="s">
        <v>2355</v>
      </c>
      <c r="C707" s="124" t="s">
        <v>1076</v>
      </c>
      <c r="D707" s="125" t="s">
        <v>4949</v>
      </c>
      <c r="E707" s="126" t="s">
        <v>2330</v>
      </c>
      <c r="F707" s="125" t="s">
        <v>1137</v>
      </c>
      <c r="G707" s="127">
        <v>114.58</v>
      </c>
      <c r="H707" s="127">
        <v>1.17</v>
      </c>
      <c r="I707" s="125" t="s">
        <v>1006</v>
      </c>
      <c r="J707" s="127">
        <v>1.41</v>
      </c>
      <c r="K707" s="260">
        <v>161.56</v>
      </c>
    </row>
    <row r="708" spans="1:12" x14ac:dyDescent="0.25">
      <c r="A708" s="123" t="s">
        <v>1011</v>
      </c>
      <c r="B708" s="26" t="s">
        <v>2356</v>
      </c>
      <c r="C708" s="26"/>
      <c r="D708" s="28"/>
      <c r="E708" s="27" t="s">
        <v>2357</v>
      </c>
      <c r="F708" s="28" t="s">
        <v>12</v>
      </c>
      <c r="G708" s="29"/>
      <c r="H708" s="29"/>
      <c r="I708" s="28"/>
      <c r="J708" s="29"/>
      <c r="K708" s="259">
        <v>2506.06</v>
      </c>
    </row>
    <row r="709" spans="1:12" x14ac:dyDescent="0.25">
      <c r="A709" s="123" t="s">
        <v>1028</v>
      </c>
      <c r="B709" s="26" t="s">
        <v>2358</v>
      </c>
      <c r="C709" s="26"/>
      <c r="D709" s="28"/>
      <c r="E709" s="27" t="s">
        <v>2359</v>
      </c>
      <c r="F709" s="28" t="s">
        <v>12</v>
      </c>
      <c r="G709" s="29"/>
      <c r="H709" s="29"/>
      <c r="I709" s="28"/>
      <c r="J709" s="29"/>
      <c r="K709" s="259">
        <v>2506.06</v>
      </c>
    </row>
    <row r="710" spans="1:12" ht="30" x14ac:dyDescent="0.25">
      <c r="A710" s="123" t="s">
        <v>1005</v>
      </c>
      <c r="B710" s="124" t="s">
        <v>2360</v>
      </c>
      <c r="C710" s="124" t="s">
        <v>1076</v>
      </c>
      <c r="D710" s="125">
        <v>97635</v>
      </c>
      <c r="E710" s="126" t="s">
        <v>2361</v>
      </c>
      <c r="F710" s="125" t="s">
        <v>1083</v>
      </c>
      <c r="G710" s="127">
        <v>49.4</v>
      </c>
      <c r="H710" s="127">
        <v>13.09</v>
      </c>
      <c r="I710" s="125" t="s">
        <v>1006</v>
      </c>
      <c r="J710" s="127">
        <v>15.83</v>
      </c>
      <c r="K710" s="260">
        <v>782</v>
      </c>
    </row>
    <row r="711" spans="1:12" ht="60" x14ac:dyDescent="0.25">
      <c r="A711" s="123" t="s">
        <v>1005</v>
      </c>
      <c r="B711" s="124" t="s">
        <v>2362</v>
      </c>
      <c r="C711" s="124" t="s">
        <v>1076</v>
      </c>
      <c r="D711" s="125">
        <v>101861</v>
      </c>
      <c r="E711" s="126" t="s">
        <v>4827</v>
      </c>
      <c r="F711" s="125" t="s">
        <v>1083</v>
      </c>
      <c r="G711" s="127">
        <v>49.4</v>
      </c>
      <c r="H711" s="127">
        <v>28.86</v>
      </c>
      <c r="I711" s="125" t="s">
        <v>1006</v>
      </c>
      <c r="J711" s="127">
        <v>34.9</v>
      </c>
      <c r="K711" s="260">
        <v>1724.06</v>
      </c>
    </row>
    <row r="712" spans="1:12" x14ac:dyDescent="0.25">
      <c r="A712" s="123" t="s">
        <v>1011</v>
      </c>
      <c r="B712" s="26" t="s">
        <v>2363</v>
      </c>
      <c r="C712" s="26"/>
      <c r="D712" s="28"/>
      <c r="E712" s="27" t="s">
        <v>2364</v>
      </c>
      <c r="F712" s="28" t="s">
        <v>12</v>
      </c>
      <c r="G712" s="29"/>
      <c r="H712" s="29"/>
      <c r="I712" s="28"/>
      <c r="J712" s="29"/>
      <c r="K712" s="259">
        <v>1184</v>
      </c>
    </row>
    <row r="713" spans="1:12" x14ac:dyDescent="0.25">
      <c r="A713" s="123" t="s">
        <v>1028</v>
      </c>
      <c r="B713" s="26" t="s">
        <v>2365</v>
      </c>
      <c r="C713" s="26"/>
      <c r="D713" s="28"/>
      <c r="E713" s="27" t="s">
        <v>2366</v>
      </c>
      <c r="F713" s="28" t="s">
        <v>12</v>
      </c>
      <c r="G713" s="29"/>
      <c r="H713" s="29"/>
      <c r="I713" s="28"/>
      <c r="J713" s="29"/>
      <c r="K713" s="259">
        <v>1183.8</v>
      </c>
    </row>
    <row r="714" spans="1:12" ht="75" x14ac:dyDescent="0.25">
      <c r="A714" s="123" t="s">
        <v>1005</v>
      </c>
      <c r="B714" s="124" t="s">
        <v>2367</v>
      </c>
      <c r="C714" s="124" t="s">
        <v>1076</v>
      </c>
      <c r="D714" s="125" t="s">
        <v>4952</v>
      </c>
      <c r="E714" s="126" t="s">
        <v>2368</v>
      </c>
      <c r="F714" s="125" t="s">
        <v>1092</v>
      </c>
      <c r="G714" s="127">
        <v>20</v>
      </c>
      <c r="H714" s="127">
        <v>48.94</v>
      </c>
      <c r="I714" s="125" t="s">
        <v>1006</v>
      </c>
      <c r="J714" s="127">
        <v>59.19</v>
      </c>
      <c r="K714" s="260">
        <v>1183.8</v>
      </c>
    </row>
    <row r="715" spans="1:12" x14ac:dyDescent="0.25">
      <c r="A715" s="123" t="s">
        <v>1028</v>
      </c>
      <c r="B715" s="26" t="s">
        <v>2369</v>
      </c>
      <c r="C715" s="26"/>
      <c r="D715" s="28"/>
      <c r="E715" s="27" t="s">
        <v>2370</v>
      </c>
      <c r="F715" s="28" t="s">
        <v>12</v>
      </c>
      <c r="G715" s="29"/>
      <c r="H715" s="29"/>
      <c r="I715" s="28"/>
      <c r="J715" s="29"/>
      <c r="K715" s="259">
        <v>0.2</v>
      </c>
    </row>
    <row r="716" spans="1:12" ht="45" x14ac:dyDescent="0.25">
      <c r="A716" s="123" t="s">
        <v>1005</v>
      </c>
      <c r="B716" s="124" t="s">
        <v>2371</v>
      </c>
      <c r="C716" s="124" t="s">
        <v>1076</v>
      </c>
      <c r="D716" s="125" t="s">
        <v>4949</v>
      </c>
      <c r="E716" s="126" t="s">
        <v>2330</v>
      </c>
      <c r="F716" s="125" t="s">
        <v>1137</v>
      </c>
      <c r="G716" s="127">
        <v>0.14000000000000001</v>
      </c>
      <c r="H716" s="127">
        <v>1.17</v>
      </c>
      <c r="I716" s="125" t="s">
        <v>1006</v>
      </c>
      <c r="J716" s="127">
        <v>1.41</v>
      </c>
      <c r="K716" s="260">
        <v>0.2</v>
      </c>
    </row>
    <row r="717" spans="1:12" x14ac:dyDescent="0.25">
      <c r="A717" s="123" t="s">
        <v>1011</v>
      </c>
      <c r="B717" s="26" t="s">
        <v>2372</v>
      </c>
      <c r="C717" s="26"/>
      <c r="D717" s="28"/>
      <c r="E717" s="27" t="s">
        <v>2373</v>
      </c>
      <c r="F717" s="28" t="s">
        <v>12</v>
      </c>
      <c r="G717" s="29"/>
      <c r="H717" s="29"/>
      <c r="I717" s="28"/>
      <c r="J717" s="29"/>
      <c r="K717" s="259">
        <v>859.5</v>
      </c>
    </row>
    <row r="718" spans="1:12" x14ac:dyDescent="0.25">
      <c r="A718" s="123" t="s">
        <v>1005</v>
      </c>
      <c r="B718" s="124" t="s">
        <v>2374</v>
      </c>
      <c r="C718" s="124" t="s">
        <v>1139</v>
      </c>
      <c r="D718" s="125" t="s">
        <v>2375</v>
      </c>
      <c r="E718" s="126" t="s">
        <v>2376</v>
      </c>
      <c r="F718" s="125" t="s">
        <v>2377</v>
      </c>
      <c r="G718" s="127">
        <v>2</v>
      </c>
      <c r="H718" s="127">
        <v>355.34</v>
      </c>
      <c r="I718" s="125" t="s">
        <v>1006</v>
      </c>
      <c r="J718" s="127">
        <v>429.75</v>
      </c>
      <c r="K718" s="260">
        <v>859.5</v>
      </c>
    </row>
    <row r="719" spans="1:12" x14ac:dyDescent="0.25">
      <c r="A719" s="123" t="s">
        <v>1008</v>
      </c>
      <c r="B719" s="30" t="s">
        <v>2378</v>
      </c>
      <c r="C719" s="30"/>
      <c r="D719" s="32"/>
      <c r="E719" s="31" t="s">
        <v>2379</v>
      </c>
      <c r="F719" s="32" t="s">
        <v>12</v>
      </c>
      <c r="G719" s="33"/>
      <c r="H719" s="33"/>
      <c r="I719" s="32"/>
      <c r="J719" s="33"/>
      <c r="K719" s="258">
        <v>15774628.360000003</v>
      </c>
      <c r="L719" s="222">
        <v>0.30372087633009559</v>
      </c>
    </row>
    <row r="720" spans="1:12" x14ac:dyDescent="0.25">
      <c r="A720" s="123" t="s">
        <v>1011</v>
      </c>
      <c r="B720" s="26" t="s">
        <v>2380</v>
      </c>
      <c r="C720" s="26"/>
      <c r="D720" s="28"/>
      <c r="E720" s="27" t="s">
        <v>2381</v>
      </c>
      <c r="F720" s="28" t="s">
        <v>12</v>
      </c>
      <c r="G720" s="29"/>
      <c r="H720" s="29"/>
      <c r="I720" s="28"/>
      <c r="J720" s="29"/>
      <c r="K720" s="259">
        <v>11496491.370000003</v>
      </c>
    </row>
    <row r="721" spans="1:11" x14ac:dyDescent="0.25">
      <c r="A721" s="123" t="s">
        <v>1028</v>
      </c>
      <c r="B721" s="128" t="s">
        <v>2382</v>
      </c>
      <c r="C721" s="128"/>
      <c r="D721" s="14"/>
      <c r="E721" s="129" t="s">
        <v>2383</v>
      </c>
      <c r="F721" s="14" t="s">
        <v>12</v>
      </c>
      <c r="G721" s="130"/>
      <c r="H721" s="130"/>
      <c r="I721" s="14"/>
      <c r="J721" s="130"/>
      <c r="K721" s="261">
        <v>2354022.69</v>
      </c>
    </row>
    <row r="722" spans="1:11" ht="30" x14ac:dyDescent="0.25">
      <c r="A722" s="123" t="s">
        <v>1005</v>
      </c>
      <c r="B722" s="124" t="s">
        <v>2384</v>
      </c>
      <c r="C722" s="124" t="s">
        <v>1015</v>
      </c>
      <c r="D722" s="125" t="s">
        <v>2385</v>
      </c>
      <c r="E722" s="126" t="s">
        <v>2386</v>
      </c>
      <c r="F722" s="125" t="s">
        <v>2387</v>
      </c>
      <c r="G722" s="127">
        <v>1</v>
      </c>
      <c r="H722" s="127">
        <v>491024.89999999997</v>
      </c>
      <c r="I722" s="125" t="s">
        <v>1024</v>
      </c>
      <c r="J722" s="127">
        <v>544497.51</v>
      </c>
      <c r="K722" s="260">
        <v>544497.51</v>
      </c>
    </row>
    <row r="723" spans="1:11" ht="30" x14ac:dyDescent="0.25">
      <c r="A723" s="123" t="s">
        <v>1005</v>
      </c>
      <c r="B723" s="124" t="s">
        <v>2388</v>
      </c>
      <c r="C723" s="124" t="s">
        <v>1015</v>
      </c>
      <c r="D723" s="125" t="s">
        <v>2389</v>
      </c>
      <c r="E723" s="126" t="s">
        <v>2390</v>
      </c>
      <c r="F723" s="125" t="s">
        <v>2387</v>
      </c>
      <c r="G723" s="127">
        <v>1</v>
      </c>
      <c r="H723" s="127">
        <v>658615.09000000008</v>
      </c>
      <c r="I723" s="125" t="s">
        <v>1024</v>
      </c>
      <c r="J723" s="127">
        <v>730338.27</v>
      </c>
      <c r="K723" s="260">
        <v>730338.27</v>
      </c>
    </row>
    <row r="724" spans="1:11" ht="30" x14ac:dyDescent="0.25">
      <c r="A724" s="123" t="s">
        <v>1005</v>
      </c>
      <c r="B724" s="124" t="s">
        <v>2391</v>
      </c>
      <c r="C724" s="124" t="s">
        <v>1015</v>
      </c>
      <c r="D724" s="125" t="s">
        <v>2392</v>
      </c>
      <c r="E724" s="126" t="s">
        <v>2393</v>
      </c>
      <c r="F724" s="125" t="s">
        <v>2387</v>
      </c>
      <c r="G724" s="127">
        <v>1</v>
      </c>
      <c r="H724" s="127">
        <v>409262.11000000004</v>
      </c>
      <c r="I724" s="125" t="s">
        <v>1006</v>
      </c>
      <c r="J724" s="127">
        <v>494961.6</v>
      </c>
      <c r="K724" s="260">
        <v>494961.6</v>
      </c>
    </row>
    <row r="725" spans="1:11" x14ac:dyDescent="0.25">
      <c r="A725" s="123" t="s">
        <v>1005</v>
      </c>
      <c r="B725" s="124" t="s">
        <v>2394</v>
      </c>
      <c r="C725" s="124" t="s">
        <v>1015</v>
      </c>
      <c r="D725" s="125" t="s">
        <v>2395</v>
      </c>
      <c r="E725" s="126" t="s">
        <v>43</v>
      </c>
      <c r="F725" s="125" t="s">
        <v>2387</v>
      </c>
      <c r="G725" s="127">
        <v>1</v>
      </c>
      <c r="H725" s="127">
        <v>100456.63999999998</v>
      </c>
      <c r="I725" s="125" t="s">
        <v>1006</v>
      </c>
      <c r="J725" s="127">
        <v>121492.26</v>
      </c>
      <c r="K725" s="260">
        <v>121492.26</v>
      </c>
    </row>
    <row r="726" spans="1:11" x14ac:dyDescent="0.25">
      <c r="A726" s="123" t="s">
        <v>1005</v>
      </c>
      <c r="B726" s="124" t="s">
        <v>2396</v>
      </c>
      <c r="C726" s="124" t="s">
        <v>1015</v>
      </c>
      <c r="D726" s="125" t="s">
        <v>2397</v>
      </c>
      <c r="E726" s="126" t="s">
        <v>45</v>
      </c>
      <c r="F726" s="125" t="s">
        <v>2387</v>
      </c>
      <c r="G726" s="127">
        <v>1</v>
      </c>
      <c r="H726" s="127">
        <v>86414.109999999986</v>
      </c>
      <c r="I726" s="125" t="s">
        <v>1006</v>
      </c>
      <c r="J726" s="127">
        <v>104509.22</v>
      </c>
      <c r="K726" s="260">
        <v>104509.22</v>
      </c>
    </row>
    <row r="727" spans="1:11" x14ac:dyDescent="0.25">
      <c r="A727" s="123" t="s">
        <v>1005</v>
      </c>
      <c r="B727" s="124" t="s">
        <v>2398</v>
      </c>
      <c r="C727" s="124" t="s">
        <v>1015</v>
      </c>
      <c r="D727" s="125" t="s">
        <v>2399</v>
      </c>
      <c r="E727" s="126" t="s">
        <v>47</v>
      </c>
      <c r="F727" s="125" t="s">
        <v>2387</v>
      </c>
      <c r="G727" s="127">
        <v>1</v>
      </c>
      <c r="H727" s="127">
        <v>108343.77999999998</v>
      </c>
      <c r="I727" s="125" t="s">
        <v>1006</v>
      </c>
      <c r="J727" s="127">
        <v>131030.97</v>
      </c>
      <c r="K727" s="260">
        <v>131030.97</v>
      </c>
    </row>
    <row r="728" spans="1:11" x14ac:dyDescent="0.25">
      <c r="A728" s="123" t="s">
        <v>1005</v>
      </c>
      <c r="B728" s="124" t="s">
        <v>2400</v>
      </c>
      <c r="C728" s="124" t="s">
        <v>1015</v>
      </c>
      <c r="D728" s="125" t="s">
        <v>2401</v>
      </c>
      <c r="E728" s="126" t="s">
        <v>49</v>
      </c>
      <c r="F728" s="125" t="s">
        <v>2387</v>
      </c>
      <c r="G728" s="127">
        <v>1</v>
      </c>
      <c r="H728" s="127">
        <v>31877.360000000001</v>
      </c>
      <c r="I728" s="125" t="s">
        <v>1006</v>
      </c>
      <c r="J728" s="127">
        <v>38552.480000000003</v>
      </c>
      <c r="K728" s="260">
        <v>38552.480000000003</v>
      </c>
    </row>
    <row r="729" spans="1:11" ht="30" x14ac:dyDescent="0.25">
      <c r="A729" s="123" t="s">
        <v>1005</v>
      </c>
      <c r="B729" s="124" t="s">
        <v>2402</v>
      </c>
      <c r="C729" s="124" t="s">
        <v>1015</v>
      </c>
      <c r="D729" s="125" t="s">
        <v>2403</v>
      </c>
      <c r="E729" s="126" t="s">
        <v>2404</v>
      </c>
      <c r="F729" s="125" t="s">
        <v>7</v>
      </c>
      <c r="G729" s="127">
        <v>1</v>
      </c>
      <c r="H729" s="127">
        <v>47972.73</v>
      </c>
      <c r="I729" s="125" t="s">
        <v>1024</v>
      </c>
      <c r="J729" s="127">
        <v>53196.959999999999</v>
      </c>
      <c r="K729" s="260">
        <v>53196.959999999999</v>
      </c>
    </row>
    <row r="730" spans="1:11" ht="30" x14ac:dyDescent="0.25">
      <c r="A730" s="123" t="s">
        <v>1005</v>
      </c>
      <c r="B730" s="124" t="s">
        <v>2405</v>
      </c>
      <c r="C730" s="124" t="s">
        <v>1015</v>
      </c>
      <c r="D730" s="125" t="s">
        <v>2406</v>
      </c>
      <c r="E730" s="126" t="s">
        <v>2407</v>
      </c>
      <c r="F730" s="125" t="s">
        <v>7</v>
      </c>
      <c r="G730" s="127">
        <v>1</v>
      </c>
      <c r="H730" s="127">
        <v>39406.22</v>
      </c>
      <c r="I730" s="125" t="s">
        <v>1024</v>
      </c>
      <c r="J730" s="127">
        <v>43697.56</v>
      </c>
      <c r="K730" s="260">
        <v>43697.56</v>
      </c>
    </row>
    <row r="731" spans="1:11" ht="30" x14ac:dyDescent="0.25">
      <c r="A731" s="123" t="s">
        <v>1005</v>
      </c>
      <c r="B731" s="124" t="s">
        <v>2408</v>
      </c>
      <c r="C731" s="124" t="s">
        <v>1015</v>
      </c>
      <c r="D731" s="125" t="s">
        <v>2409</v>
      </c>
      <c r="E731" s="126" t="s">
        <v>2410</v>
      </c>
      <c r="F731" s="125" t="s">
        <v>7</v>
      </c>
      <c r="G731" s="127">
        <v>1</v>
      </c>
      <c r="H731" s="127">
        <v>43329.7</v>
      </c>
      <c r="I731" s="125" t="s">
        <v>1024</v>
      </c>
      <c r="J731" s="127">
        <v>48048.3</v>
      </c>
      <c r="K731" s="260">
        <v>48048.3</v>
      </c>
    </row>
    <row r="732" spans="1:11" ht="30" x14ac:dyDescent="0.25">
      <c r="A732" s="123" t="s">
        <v>1005</v>
      </c>
      <c r="B732" s="124" t="s">
        <v>2411</v>
      </c>
      <c r="C732" s="124" t="s">
        <v>1015</v>
      </c>
      <c r="D732" s="125" t="s">
        <v>2412</v>
      </c>
      <c r="E732" s="126" t="s">
        <v>2413</v>
      </c>
      <c r="F732" s="125" t="s">
        <v>7</v>
      </c>
      <c r="G732" s="127">
        <v>1</v>
      </c>
      <c r="H732" s="127">
        <v>39406.22</v>
      </c>
      <c r="I732" s="125" t="s">
        <v>1024</v>
      </c>
      <c r="J732" s="127">
        <v>43697.56</v>
      </c>
      <c r="K732" s="260">
        <v>43697.56</v>
      </c>
    </row>
    <row r="733" spans="1:11" x14ac:dyDescent="0.25">
      <c r="A733" s="123" t="s">
        <v>1028</v>
      </c>
      <c r="B733" s="26" t="s">
        <v>2414</v>
      </c>
      <c r="C733" s="26"/>
      <c r="D733" s="28"/>
      <c r="E733" s="27" t="s">
        <v>2415</v>
      </c>
      <c r="F733" s="28" t="s">
        <v>12</v>
      </c>
      <c r="G733" s="29"/>
      <c r="H733" s="29"/>
      <c r="I733" s="28"/>
      <c r="J733" s="29"/>
      <c r="K733" s="259">
        <v>887468.99</v>
      </c>
    </row>
    <row r="734" spans="1:11" ht="30" x14ac:dyDescent="0.25">
      <c r="A734" s="123" t="s">
        <v>1005</v>
      </c>
      <c r="B734" s="124" t="s">
        <v>2416</v>
      </c>
      <c r="C734" s="124" t="s">
        <v>1035</v>
      </c>
      <c r="D734" s="125" t="s">
        <v>2417</v>
      </c>
      <c r="E734" s="126" t="s">
        <v>2418</v>
      </c>
      <c r="F734" s="125" t="s">
        <v>1092</v>
      </c>
      <c r="G734" s="127">
        <v>63</v>
      </c>
      <c r="H734" s="127">
        <v>209.65</v>
      </c>
      <c r="I734" s="125" t="s">
        <v>1006</v>
      </c>
      <c r="J734" s="127">
        <v>253.55</v>
      </c>
      <c r="K734" s="260">
        <v>15973.65</v>
      </c>
    </row>
    <row r="735" spans="1:11" ht="30" x14ac:dyDescent="0.25">
      <c r="A735" s="123" t="s">
        <v>1005</v>
      </c>
      <c r="B735" s="124" t="s">
        <v>2419</v>
      </c>
      <c r="C735" s="124" t="s">
        <v>1035</v>
      </c>
      <c r="D735" s="125" t="s">
        <v>2420</v>
      </c>
      <c r="E735" s="126" t="s">
        <v>2421</v>
      </c>
      <c r="F735" s="125" t="s">
        <v>1092</v>
      </c>
      <c r="G735" s="127">
        <v>387.85</v>
      </c>
      <c r="H735" s="127">
        <v>237.9</v>
      </c>
      <c r="I735" s="125" t="s">
        <v>1006</v>
      </c>
      <c r="J735" s="127">
        <v>287.72000000000003</v>
      </c>
      <c r="K735" s="260">
        <v>111592.2</v>
      </c>
    </row>
    <row r="736" spans="1:11" x14ac:dyDescent="0.25">
      <c r="A736" s="123" t="s">
        <v>1005</v>
      </c>
      <c r="B736" s="124" t="s">
        <v>2422</v>
      </c>
      <c r="C736" s="124" t="s">
        <v>1035</v>
      </c>
      <c r="D736" s="125" t="s">
        <v>2423</v>
      </c>
      <c r="E736" s="126" t="s">
        <v>2424</v>
      </c>
      <c r="F736" s="125" t="s">
        <v>1092</v>
      </c>
      <c r="G736" s="127">
        <v>1969.95</v>
      </c>
      <c r="H736" s="127">
        <v>134.03</v>
      </c>
      <c r="I736" s="125" t="s">
        <v>1006</v>
      </c>
      <c r="J736" s="127">
        <v>162.1</v>
      </c>
      <c r="K736" s="260">
        <v>319328.90000000002</v>
      </c>
    </row>
    <row r="737" spans="1:11" x14ac:dyDescent="0.25">
      <c r="A737" s="123" t="s">
        <v>1005</v>
      </c>
      <c r="B737" s="124" t="s">
        <v>2425</v>
      </c>
      <c r="C737" s="124" t="s">
        <v>1035</v>
      </c>
      <c r="D737" s="125" t="s">
        <v>2426</v>
      </c>
      <c r="E737" s="126" t="s">
        <v>2427</v>
      </c>
      <c r="F737" s="125" t="s">
        <v>1092</v>
      </c>
      <c r="G737" s="127">
        <v>212</v>
      </c>
      <c r="H737" s="127">
        <v>162.27000000000001</v>
      </c>
      <c r="I737" s="125" t="s">
        <v>1006</v>
      </c>
      <c r="J737" s="127">
        <v>196.25</v>
      </c>
      <c r="K737" s="260">
        <v>41605</v>
      </c>
    </row>
    <row r="738" spans="1:11" x14ac:dyDescent="0.25">
      <c r="A738" s="123" t="s">
        <v>1005</v>
      </c>
      <c r="B738" s="124" t="s">
        <v>2428</v>
      </c>
      <c r="C738" s="124" t="s">
        <v>1035</v>
      </c>
      <c r="D738" s="125" t="s">
        <v>2429</v>
      </c>
      <c r="E738" s="126" t="s">
        <v>2430</v>
      </c>
      <c r="F738" s="125" t="s">
        <v>1092</v>
      </c>
      <c r="G738" s="127">
        <v>217.49</v>
      </c>
      <c r="H738" s="127">
        <v>213.5</v>
      </c>
      <c r="I738" s="125" t="s">
        <v>1006</v>
      </c>
      <c r="J738" s="127">
        <v>258.20999999999998</v>
      </c>
      <c r="K738" s="260">
        <v>56158.09</v>
      </c>
    </row>
    <row r="739" spans="1:11" x14ac:dyDescent="0.25">
      <c r="A739" s="123" t="s">
        <v>1005</v>
      </c>
      <c r="B739" s="124" t="s">
        <v>2431</v>
      </c>
      <c r="C739" s="124" t="s">
        <v>1035</v>
      </c>
      <c r="D739" s="125" t="s">
        <v>2432</v>
      </c>
      <c r="E739" s="126" t="s">
        <v>2433</v>
      </c>
      <c r="F739" s="125" t="s">
        <v>1092</v>
      </c>
      <c r="G739" s="127">
        <v>108</v>
      </c>
      <c r="H739" s="127">
        <v>299.77999999999997</v>
      </c>
      <c r="I739" s="125" t="s">
        <v>1006</v>
      </c>
      <c r="J739" s="127">
        <v>362.55</v>
      </c>
      <c r="K739" s="260">
        <v>39155.4</v>
      </c>
    </row>
    <row r="740" spans="1:11" x14ac:dyDescent="0.25">
      <c r="A740" s="123" t="s">
        <v>1005</v>
      </c>
      <c r="B740" s="124" t="s">
        <v>2434</v>
      </c>
      <c r="C740" s="124" t="s">
        <v>1035</v>
      </c>
      <c r="D740" s="125" t="s">
        <v>2435</v>
      </c>
      <c r="E740" s="126" t="s">
        <v>2436</v>
      </c>
      <c r="F740" s="125" t="s">
        <v>1092</v>
      </c>
      <c r="G740" s="127">
        <v>1969.95</v>
      </c>
      <c r="H740" s="127">
        <v>46.91</v>
      </c>
      <c r="I740" s="125" t="s">
        <v>1006</v>
      </c>
      <c r="J740" s="127">
        <v>56.73</v>
      </c>
      <c r="K740" s="260">
        <v>111755.26</v>
      </c>
    </row>
    <row r="741" spans="1:11" x14ac:dyDescent="0.25">
      <c r="A741" s="123" t="s">
        <v>1005</v>
      </c>
      <c r="B741" s="124" t="s">
        <v>2437</v>
      </c>
      <c r="C741" s="124" t="s">
        <v>1035</v>
      </c>
      <c r="D741" s="125" t="s">
        <v>2438</v>
      </c>
      <c r="E741" s="126" t="s">
        <v>2439</v>
      </c>
      <c r="F741" s="125" t="s">
        <v>1092</v>
      </c>
      <c r="G741" s="127">
        <v>212</v>
      </c>
      <c r="H741" s="127">
        <v>90.76</v>
      </c>
      <c r="I741" s="125" t="s">
        <v>1006</v>
      </c>
      <c r="J741" s="127">
        <v>109.77</v>
      </c>
      <c r="K741" s="260">
        <v>23271.24</v>
      </c>
    </row>
    <row r="742" spans="1:11" x14ac:dyDescent="0.25">
      <c r="A742" s="123" t="s">
        <v>1005</v>
      </c>
      <c r="B742" s="124" t="s">
        <v>2440</v>
      </c>
      <c r="C742" s="124" t="s">
        <v>1035</v>
      </c>
      <c r="D742" s="125" t="s">
        <v>2441</v>
      </c>
      <c r="E742" s="126" t="s">
        <v>2442</v>
      </c>
      <c r="F742" s="125" t="s">
        <v>1092</v>
      </c>
      <c r="G742" s="127">
        <v>217.49</v>
      </c>
      <c r="H742" s="127">
        <v>145.65</v>
      </c>
      <c r="I742" s="125" t="s">
        <v>1006</v>
      </c>
      <c r="J742" s="127">
        <v>176.15</v>
      </c>
      <c r="K742" s="260">
        <v>38310.86</v>
      </c>
    </row>
    <row r="743" spans="1:11" x14ac:dyDescent="0.25">
      <c r="A743" s="123" t="s">
        <v>1005</v>
      </c>
      <c r="B743" s="124" t="s">
        <v>2443</v>
      </c>
      <c r="C743" s="124" t="s">
        <v>1035</v>
      </c>
      <c r="D743" s="125" t="s">
        <v>2444</v>
      </c>
      <c r="E743" s="126" t="s">
        <v>2445</v>
      </c>
      <c r="F743" s="125" t="s">
        <v>1092</v>
      </c>
      <c r="G743" s="127">
        <v>108</v>
      </c>
      <c r="H743" s="127">
        <v>174.53</v>
      </c>
      <c r="I743" s="125" t="s">
        <v>1006</v>
      </c>
      <c r="J743" s="127">
        <v>211.08</v>
      </c>
      <c r="K743" s="260">
        <v>22796.639999999999</v>
      </c>
    </row>
    <row r="744" spans="1:11" x14ac:dyDescent="0.25">
      <c r="A744" s="123" t="s">
        <v>1005</v>
      </c>
      <c r="B744" s="124" t="s">
        <v>2446</v>
      </c>
      <c r="C744" s="124" t="s">
        <v>1035</v>
      </c>
      <c r="D744" s="125" t="s">
        <v>2447</v>
      </c>
      <c r="E744" s="126" t="s">
        <v>2448</v>
      </c>
      <c r="F744" s="125" t="s">
        <v>1092</v>
      </c>
      <c r="G744" s="127">
        <v>479.65</v>
      </c>
      <c r="H744" s="127">
        <v>46.68</v>
      </c>
      <c r="I744" s="125" t="s">
        <v>1006</v>
      </c>
      <c r="J744" s="127">
        <v>56.45</v>
      </c>
      <c r="K744" s="260">
        <v>27076.240000000002</v>
      </c>
    </row>
    <row r="745" spans="1:11" x14ac:dyDescent="0.25">
      <c r="A745" s="123" t="s">
        <v>1005</v>
      </c>
      <c r="B745" s="124" t="s">
        <v>2449</v>
      </c>
      <c r="C745" s="124" t="s">
        <v>1035</v>
      </c>
      <c r="D745" s="125" t="s">
        <v>2450</v>
      </c>
      <c r="E745" s="126" t="s">
        <v>2451</v>
      </c>
      <c r="F745" s="125" t="s">
        <v>1092</v>
      </c>
      <c r="G745" s="127">
        <v>479.65</v>
      </c>
      <c r="H745" s="127">
        <v>7.92</v>
      </c>
      <c r="I745" s="125" t="s">
        <v>1006</v>
      </c>
      <c r="J745" s="127">
        <v>9.58</v>
      </c>
      <c r="K745" s="260">
        <v>4595.05</v>
      </c>
    </row>
    <row r="746" spans="1:11" ht="45" x14ac:dyDescent="0.25">
      <c r="A746" s="123" t="s">
        <v>1005</v>
      </c>
      <c r="B746" s="124" t="s">
        <v>2452</v>
      </c>
      <c r="C746" s="124" t="s">
        <v>1076</v>
      </c>
      <c r="D746" s="125" t="s">
        <v>2453</v>
      </c>
      <c r="E746" s="126" t="s">
        <v>2454</v>
      </c>
      <c r="F746" s="125" t="s">
        <v>1092</v>
      </c>
      <c r="G746" s="127">
        <v>1284.58</v>
      </c>
      <c r="H746" s="127">
        <v>28.6</v>
      </c>
      <c r="I746" s="125" t="s">
        <v>1006</v>
      </c>
      <c r="J746" s="127">
        <v>34.590000000000003</v>
      </c>
      <c r="K746" s="260">
        <v>44433.62</v>
      </c>
    </row>
    <row r="747" spans="1:11" ht="45" x14ac:dyDescent="0.25">
      <c r="A747" s="123" t="s">
        <v>1005</v>
      </c>
      <c r="B747" s="124" t="s">
        <v>2455</v>
      </c>
      <c r="C747" s="124" t="s">
        <v>1076</v>
      </c>
      <c r="D747" s="125" t="s">
        <v>2456</v>
      </c>
      <c r="E747" s="126" t="s">
        <v>2457</v>
      </c>
      <c r="F747" s="125" t="s">
        <v>1092</v>
      </c>
      <c r="G747" s="127">
        <v>18</v>
      </c>
      <c r="H747" s="127">
        <v>42.92</v>
      </c>
      <c r="I747" s="125" t="s">
        <v>1006</v>
      </c>
      <c r="J747" s="127">
        <v>51.91</v>
      </c>
      <c r="K747" s="260">
        <v>934.38</v>
      </c>
    </row>
    <row r="748" spans="1:11" ht="45" x14ac:dyDescent="0.25">
      <c r="A748" s="123" t="s">
        <v>1005</v>
      </c>
      <c r="B748" s="124" t="s">
        <v>2458</v>
      </c>
      <c r="C748" s="124" t="s">
        <v>1076</v>
      </c>
      <c r="D748" s="125" t="s">
        <v>2459</v>
      </c>
      <c r="E748" s="126" t="s">
        <v>2460</v>
      </c>
      <c r="F748" s="125" t="s">
        <v>1092</v>
      </c>
      <c r="G748" s="127">
        <v>127.77</v>
      </c>
      <c r="H748" s="127">
        <v>45.84</v>
      </c>
      <c r="I748" s="125" t="s">
        <v>1006</v>
      </c>
      <c r="J748" s="127">
        <v>55.44</v>
      </c>
      <c r="K748" s="260">
        <v>7083.57</v>
      </c>
    </row>
    <row r="749" spans="1:11" ht="30" x14ac:dyDescent="0.25">
      <c r="A749" s="123" t="s">
        <v>1005</v>
      </c>
      <c r="B749" s="124" t="s">
        <v>2461</v>
      </c>
      <c r="C749" s="124" t="s">
        <v>1035</v>
      </c>
      <c r="D749" s="125" t="s">
        <v>2462</v>
      </c>
      <c r="E749" s="126" t="s">
        <v>4958</v>
      </c>
      <c r="F749" s="125" t="s">
        <v>1092</v>
      </c>
      <c r="G749" s="127">
        <v>74</v>
      </c>
      <c r="H749" s="127">
        <v>92.74</v>
      </c>
      <c r="I749" s="125" t="s">
        <v>1006</v>
      </c>
      <c r="J749" s="127">
        <v>112.16</v>
      </c>
      <c r="K749" s="260">
        <v>8299.84</v>
      </c>
    </row>
    <row r="750" spans="1:11" ht="30" x14ac:dyDescent="0.25">
      <c r="A750" s="123" t="s">
        <v>1005</v>
      </c>
      <c r="B750" s="124" t="s">
        <v>2463</v>
      </c>
      <c r="C750" s="124" t="s">
        <v>1035</v>
      </c>
      <c r="D750" s="125" t="s">
        <v>2464</v>
      </c>
      <c r="E750" s="126" t="s">
        <v>4959</v>
      </c>
      <c r="F750" s="125" t="s">
        <v>1092</v>
      </c>
      <c r="G750" s="127">
        <v>55</v>
      </c>
      <c r="H750" s="127">
        <v>120.58</v>
      </c>
      <c r="I750" s="125" t="s">
        <v>1006</v>
      </c>
      <c r="J750" s="127">
        <v>145.83000000000001</v>
      </c>
      <c r="K750" s="260">
        <v>8020.65</v>
      </c>
    </row>
    <row r="751" spans="1:11" ht="30" x14ac:dyDescent="0.25">
      <c r="A751" s="123" t="s">
        <v>1005</v>
      </c>
      <c r="B751" s="124" t="s">
        <v>2465</v>
      </c>
      <c r="C751" s="124" t="s">
        <v>1035</v>
      </c>
      <c r="D751" s="125" t="s">
        <v>2466</v>
      </c>
      <c r="E751" s="126" t="s">
        <v>2467</v>
      </c>
      <c r="F751" s="125" t="s">
        <v>1078</v>
      </c>
      <c r="G751" s="127">
        <v>176</v>
      </c>
      <c r="H751" s="127">
        <v>24.88</v>
      </c>
      <c r="I751" s="125" t="s">
        <v>1006</v>
      </c>
      <c r="J751" s="127">
        <v>30.09</v>
      </c>
      <c r="K751" s="260">
        <v>5295.84</v>
      </c>
    </row>
    <row r="752" spans="1:11" x14ac:dyDescent="0.25">
      <c r="A752" s="123" t="s">
        <v>1005</v>
      </c>
      <c r="B752" s="124" t="s">
        <v>2468</v>
      </c>
      <c r="C752" s="124" t="s">
        <v>1752</v>
      </c>
      <c r="D752" s="125" t="s">
        <v>5760</v>
      </c>
      <c r="E752" s="126" t="s">
        <v>5761</v>
      </c>
      <c r="F752" s="125" t="s">
        <v>4960</v>
      </c>
      <c r="G752" s="127">
        <v>26</v>
      </c>
      <c r="H752" s="127">
        <v>56.69</v>
      </c>
      <c r="I752" s="125" t="s">
        <v>1006</v>
      </c>
      <c r="J752" s="127">
        <v>68.56</v>
      </c>
      <c r="K752" s="260">
        <v>1782.56</v>
      </c>
    </row>
    <row r="753" spans="1:11" x14ac:dyDescent="0.25">
      <c r="A753" s="123" t="s">
        <v>1028</v>
      </c>
      <c r="B753" s="26" t="s">
        <v>2469</v>
      </c>
      <c r="C753" s="26"/>
      <c r="D753" s="28"/>
      <c r="E753" s="27" t="s">
        <v>2470</v>
      </c>
      <c r="F753" s="28" t="s">
        <v>12</v>
      </c>
      <c r="G753" s="29"/>
      <c r="H753" s="29"/>
      <c r="I753" s="28"/>
      <c r="J753" s="29"/>
      <c r="K753" s="259">
        <v>6399194.3100000015</v>
      </c>
    </row>
    <row r="754" spans="1:11" ht="45" x14ac:dyDescent="0.25">
      <c r="A754" s="123" t="s">
        <v>1005</v>
      </c>
      <c r="B754" s="124" t="s">
        <v>2471</v>
      </c>
      <c r="C754" s="124" t="s">
        <v>1076</v>
      </c>
      <c r="D754" s="125" t="s">
        <v>2472</v>
      </c>
      <c r="E754" s="126" t="s">
        <v>2473</v>
      </c>
      <c r="F754" s="125" t="s">
        <v>1092</v>
      </c>
      <c r="G754" s="127">
        <v>341</v>
      </c>
      <c r="H754" s="127">
        <v>7.82</v>
      </c>
      <c r="I754" s="125" t="s">
        <v>1006</v>
      </c>
      <c r="J754" s="127">
        <v>9.4600000000000009</v>
      </c>
      <c r="K754" s="260">
        <v>3225.86</v>
      </c>
    </row>
    <row r="755" spans="1:11" ht="45" x14ac:dyDescent="0.25">
      <c r="A755" s="123" t="s">
        <v>1005</v>
      </c>
      <c r="B755" s="124" t="s">
        <v>2474</v>
      </c>
      <c r="C755" s="124" t="s">
        <v>1076</v>
      </c>
      <c r="D755" s="125" t="s">
        <v>2475</v>
      </c>
      <c r="E755" s="126" t="s">
        <v>2476</v>
      </c>
      <c r="F755" s="125" t="s">
        <v>1092</v>
      </c>
      <c r="G755" s="127">
        <v>6449.12</v>
      </c>
      <c r="H755" s="127">
        <v>10.58</v>
      </c>
      <c r="I755" s="125" t="s">
        <v>1006</v>
      </c>
      <c r="J755" s="127">
        <v>12.8</v>
      </c>
      <c r="K755" s="260">
        <v>82548.740000000005</v>
      </c>
    </row>
    <row r="756" spans="1:11" ht="45" x14ac:dyDescent="0.25">
      <c r="A756" s="123" t="s">
        <v>1005</v>
      </c>
      <c r="B756" s="124" t="s">
        <v>2477</v>
      </c>
      <c r="C756" s="124" t="s">
        <v>1076</v>
      </c>
      <c r="D756" s="125" t="s">
        <v>2478</v>
      </c>
      <c r="E756" s="126" t="s">
        <v>2479</v>
      </c>
      <c r="F756" s="125" t="s">
        <v>1092</v>
      </c>
      <c r="G756" s="127">
        <v>3011.8</v>
      </c>
      <c r="H756" s="127">
        <v>11.91</v>
      </c>
      <c r="I756" s="125" t="s">
        <v>1006</v>
      </c>
      <c r="J756" s="127">
        <v>14.4</v>
      </c>
      <c r="K756" s="260">
        <v>43369.919999999998</v>
      </c>
    </row>
    <row r="757" spans="1:11" ht="45" x14ac:dyDescent="0.25">
      <c r="A757" s="123" t="s">
        <v>1005</v>
      </c>
      <c r="B757" s="124" t="s">
        <v>2480</v>
      </c>
      <c r="C757" s="124" t="s">
        <v>1076</v>
      </c>
      <c r="D757" s="125" t="s">
        <v>2481</v>
      </c>
      <c r="E757" s="126" t="s">
        <v>2482</v>
      </c>
      <c r="F757" s="125" t="s">
        <v>1092</v>
      </c>
      <c r="G757" s="127">
        <v>1711.47</v>
      </c>
      <c r="H757" s="127">
        <v>18.23</v>
      </c>
      <c r="I757" s="125" t="s">
        <v>1006</v>
      </c>
      <c r="J757" s="127">
        <v>22.05</v>
      </c>
      <c r="K757" s="260">
        <v>37737.910000000003</v>
      </c>
    </row>
    <row r="758" spans="1:11" ht="45" x14ac:dyDescent="0.25">
      <c r="A758" s="123" t="s">
        <v>1005</v>
      </c>
      <c r="B758" s="124" t="s">
        <v>2483</v>
      </c>
      <c r="C758" s="124" t="s">
        <v>1076</v>
      </c>
      <c r="D758" s="125" t="s">
        <v>2484</v>
      </c>
      <c r="E758" s="126" t="s">
        <v>2485</v>
      </c>
      <c r="F758" s="125" t="s">
        <v>1092</v>
      </c>
      <c r="G758" s="127">
        <v>506</v>
      </c>
      <c r="H758" s="127">
        <v>29.32</v>
      </c>
      <c r="I758" s="125" t="s">
        <v>1006</v>
      </c>
      <c r="J758" s="127">
        <v>35.46</v>
      </c>
      <c r="K758" s="260">
        <v>17942.759999999998</v>
      </c>
    </row>
    <row r="759" spans="1:11" ht="45" x14ac:dyDescent="0.25">
      <c r="A759" s="123" t="s">
        <v>1005</v>
      </c>
      <c r="B759" s="124" t="s">
        <v>2486</v>
      </c>
      <c r="C759" s="124" t="s">
        <v>1076</v>
      </c>
      <c r="D759" s="125" t="s">
        <v>2487</v>
      </c>
      <c r="E759" s="126" t="s">
        <v>2488</v>
      </c>
      <c r="F759" s="125" t="s">
        <v>1092</v>
      </c>
      <c r="G759" s="127">
        <v>787.42</v>
      </c>
      <c r="H759" s="127">
        <v>39.76</v>
      </c>
      <c r="I759" s="125" t="s">
        <v>1006</v>
      </c>
      <c r="J759" s="127">
        <v>48.09</v>
      </c>
      <c r="K759" s="260">
        <v>37867.03</v>
      </c>
    </row>
    <row r="760" spans="1:11" ht="45" x14ac:dyDescent="0.25">
      <c r="A760" s="123" t="s">
        <v>1005</v>
      </c>
      <c r="B760" s="124" t="s">
        <v>2489</v>
      </c>
      <c r="C760" s="124" t="s">
        <v>1076</v>
      </c>
      <c r="D760" s="125">
        <v>92988</v>
      </c>
      <c r="E760" s="126" t="s">
        <v>2490</v>
      </c>
      <c r="F760" s="125" t="s">
        <v>1092</v>
      </c>
      <c r="G760" s="127">
        <v>325.60000000000002</v>
      </c>
      <c r="H760" s="127">
        <v>55.94</v>
      </c>
      <c r="I760" s="125" t="s">
        <v>1006</v>
      </c>
      <c r="J760" s="127">
        <v>67.650000000000006</v>
      </c>
      <c r="K760" s="260">
        <v>22026.84</v>
      </c>
    </row>
    <row r="761" spans="1:11" ht="45" x14ac:dyDescent="0.25">
      <c r="A761" s="123" t="s">
        <v>1005</v>
      </c>
      <c r="B761" s="124" t="s">
        <v>2491</v>
      </c>
      <c r="C761" s="124" t="s">
        <v>1076</v>
      </c>
      <c r="D761" s="125">
        <v>92990</v>
      </c>
      <c r="E761" s="126" t="s">
        <v>2492</v>
      </c>
      <c r="F761" s="125" t="s">
        <v>1092</v>
      </c>
      <c r="G761" s="127">
        <v>1231.1199999999999</v>
      </c>
      <c r="H761" s="127">
        <v>76.819999999999993</v>
      </c>
      <c r="I761" s="125" t="s">
        <v>1006</v>
      </c>
      <c r="J761" s="127">
        <v>92.91</v>
      </c>
      <c r="K761" s="260">
        <v>114383.36</v>
      </c>
    </row>
    <row r="762" spans="1:11" ht="45" x14ac:dyDescent="0.25">
      <c r="A762" s="123" t="s">
        <v>1005</v>
      </c>
      <c r="B762" s="124" t="s">
        <v>2493</v>
      </c>
      <c r="C762" s="124" t="s">
        <v>1076</v>
      </c>
      <c r="D762" s="125">
        <v>92992</v>
      </c>
      <c r="E762" s="126" t="s">
        <v>2494</v>
      </c>
      <c r="F762" s="125" t="s">
        <v>1092</v>
      </c>
      <c r="G762" s="127">
        <v>408.63</v>
      </c>
      <c r="H762" s="127">
        <v>101.54</v>
      </c>
      <c r="I762" s="125" t="s">
        <v>1006</v>
      </c>
      <c r="J762" s="127">
        <v>122.8</v>
      </c>
      <c r="K762" s="260">
        <v>50179.76</v>
      </c>
    </row>
    <row r="763" spans="1:11" ht="45" x14ac:dyDescent="0.25">
      <c r="A763" s="123" t="s">
        <v>1005</v>
      </c>
      <c r="B763" s="124" t="s">
        <v>2495</v>
      </c>
      <c r="C763" s="124" t="s">
        <v>1076</v>
      </c>
      <c r="D763" s="125">
        <v>92994</v>
      </c>
      <c r="E763" s="126" t="s">
        <v>2496</v>
      </c>
      <c r="F763" s="125" t="s">
        <v>1092</v>
      </c>
      <c r="G763" s="127">
        <v>1733.6</v>
      </c>
      <c r="H763" s="127">
        <v>131.55000000000001</v>
      </c>
      <c r="I763" s="125" t="s">
        <v>1006</v>
      </c>
      <c r="J763" s="127">
        <v>159.1</v>
      </c>
      <c r="K763" s="260">
        <v>275815.76</v>
      </c>
    </row>
    <row r="764" spans="1:11" ht="45" x14ac:dyDescent="0.25">
      <c r="A764" s="123" t="s">
        <v>1005</v>
      </c>
      <c r="B764" s="124" t="s">
        <v>2497</v>
      </c>
      <c r="C764" s="124" t="s">
        <v>1076</v>
      </c>
      <c r="D764" s="125">
        <v>92996</v>
      </c>
      <c r="E764" s="126" t="s">
        <v>2498</v>
      </c>
      <c r="F764" s="125" t="s">
        <v>1092</v>
      </c>
      <c r="G764" s="127">
        <v>1918.4</v>
      </c>
      <c r="H764" s="127">
        <v>162.6</v>
      </c>
      <c r="I764" s="125" t="s">
        <v>1006</v>
      </c>
      <c r="J764" s="127">
        <v>196.65</v>
      </c>
      <c r="K764" s="260">
        <v>377253.36</v>
      </c>
    </row>
    <row r="765" spans="1:11" ht="45" x14ac:dyDescent="0.25">
      <c r="A765" s="123" t="s">
        <v>1005</v>
      </c>
      <c r="B765" s="124" t="s">
        <v>2499</v>
      </c>
      <c r="C765" s="124" t="s">
        <v>1076</v>
      </c>
      <c r="D765" s="125">
        <v>92998</v>
      </c>
      <c r="E765" s="126" t="s">
        <v>2500</v>
      </c>
      <c r="F765" s="125" t="s">
        <v>1092</v>
      </c>
      <c r="G765" s="127">
        <v>1137.8399999999999</v>
      </c>
      <c r="H765" s="127">
        <v>198.99</v>
      </c>
      <c r="I765" s="125" t="s">
        <v>1006</v>
      </c>
      <c r="J765" s="127">
        <v>240.66</v>
      </c>
      <c r="K765" s="260">
        <v>273832.57</v>
      </c>
    </row>
    <row r="766" spans="1:11" ht="45" x14ac:dyDescent="0.25">
      <c r="A766" s="123" t="s">
        <v>1005</v>
      </c>
      <c r="B766" s="124" t="s">
        <v>2501</v>
      </c>
      <c r="C766" s="124" t="s">
        <v>1076</v>
      </c>
      <c r="D766" s="125">
        <v>93000</v>
      </c>
      <c r="E766" s="126" t="s">
        <v>2502</v>
      </c>
      <c r="F766" s="125" t="s">
        <v>1092</v>
      </c>
      <c r="G766" s="127">
        <v>13479</v>
      </c>
      <c r="H766" s="127">
        <v>261.33</v>
      </c>
      <c r="I766" s="125" t="s">
        <v>1006</v>
      </c>
      <c r="J766" s="127">
        <v>316.05</v>
      </c>
      <c r="K766" s="260">
        <v>4260037.95</v>
      </c>
    </row>
    <row r="767" spans="1:11" ht="45" x14ac:dyDescent="0.25">
      <c r="A767" s="123" t="s">
        <v>1005</v>
      </c>
      <c r="B767" s="124" t="s">
        <v>2503</v>
      </c>
      <c r="C767" s="124" t="s">
        <v>1076</v>
      </c>
      <c r="D767" s="125" t="s">
        <v>2504</v>
      </c>
      <c r="E767" s="126" t="s">
        <v>2505</v>
      </c>
      <c r="F767" s="125" t="s">
        <v>1092</v>
      </c>
      <c r="G767" s="127">
        <v>170.62</v>
      </c>
      <c r="H767" s="127">
        <v>6.84</v>
      </c>
      <c r="I767" s="125" t="s">
        <v>1006</v>
      </c>
      <c r="J767" s="127">
        <v>8.27</v>
      </c>
      <c r="K767" s="260">
        <v>1411.03</v>
      </c>
    </row>
    <row r="768" spans="1:11" ht="45" x14ac:dyDescent="0.25">
      <c r="A768" s="123" t="s">
        <v>1005</v>
      </c>
      <c r="B768" s="124" t="s">
        <v>2506</v>
      </c>
      <c r="C768" s="124" t="s">
        <v>1076</v>
      </c>
      <c r="D768" s="125">
        <v>91930</v>
      </c>
      <c r="E768" s="126" t="s">
        <v>2507</v>
      </c>
      <c r="F768" s="125" t="s">
        <v>1092</v>
      </c>
      <c r="G768" s="127">
        <v>1901.86</v>
      </c>
      <c r="H768" s="127">
        <v>9.4</v>
      </c>
      <c r="I768" s="125" t="s">
        <v>1006</v>
      </c>
      <c r="J768" s="127">
        <v>11.37</v>
      </c>
      <c r="K768" s="260">
        <v>21624.15</v>
      </c>
    </row>
    <row r="769" spans="1:15" ht="45" x14ac:dyDescent="0.25">
      <c r="A769" s="123" t="s">
        <v>1005</v>
      </c>
      <c r="B769" s="124" t="s">
        <v>2508</v>
      </c>
      <c r="C769" s="124" t="s">
        <v>1076</v>
      </c>
      <c r="D769" s="125">
        <v>91932</v>
      </c>
      <c r="E769" s="126" t="s">
        <v>2509</v>
      </c>
      <c r="F769" s="125" t="s">
        <v>1092</v>
      </c>
      <c r="G769" s="127">
        <v>822.2</v>
      </c>
      <c r="H769" s="127">
        <v>15.55</v>
      </c>
      <c r="I769" s="125" t="s">
        <v>1006</v>
      </c>
      <c r="J769" s="127">
        <v>18.809999999999999</v>
      </c>
      <c r="K769" s="260">
        <v>15465.58</v>
      </c>
    </row>
    <row r="770" spans="1:15" ht="45" x14ac:dyDescent="0.25">
      <c r="A770" s="123" t="s">
        <v>1005</v>
      </c>
      <c r="B770" s="124" t="s">
        <v>2510</v>
      </c>
      <c r="C770" s="124" t="s">
        <v>1076</v>
      </c>
      <c r="D770" s="125">
        <v>92981</v>
      </c>
      <c r="E770" s="126" t="s">
        <v>2511</v>
      </c>
      <c r="F770" s="125" t="s">
        <v>1092</v>
      </c>
      <c r="G770" s="127">
        <v>848.57</v>
      </c>
      <c r="H770" s="127">
        <v>16.84</v>
      </c>
      <c r="I770" s="125" t="s">
        <v>1006</v>
      </c>
      <c r="J770" s="127">
        <v>20.37</v>
      </c>
      <c r="K770" s="260">
        <v>17285.37</v>
      </c>
    </row>
    <row r="771" spans="1:15" ht="45" x14ac:dyDescent="0.25">
      <c r="A771" s="123" t="s">
        <v>1005</v>
      </c>
      <c r="B771" s="124" t="s">
        <v>2512</v>
      </c>
      <c r="C771" s="124" t="s">
        <v>1076</v>
      </c>
      <c r="D771" s="125">
        <v>92983</v>
      </c>
      <c r="E771" s="126" t="s">
        <v>2513</v>
      </c>
      <c r="F771" s="125" t="s">
        <v>1092</v>
      </c>
      <c r="G771" s="127">
        <v>81.400000000000006</v>
      </c>
      <c r="H771" s="127">
        <v>28.56</v>
      </c>
      <c r="I771" s="125" t="s">
        <v>1006</v>
      </c>
      <c r="J771" s="127">
        <v>34.54</v>
      </c>
      <c r="K771" s="260">
        <v>2811.56</v>
      </c>
    </row>
    <row r="772" spans="1:15" ht="45" x14ac:dyDescent="0.25">
      <c r="A772" s="123" t="s">
        <v>1005</v>
      </c>
      <c r="B772" s="124" t="s">
        <v>2514</v>
      </c>
      <c r="C772" s="124" t="s">
        <v>1076</v>
      </c>
      <c r="D772" s="125">
        <v>92985</v>
      </c>
      <c r="E772" s="126" t="s">
        <v>2515</v>
      </c>
      <c r="F772" s="125" t="s">
        <v>1092</v>
      </c>
      <c r="G772" s="127">
        <v>307.77999999999997</v>
      </c>
      <c r="H772" s="127">
        <v>38.6</v>
      </c>
      <c r="I772" s="125" t="s">
        <v>1006</v>
      </c>
      <c r="J772" s="127">
        <v>46.68</v>
      </c>
      <c r="K772" s="260">
        <v>14367.17</v>
      </c>
    </row>
    <row r="773" spans="1:15" ht="45" x14ac:dyDescent="0.25">
      <c r="A773" s="123" t="s">
        <v>1005</v>
      </c>
      <c r="B773" s="124" t="s">
        <v>2516</v>
      </c>
      <c r="C773" s="124" t="s">
        <v>1076</v>
      </c>
      <c r="D773" s="125">
        <v>92987</v>
      </c>
      <c r="E773" s="126" t="s">
        <v>2517</v>
      </c>
      <c r="F773" s="125" t="s">
        <v>1092</v>
      </c>
      <c r="G773" s="127">
        <v>102.16</v>
      </c>
      <c r="H773" s="127">
        <v>55.79</v>
      </c>
      <c r="I773" s="125" t="s">
        <v>1006</v>
      </c>
      <c r="J773" s="127">
        <v>67.47</v>
      </c>
      <c r="K773" s="260">
        <v>6892.74</v>
      </c>
    </row>
    <row r="774" spans="1:15" ht="45" x14ac:dyDescent="0.25">
      <c r="A774" s="123" t="s">
        <v>1005</v>
      </c>
      <c r="B774" s="124" t="s">
        <v>2518</v>
      </c>
      <c r="C774" s="124" t="s">
        <v>1076</v>
      </c>
      <c r="D774" s="125">
        <v>92989</v>
      </c>
      <c r="E774" s="126" t="s">
        <v>2519</v>
      </c>
      <c r="F774" s="125" t="s">
        <v>1092</v>
      </c>
      <c r="G774" s="127">
        <v>900.9</v>
      </c>
      <c r="H774" s="127">
        <v>77.73</v>
      </c>
      <c r="I774" s="125" t="s">
        <v>1006</v>
      </c>
      <c r="J774" s="127">
        <v>94.01</v>
      </c>
      <c r="K774" s="260">
        <v>84693.61</v>
      </c>
    </row>
    <row r="775" spans="1:15" ht="45" x14ac:dyDescent="0.25">
      <c r="A775" s="123" t="s">
        <v>1005</v>
      </c>
      <c r="B775" s="124" t="s">
        <v>2520</v>
      </c>
      <c r="C775" s="124" t="s">
        <v>1076</v>
      </c>
      <c r="D775" s="125">
        <v>92991</v>
      </c>
      <c r="E775" s="126" t="s">
        <v>2521</v>
      </c>
      <c r="F775" s="125" t="s">
        <v>1092</v>
      </c>
      <c r="G775" s="127">
        <v>45.76</v>
      </c>
      <c r="H775" s="127">
        <v>101.47</v>
      </c>
      <c r="I775" s="125" t="s">
        <v>1006</v>
      </c>
      <c r="J775" s="127">
        <v>122.72</v>
      </c>
      <c r="K775" s="260">
        <v>5615.67</v>
      </c>
    </row>
    <row r="776" spans="1:15" ht="45" x14ac:dyDescent="0.25">
      <c r="A776" s="123" t="s">
        <v>1005</v>
      </c>
      <c r="B776" s="124" t="s">
        <v>2522</v>
      </c>
      <c r="C776" s="124" t="s">
        <v>1076</v>
      </c>
      <c r="D776" s="125">
        <v>92993</v>
      </c>
      <c r="E776" s="126" t="s">
        <v>2523</v>
      </c>
      <c r="F776" s="125" t="s">
        <v>1092</v>
      </c>
      <c r="G776" s="127">
        <v>723.7</v>
      </c>
      <c r="H776" s="127">
        <v>130.24</v>
      </c>
      <c r="I776" s="125" t="s">
        <v>1006</v>
      </c>
      <c r="J776" s="127">
        <v>157.51</v>
      </c>
      <c r="K776" s="260">
        <v>113989.99</v>
      </c>
    </row>
    <row r="777" spans="1:15" ht="45" x14ac:dyDescent="0.25">
      <c r="A777" s="123" t="s">
        <v>1005</v>
      </c>
      <c r="B777" s="124" t="s">
        <v>2524</v>
      </c>
      <c r="C777" s="124" t="s">
        <v>1076</v>
      </c>
      <c r="D777" s="125">
        <v>92997</v>
      </c>
      <c r="E777" s="126" t="s">
        <v>2525</v>
      </c>
      <c r="F777" s="125" t="s">
        <v>1092</v>
      </c>
      <c r="G777" s="127">
        <v>125.4</v>
      </c>
      <c r="H777" s="127">
        <v>197.07</v>
      </c>
      <c r="I777" s="125" t="s">
        <v>1006</v>
      </c>
      <c r="J777" s="127">
        <v>238.34</v>
      </c>
      <c r="K777" s="260">
        <v>29887.84</v>
      </c>
    </row>
    <row r="778" spans="1:15" ht="45" x14ac:dyDescent="0.25">
      <c r="A778" s="123" t="s">
        <v>1005</v>
      </c>
      <c r="B778" s="124" t="s">
        <v>2526</v>
      </c>
      <c r="C778" s="124" t="s">
        <v>1076</v>
      </c>
      <c r="D778" s="125">
        <v>92999</v>
      </c>
      <c r="E778" s="126" t="s">
        <v>2527</v>
      </c>
      <c r="F778" s="125" t="s">
        <v>1092</v>
      </c>
      <c r="G778" s="127">
        <v>1556.5</v>
      </c>
      <c r="H778" s="127">
        <v>259.73</v>
      </c>
      <c r="I778" s="125" t="s">
        <v>1006</v>
      </c>
      <c r="J778" s="127">
        <v>314.12</v>
      </c>
      <c r="K778" s="260">
        <v>488927.78</v>
      </c>
    </row>
    <row r="779" spans="1:15" x14ac:dyDescent="0.25">
      <c r="A779" s="123" t="s">
        <v>1028</v>
      </c>
      <c r="B779" s="26" t="s">
        <v>2528</v>
      </c>
      <c r="C779" s="26"/>
      <c r="D779" s="28"/>
      <c r="E779" s="27" t="s">
        <v>2529</v>
      </c>
      <c r="F779" s="28" t="s">
        <v>12</v>
      </c>
      <c r="G779" s="29"/>
      <c r="H779" s="29"/>
      <c r="I779" s="28"/>
      <c r="J779" s="29"/>
      <c r="K779" s="259">
        <v>1855805.3800000006</v>
      </c>
      <c r="O779" s="1" t="s">
        <v>5845</v>
      </c>
    </row>
    <row r="780" spans="1:15" x14ac:dyDescent="0.25">
      <c r="A780" s="123" t="s">
        <v>1005</v>
      </c>
      <c r="B780" s="124" t="s">
        <v>2530</v>
      </c>
      <c r="C780" s="124" t="s">
        <v>1015</v>
      </c>
      <c r="D780" s="125" t="s">
        <v>2531</v>
      </c>
      <c r="E780" s="126" t="s">
        <v>34</v>
      </c>
      <c r="F780" s="125" t="s">
        <v>2387</v>
      </c>
      <c r="G780" s="127">
        <v>1</v>
      </c>
      <c r="H780" s="127">
        <v>341622.29</v>
      </c>
      <c r="I780" s="125" t="s">
        <v>1006</v>
      </c>
      <c r="J780" s="127">
        <v>413158</v>
      </c>
      <c r="K780" s="260">
        <v>413158</v>
      </c>
      <c r="O780" s="1" t="s">
        <v>5845</v>
      </c>
    </row>
    <row r="781" spans="1:15" x14ac:dyDescent="0.25">
      <c r="A781" s="123" t="s">
        <v>1005</v>
      </c>
      <c r="B781" s="124" t="s">
        <v>2532</v>
      </c>
      <c r="C781" s="124" t="s">
        <v>1015</v>
      </c>
      <c r="D781" s="125" t="s">
        <v>2533</v>
      </c>
      <c r="E781" s="126" t="s">
        <v>36</v>
      </c>
      <c r="F781" s="125" t="s">
        <v>2387</v>
      </c>
      <c r="G781" s="127">
        <v>1</v>
      </c>
      <c r="H781" s="127">
        <v>161760.26</v>
      </c>
      <c r="I781" s="125" t="s">
        <v>1006</v>
      </c>
      <c r="J781" s="127">
        <v>195632.86</v>
      </c>
      <c r="K781" s="260">
        <v>195632.86</v>
      </c>
      <c r="O781" s="1" t="s">
        <v>5845</v>
      </c>
    </row>
    <row r="782" spans="1:15" x14ac:dyDescent="0.25">
      <c r="A782" s="123" t="s">
        <v>1005</v>
      </c>
      <c r="B782" s="124" t="s">
        <v>2534</v>
      </c>
      <c r="C782" s="124" t="s">
        <v>1015</v>
      </c>
      <c r="D782" s="125" t="s">
        <v>2535</v>
      </c>
      <c r="E782" s="126" t="s">
        <v>38</v>
      </c>
      <c r="F782" s="125" t="s">
        <v>2387</v>
      </c>
      <c r="G782" s="127">
        <v>1</v>
      </c>
      <c r="H782" s="127">
        <v>160061.19999999998</v>
      </c>
      <c r="I782" s="125" t="s">
        <v>1006</v>
      </c>
      <c r="J782" s="127">
        <v>193578.02</v>
      </c>
      <c r="K782" s="260">
        <v>193578.02</v>
      </c>
      <c r="O782" s="1" t="s">
        <v>5845</v>
      </c>
    </row>
    <row r="783" spans="1:15" x14ac:dyDescent="0.25">
      <c r="A783" s="123" t="s">
        <v>1005</v>
      </c>
      <c r="B783" s="124" t="s">
        <v>2536</v>
      </c>
      <c r="C783" s="124" t="s">
        <v>1015</v>
      </c>
      <c r="D783" s="125" t="s">
        <v>2537</v>
      </c>
      <c r="E783" s="126" t="s">
        <v>89</v>
      </c>
      <c r="F783" s="125" t="s">
        <v>2387</v>
      </c>
      <c r="G783" s="127">
        <v>1</v>
      </c>
      <c r="H783" s="127">
        <v>37457.629999999997</v>
      </c>
      <c r="I783" s="125" t="s">
        <v>1006</v>
      </c>
      <c r="J783" s="127">
        <v>45301.26</v>
      </c>
      <c r="K783" s="260">
        <v>45301.26</v>
      </c>
      <c r="O783" s="1" t="s">
        <v>5845</v>
      </c>
    </row>
    <row r="784" spans="1:15" x14ac:dyDescent="0.25">
      <c r="A784" s="123" t="s">
        <v>1005</v>
      </c>
      <c r="B784" s="124" t="s">
        <v>2538</v>
      </c>
      <c r="C784" s="124" t="s">
        <v>1015</v>
      </c>
      <c r="D784" s="125" t="s">
        <v>2539</v>
      </c>
      <c r="E784" s="126" t="s">
        <v>91</v>
      </c>
      <c r="F784" s="125" t="s">
        <v>2387</v>
      </c>
      <c r="G784" s="127">
        <v>1</v>
      </c>
      <c r="H784" s="127">
        <v>36520.019999999997</v>
      </c>
      <c r="I784" s="125" t="s">
        <v>1006</v>
      </c>
      <c r="J784" s="127">
        <v>44167.31</v>
      </c>
      <c r="K784" s="260">
        <v>44167.31</v>
      </c>
      <c r="O784" s="1" t="s">
        <v>5845</v>
      </c>
    </row>
    <row r="785" spans="1:15" x14ac:dyDescent="0.25">
      <c r="A785" s="123" t="s">
        <v>1005</v>
      </c>
      <c r="B785" s="124" t="s">
        <v>2540</v>
      </c>
      <c r="C785" s="124" t="s">
        <v>1015</v>
      </c>
      <c r="D785" s="125" t="s">
        <v>2541</v>
      </c>
      <c r="E785" s="126" t="s">
        <v>59</v>
      </c>
      <c r="F785" s="125" t="s">
        <v>2387</v>
      </c>
      <c r="G785" s="127">
        <v>1</v>
      </c>
      <c r="H785" s="127">
        <v>52069.89</v>
      </c>
      <c r="I785" s="125" t="s">
        <v>1006</v>
      </c>
      <c r="J785" s="127">
        <v>62973.32</v>
      </c>
      <c r="K785" s="260">
        <v>62973.32</v>
      </c>
      <c r="O785" s="1" t="s">
        <v>5845</v>
      </c>
    </row>
    <row r="786" spans="1:15" x14ac:dyDescent="0.25">
      <c r="A786" s="123" t="s">
        <v>1005</v>
      </c>
      <c r="B786" s="124" t="s">
        <v>2542</v>
      </c>
      <c r="C786" s="124" t="s">
        <v>1015</v>
      </c>
      <c r="D786" s="125" t="s">
        <v>2543</v>
      </c>
      <c r="E786" s="126" t="s">
        <v>57</v>
      </c>
      <c r="F786" s="125" t="s">
        <v>2387</v>
      </c>
      <c r="G786" s="127">
        <v>1</v>
      </c>
      <c r="H786" s="127">
        <v>56240.43</v>
      </c>
      <c r="I786" s="125" t="s">
        <v>1006</v>
      </c>
      <c r="J786" s="127">
        <v>68017.179999999993</v>
      </c>
      <c r="K786" s="260">
        <v>68017.179999999993</v>
      </c>
      <c r="O786" s="1" t="s">
        <v>5845</v>
      </c>
    </row>
    <row r="787" spans="1:15" x14ac:dyDescent="0.25">
      <c r="A787" s="123" t="s">
        <v>1005</v>
      </c>
      <c r="B787" s="124" t="s">
        <v>2544</v>
      </c>
      <c r="C787" s="124" t="s">
        <v>1015</v>
      </c>
      <c r="D787" s="125" t="s">
        <v>2545</v>
      </c>
      <c r="E787" s="126" t="s">
        <v>63</v>
      </c>
      <c r="F787" s="125" t="s">
        <v>2387</v>
      </c>
      <c r="G787" s="127">
        <v>1</v>
      </c>
      <c r="H787" s="127">
        <v>49457.919999999998</v>
      </c>
      <c r="I787" s="125" t="s">
        <v>1006</v>
      </c>
      <c r="J787" s="127">
        <v>59814.41</v>
      </c>
      <c r="K787" s="260">
        <v>59814.41</v>
      </c>
      <c r="O787" s="1" t="s">
        <v>5845</v>
      </c>
    </row>
    <row r="788" spans="1:15" x14ac:dyDescent="0.25">
      <c r="A788" s="123" t="s">
        <v>1005</v>
      </c>
      <c r="B788" s="124" t="s">
        <v>2546</v>
      </c>
      <c r="C788" s="124" t="s">
        <v>1015</v>
      </c>
      <c r="D788" s="125" t="s">
        <v>2547</v>
      </c>
      <c r="E788" s="126" t="s">
        <v>138</v>
      </c>
      <c r="F788" s="125" t="s">
        <v>2387</v>
      </c>
      <c r="G788" s="127">
        <v>1</v>
      </c>
      <c r="H788" s="127">
        <v>36042.93</v>
      </c>
      <c r="I788" s="125" t="s">
        <v>1006</v>
      </c>
      <c r="J788" s="127">
        <v>43590.32</v>
      </c>
      <c r="K788" s="260">
        <v>43590.32</v>
      </c>
      <c r="O788" s="1" t="s">
        <v>5845</v>
      </c>
    </row>
    <row r="789" spans="1:15" x14ac:dyDescent="0.25">
      <c r="A789" s="123" t="s">
        <v>1005</v>
      </c>
      <c r="B789" s="124" t="s">
        <v>2548</v>
      </c>
      <c r="C789" s="124" t="s">
        <v>1015</v>
      </c>
      <c r="D789" s="125" t="s">
        <v>2549</v>
      </c>
      <c r="E789" s="126" t="s">
        <v>71</v>
      </c>
      <c r="F789" s="125" t="s">
        <v>2387</v>
      </c>
      <c r="G789" s="127">
        <v>1</v>
      </c>
      <c r="H789" s="127">
        <v>46653.31</v>
      </c>
      <c r="I789" s="125" t="s">
        <v>1006</v>
      </c>
      <c r="J789" s="127">
        <v>56422.51</v>
      </c>
      <c r="K789" s="260">
        <v>56422.51</v>
      </c>
      <c r="O789" s="1" t="s">
        <v>5845</v>
      </c>
    </row>
    <row r="790" spans="1:15" x14ac:dyDescent="0.25">
      <c r="A790" s="123" t="s">
        <v>1005</v>
      </c>
      <c r="B790" s="124" t="s">
        <v>2550</v>
      </c>
      <c r="C790" s="124" t="s">
        <v>1015</v>
      </c>
      <c r="D790" s="125" t="s">
        <v>2551</v>
      </c>
      <c r="E790" s="126" t="s">
        <v>65</v>
      </c>
      <c r="F790" s="125" t="s">
        <v>2387</v>
      </c>
      <c r="G790" s="127">
        <v>1</v>
      </c>
      <c r="H790" s="127">
        <v>31027.61</v>
      </c>
      <c r="I790" s="125" t="s">
        <v>1006</v>
      </c>
      <c r="J790" s="127">
        <v>37524.79</v>
      </c>
      <c r="K790" s="260">
        <v>37524.79</v>
      </c>
      <c r="O790" s="1" t="s">
        <v>5845</v>
      </c>
    </row>
    <row r="791" spans="1:15" x14ac:dyDescent="0.25">
      <c r="A791" s="123" t="s">
        <v>1005</v>
      </c>
      <c r="B791" s="124" t="s">
        <v>2552</v>
      </c>
      <c r="C791" s="124" t="s">
        <v>1015</v>
      </c>
      <c r="D791" s="125" t="s">
        <v>2553</v>
      </c>
      <c r="E791" s="126" t="s">
        <v>69</v>
      </c>
      <c r="F791" s="125" t="s">
        <v>2387</v>
      </c>
      <c r="G791" s="127">
        <v>1</v>
      </c>
      <c r="H791" s="127">
        <v>34253.379999999997</v>
      </c>
      <c r="I791" s="125" t="s">
        <v>1006</v>
      </c>
      <c r="J791" s="127">
        <v>41426.04</v>
      </c>
      <c r="K791" s="260">
        <v>41426.04</v>
      </c>
      <c r="O791" s="1" t="s">
        <v>5845</v>
      </c>
    </row>
    <row r="792" spans="1:15" x14ac:dyDescent="0.25">
      <c r="A792" s="123" t="s">
        <v>1005</v>
      </c>
      <c r="B792" s="124" t="s">
        <v>2554</v>
      </c>
      <c r="C792" s="124" t="s">
        <v>1015</v>
      </c>
      <c r="D792" s="125" t="s">
        <v>2555</v>
      </c>
      <c r="E792" s="126" t="s">
        <v>51</v>
      </c>
      <c r="F792" s="125" t="s">
        <v>2387</v>
      </c>
      <c r="G792" s="127">
        <v>1</v>
      </c>
      <c r="H792" s="127">
        <v>56447.42</v>
      </c>
      <c r="I792" s="125" t="s">
        <v>1006</v>
      </c>
      <c r="J792" s="127">
        <v>68267.509999999995</v>
      </c>
      <c r="K792" s="260">
        <v>68267.509999999995</v>
      </c>
      <c r="O792" s="1" t="s">
        <v>5845</v>
      </c>
    </row>
    <row r="793" spans="1:15" x14ac:dyDescent="0.25">
      <c r="A793" s="123" t="s">
        <v>1005</v>
      </c>
      <c r="B793" s="124" t="s">
        <v>2556</v>
      </c>
      <c r="C793" s="124" t="s">
        <v>1015</v>
      </c>
      <c r="D793" s="125" t="s">
        <v>2557</v>
      </c>
      <c r="E793" s="126" t="s">
        <v>55</v>
      </c>
      <c r="F793" s="125" t="s">
        <v>2387</v>
      </c>
      <c r="G793" s="127">
        <v>1</v>
      </c>
      <c r="H793" s="127">
        <v>32651.77</v>
      </c>
      <c r="I793" s="125" t="s">
        <v>1006</v>
      </c>
      <c r="J793" s="127">
        <v>39489.050000000003</v>
      </c>
      <c r="K793" s="260">
        <v>39489.050000000003</v>
      </c>
      <c r="O793" s="1" t="s">
        <v>5845</v>
      </c>
    </row>
    <row r="794" spans="1:15" x14ac:dyDescent="0.25">
      <c r="A794" s="123" t="s">
        <v>1005</v>
      </c>
      <c r="B794" s="124" t="s">
        <v>2558</v>
      </c>
      <c r="C794" s="124" t="s">
        <v>1015</v>
      </c>
      <c r="D794" s="125" t="s">
        <v>2559</v>
      </c>
      <c r="E794" s="126" t="s">
        <v>73</v>
      </c>
      <c r="F794" s="125" t="s">
        <v>2387</v>
      </c>
      <c r="G794" s="127">
        <v>1</v>
      </c>
      <c r="H794" s="127">
        <v>33151.82</v>
      </c>
      <c r="I794" s="125" t="s">
        <v>1006</v>
      </c>
      <c r="J794" s="127">
        <v>40093.81</v>
      </c>
      <c r="K794" s="260">
        <v>40093.81</v>
      </c>
      <c r="O794" s="1" t="s">
        <v>5845</v>
      </c>
    </row>
    <row r="795" spans="1:15" x14ac:dyDescent="0.25">
      <c r="A795" s="123" t="s">
        <v>1005</v>
      </c>
      <c r="B795" s="124" t="s">
        <v>2560</v>
      </c>
      <c r="C795" s="124" t="s">
        <v>1015</v>
      </c>
      <c r="D795" s="125" t="s">
        <v>2561</v>
      </c>
      <c r="E795" s="126" t="s">
        <v>75</v>
      </c>
      <c r="F795" s="125" t="s">
        <v>2387</v>
      </c>
      <c r="G795" s="127">
        <v>1</v>
      </c>
      <c r="H795" s="127">
        <v>33151.82</v>
      </c>
      <c r="I795" s="125" t="s">
        <v>1006</v>
      </c>
      <c r="J795" s="127">
        <v>40093.81</v>
      </c>
      <c r="K795" s="260">
        <v>40093.81</v>
      </c>
      <c r="O795" s="1" t="s">
        <v>5845</v>
      </c>
    </row>
    <row r="796" spans="1:15" x14ac:dyDescent="0.25">
      <c r="A796" s="123" t="s">
        <v>1005</v>
      </c>
      <c r="B796" s="124" t="s">
        <v>2562</v>
      </c>
      <c r="C796" s="124" t="s">
        <v>1015</v>
      </c>
      <c r="D796" s="125" t="s">
        <v>2563</v>
      </c>
      <c r="E796" s="126" t="s">
        <v>77</v>
      </c>
      <c r="F796" s="125" t="s">
        <v>2387</v>
      </c>
      <c r="G796" s="127">
        <v>1</v>
      </c>
      <c r="H796" s="127">
        <v>33694.92</v>
      </c>
      <c r="I796" s="125" t="s">
        <v>1006</v>
      </c>
      <c r="J796" s="127">
        <v>40750.639999999999</v>
      </c>
      <c r="K796" s="260">
        <v>40750.639999999999</v>
      </c>
      <c r="O796" s="1" t="s">
        <v>5845</v>
      </c>
    </row>
    <row r="797" spans="1:15" x14ac:dyDescent="0.25">
      <c r="A797" s="123" t="s">
        <v>1005</v>
      </c>
      <c r="B797" s="124" t="s">
        <v>2564</v>
      </c>
      <c r="C797" s="124" t="s">
        <v>1015</v>
      </c>
      <c r="D797" s="125" t="s">
        <v>2565</v>
      </c>
      <c r="E797" s="126" t="s">
        <v>81</v>
      </c>
      <c r="F797" s="125" t="s">
        <v>2387</v>
      </c>
      <c r="G797" s="127">
        <v>1</v>
      </c>
      <c r="H797" s="127">
        <v>35165.360000000001</v>
      </c>
      <c r="I797" s="125" t="s">
        <v>1006</v>
      </c>
      <c r="J797" s="127">
        <v>42528.99</v>
      </c>
      <c r="K797" s="260">
        <v>42528.99</v>
      </c>
      <c r="O797" s="1" t="s">
        <v>5845</v>
      </c>
    </row>
    <row r="798" spans="1:15" x14ac:dyDescent="0.25">
      <c r="A798" s="123" t="s">
        <v>1005</v>
      </c>
      <c r="B798" s="124" t="s">
        <v>2566</v>
      </c>
      <c r="C798" s="124" t="s">
        <v>1015</v>
      </c>
      <c r="D798" s="125" t="s">
        <v>2567</v>
      </c>
      <c r="E798" s="126" t="s">
        <v>85</v>
      </c>
      <c r="F798" s="125" t="s">
        <v>2387</v>
      </c>
      <c r="G798" s="127">
        <v>1</v>
      </c>
      <c r="H798" s="127">
        <v>6901.9999999999991</v>
      </c>
      <c r="I798" s="125" t="s">
        <v>1006</v>
      </c>
      <c r="J798" s="127">
        <v>8347.2800000000007</v>
      </c>
      <c r="K798" s="260">
        <v>8347.2800000000007</v>
      </c>
      <c r="O798" s="1" t="s">
        <v>5845</v>
      </c>
    </row>
    <row r="799" spans="1:15" x14ac:dyDescent="0.25">
      <c r="A799" s="123" t="s">
        <v>1005</v>
      </c>
      <c r="B799" s="124" t="s">
        <v>2568</v>
      </c>
      <c r="C799" s="124" t="s">
        <v>1015</v>
      </c>
      <c r="D799" s="125" t="s">
        <v>2569</v>
      </c>
      <c r="E799" s="126" t="s">
        <v>53</v>
      </c>
      <c r="F799" s="125" t="s">
        <v>2387</v>
      </c>
      <c r="G799" s="127">
        <v>1</v>
      </c>
      <c r="H799" s="127">
        <v>49110.55</v>
      </c>
      <c r="I799" s="125" t="s">
        <v>1006</v>
      </c>
      <c r="J799" s="127">
        <v>59394.3</v>
      </c>
      <c r="K799" s="260">
        <v>59394.3</v>
      </c>
      <c r="O799" s="1" t="s">
        <v>5845</v>
      </c>
    </row>
    <row r="800" spans="1:15" x14ac:dyDescent="0.25">
      <c r="A800" s="123" t="s">
        <v>1005</v>
      </c>
      <c r="B800" s="124" t="s">
        <v>2570</v>
      </c>
      <c r="C800" s="124" t="s">
        <v>1015</v>
      </c>
      <c r="D800" s="125" t="s">
        <v>2571</v>
      </c>
      <c r="E800" s="126" t="s">
        <v>83</v>
      </c>
      <c r="F800" s="125" t="s">
        <v>2387</v>
      </c>
      <c r="G800" s="127">
        <v>1</v>
      </c>
      <c r="H800" s="127">
        <v>31812.54</v>
      </c>
      <c r="I800" s="125" t="s">
        <v>1006</v>
      </c>
      <c r="J800" s="127">
        <v>38474.089999999997</v>
      </c>
      <c r="K800" s="260">
        <v>38474.089999999997</v>
      </c>
      <c r="O800" s="1" t="s">
        <v>5845</v>
      </c>
    </row>
    <row r="801" spans="1:15" x14ac:dyDescent="0.25">
      <c r="A801" s="123" t="s">
        <v>1005</v>
      </c>
      <c r="B801" s="124" t="s">
        <v>2572</v>
      </c>
      <c r="C801" s="124" t="s">
        <v>1015</v>
      </c>
      <c r="D801" s="125" t="s">
        <v>2573</v>
      </c>
      <c r="E801" s="126" t="s">
        <v>107</v>
      </c>
      <c r="F801" s="125" t="s">
        <v>2387</v>
      </c>
      <c r="G801" s="127">
        <v>1</v>
      </c>
      <c r="H801" s="127">
        <v>3672.14</v>
      </c>
      <c r="I801" s="125" t="s">
        <v>1006</v>
      </c>
      <c r="J801" s="127">
        <v>4441.09</v>
      </c>
      <c r="K801" s="260">
        <v>4441.09</v>
      </c>
      <c r="O801" s="1" t="s">
        <v>5845</v>
      </c>
    </row>
    <row r="802" spans="1:15" x14ac:dyDescent="0.25">
      <c r="A802" s="123" t="s">
        <v>1005</v>
      </c>
      <c r="B802" s="124" t="s">
        <v>2574</v>
      </c>
      <c r="C802" s="124" t="s">
        <v>1015</v>
      </c>
      <c r="D802" s="125" t="s">
        <v>2575</v>
      </c>
      <c r="E802" s="126" t="s">
        <v>313</v>
      </c>
      <c r="F802" s="125" t="s">
        <v>11</v>
      </c>
      <c r="G802" s="127">
        <v>1</v>
      </c>
      <c r="H802" s="127">
        <v>6507.78</v>
      </c>
      <c r="I802" s="125" t="s">
        <v>1006</v>
      </c>
      <c r="J802" s="127">
        <v>7870.51</v>
      </c>
      <c r="K802" s="260">
        <v>7870.51</v>
      </c>
      <c r="O802" s="1" t="s">
        <v>5845</v>
      </c>
    </row>
    <row r="803" spans="1:15" x14ac:dyDescent="0.25">
      <c r="A803" s="123" t="s">
        <v>1005</v>
      </c>
      <c r="B803" s="124" t="s">
        <v>2576</v>
      </c>
      <c r="C803" s="124" t="s">
        <v>1015</v>
      </c>
      <c r="D803" s="125" t="s">
        <v>2577</v>
      </c>
      <c r="E803" s="126" t="s">
        <v>61</v>
      </c>
      <c r="F803" s="125" t="s">
        <v>2387</v>
      </c>
      <c r="G803" s="127">
        <v>1</v>
      </c>
      <c r="H803" s="127">
        <v>48153.48</v>
      </c>
      <c r="I803" s="125" t="s">
        <v>1006</v>
      </c>
      <c r="J803" s="127">
        <v>58236.82</v>
      </c>
      <c r="K803" s="260">
        <v>58236.82</v>
      </c>
      <c r="O803" s="1" t="s">
        <v>5845</v>
      </c>
    </row>
    <row r="804" spans="1:15" x14ac:dyDescent="0.25">
      <c r="A804" s="123" t="s">
        <v>1005</v>
      </c>
      <c r="B804" s="124" t="s">
        <v>2578</v>
      </c>
      <c r="C804" s="124" t="s">
        <v>1015</v>
      </c>
      <c r="D804" s="125" t="s">
        <v>2579</v>
      </c>
      <c r="E804" s="126" t="s">
        <v>67</v>
      </c>
      <c r="F804" s="125" t="s">
        <v>2387</v>
      </c>
      <c r="G804" s="127">
        <v>1</v>
      </c>
      <c r="H804" s="127">
        <v>36780.300000000003</v>
      </c>
      <c r="I804" s="125" t="s">
        <v>1006</v>
      </c>
      <c r="J804" s="127">
        <v>44482.09</v>
      </c>
      <c r="K804" s="260">
        <v>44482.09</v>
      </c>
      <c r="O804" s="1" t="s">
        <v>5845</v>
      </c>
    </row>
    <row r="805" spans="1:15" x14ac:dyDescent="0.25">
      <c r="A805" s="123" t="s">
        <v>1005</v>
      </c>
      <c r="B805" s="124" t="s">
        <v>2580</v>
      </c>
      <c r="C805" s="124" t="s">
        <v>1015</v>
      </c>
      <c r="D805" s="125" t="s">
        <v>2581</v>
      </c>
      <c r="E805" s="126" t="s">
        <v>105</v>
      </c>
      <c r="F805" s="125" t="s">
        <v>2387</v>
      </c>
      <c r="G805" s="127">
        <v>1</v>
      </c>
      <c r="H805" s="127">
        <v>8651.17</v>
      </c>
      <c r="I805" s="125" t="s">
        <v>1006</v>
      </c>
      <c r="J805" s="127">
        <v>10462.719999999999</v>
      </c>
      <c r="K805" s="260">
        <v>10462.719999999999</v>
      </c>
      <c r="O805" s="1" t="s">
        <v>5845</v>
      </c>
    </row>
    <row r="806" spans="1:15" x14ac:dyDescent="0.25">
      <c r="A806" s="123" t="s">
        <v>1005</v>
      </c>
      <c r="B806" s="124" t="s">
        <v>2582</v>
      </c>
      <c r="C806" s="124" t="s">
        <v>1015</v>
      </c>
      <c r="D806" s="125" t="s">
        <v>2583</v>
      </c>
      <c r="E806" s="126" t="s">
        <v>109</v>
      </c>
      <c r="F806" s="125" t="s">
        <v>2387</v>
      </c>
      <c r="G806" s="127">
        <v>1</v>
      </c>
      <c r="H806" s="127">
        <v>8576.3700000000008</v>
      </c>
      <c r="I806" s="125" t="s">
        <v>1006</v>
      </c>
      <c r="J806" s="127">
        <v>10372.26</v>
      </c>
      <c r="K806" s="260">
        <v>10372.26</v>
      </c>
      <c r="O806" s="1" t="s">
        <v>5845</v>
      </c>
    </row>
    <row r="807" spans="1:15" x14ac:dyDescent="0.25">
      <c r="A807" s="123" t="s">
        <v>1005</v>
      </c>
      <c r="B807" s="124" t="s">
        <v>2584</v>
      </c>
      <c r="C807" s="124" t="s">
        <v>1015</v>
      </c>
      <c r="D807" s="125" t="s">
        <v>2585</v>
      </c>
      <c r="E807" s="126" t="s">
        <v>111</v>
      </c>
      <c r="F807" s="125" t="s">
        <v>2387</v>
      </c>
      <c r="G807" s="127">
        <v>1</v>
      </c>
      <c r="H807" s="127">
        <v>7536.2999999999993</v>
      </c>
      <c r="I807" s="125" t="s">
        <v>1006</v>
      </c>
      <c r="J807" s="127">
        <v>9114.4</v>
      </c>
      <c r="K807" s="260">
        <v>9114.4</v>
      </c>
      <c r="O807" s="1" t="s">
        <v>5845</v>
      </c>
    </row>
    <row r="808" spans="1:15" x14ac:dyDescent="0.25">
      <c r="A808" s="123" t="s">
        <v>1005</v>
      </c>
      <c r="B808" s="124" t="s">
        <v>2586</v>
      </c>
      <c r="C808" s="124" t="s">
        <v>1015</v>
      </c>
      <c r="D808" s="125" t="s">
        <v>2587</v>
      </c>
      <c r="E808" s="126" t="s">
        <v>113</v>
      </c>
      <c r="F808" s="125" t="s">
        <v>2387</v>
      </c>
      <c r="G808" s="127">
        <v>1</v>
      </c>
      <c r="H808" s="127">
        <v>4151.7</v>
      </c>
      <c r="I808" s="125" t="s">
        <v>1006</v>
      </c>
      <c r="J808" s="127">
        <v>5021.07</v>
      </c>
      <c r="K808" s="260">
        <v>5021.07</v>
      </c>
      <c r="O808" s="1" t="s">
        <v>5845</v>
      </c>
    </row>
    <row r="809" spans="1:15" x14ac:dyDescent="0.25">
      <c r="A809" s="123" t="s">
        <v>1005</v>
      </c>
      <c r="B809" s="124" t="s">
        <v>2588</v>
      </c>
      <c r="C809" s="124" t="s">
        <v>1015</v>
      </c>
      <c r="D809" s="125" t="s">
        <v>2589</v>
      </c>
      <c r="E809" s="126" t="s">
        <v>115</v>
      </c>
      <c r="F809" s="125" t="s">
        <v>2387</v>
      </c>
      <c r="G809" s="127">
        <v>1</v>
      </c>
      <c r="H809" s="127">
        <v>11841.07</v>
      </c>
      <c r="I809" s="125" t="s">
        <v>1006</v>
      </c>
      <c r="J809" s="127">
        <v>14320.59</v>
      </c>
      <c r="K809" s="260">
        <v>14320.59</v>
      </c>
      <c r="O809" s="1" t="s">
        <v>5845</v>
      </c>
    </row>
    <row r="810" spans="1:15" x14ac:dyDescent="0.25">
      <c r="A810" s="123" t="s">
        <v>1005</v>
      </c>
      <c r="B810" s="124" t="s">
        <v>2590</v>
      </c>
      <c r="C810" s="124" t="s">
        <v>1015</v>
      </c>
      <c r="D810" s="125" t="s">
        <v>2591</v>
      </c>
      <c r="E810" s="126" t="s">
        <v>117</v>
      </c>
      <c r="F810" s="125" t="s">
        <v>2387</v>
      </c>
      <c r="G810" s="127">
        <v>1</v>
      </c>
      <c r="H810" s="127">
        <v>8518.99</v>
      </c>
      <c r="I810" s="125" t="s">
        <v>1006</v>
      </c>
      <c r="J810" s="127">
        <v>10302.870000000001</v>
      </c>
      <c r="K810" s="260">
        <v>10302.870000000001</v>
      </c>
      <c r="O810" s="1" t="s">
        <v>5845</v>
      </c>
    </row>
    <row r="811" spans="1:15" x14ac:dyDescent="0.25">
      <c r="A811" s="123" t="s">
        <v>1005</v>
      </c>
      <c r="B811" s="124" t="s">
        <v>2592</v>
      </c>
      <c r="C811" s="124" t="s">
        <v>1015</v>
      </c>
      <c r="D811" s="125" t="s">
        <v>2593</v>
      </c>
      <c r="E811" s="126" t="s">
        <v>119</v>
      </c>
      <c r="F811" s="125" t="s">
        <v>2387</v>
      </c>
      <c r="G811" s="127">
        <v>1</v>
      </c>
      <c r="H811" s="127">
        <v>7378.49</v>
      </c>
      <c r="I811" s="125" t="s">
        <v>1006</v>
      </c>
      <c r="J811" s="127">
        <v>8923.5499999999993</v>
      </c>
      <c r="K811" s="260">
        <v>8923.5499999999993</v>
      </c>
      <c r="O811" s="1" t="s">
        <v>5845</v>
      </c>
    </row>
    <row r="812" spans="1:15" x14ac:dyDescent="0.25">
      <c r="A812" s="123" t="s">
        <v>1005</v>
      </c>
      <c r="B812" s="124" t="s">
        <v>2594</v>
      </c>
      <c r="C812" s="124" t="s">
        <v>1015</v>
      </c>
      <c r="D812" s="125" t="s">
        <v>2595</v>
      </c>
      <c r="E812" s="126" t="s">
        <v>125</v>
      </c>
      <c r="F812" s="125" t="s">
        <v>2387</v>
      </c>
      <c r="G812" s="127">
        <v>1</v>
      </c>
      <c r="H812" s="127">
        <v>4822.8799999999992</v>
      </c>
      <c r="I812" s="125" t="s">
        <v>1006</v>
      </c>
      <c r="J812" s="127">
        <v>5832.79</v>
      </c>
      <c r="K812" s="260">
        <v>5832.79</v>
      </c>
      <c r="O812" s="1" t="s">
        <v>5845</v>
      </c>
    </row>
    <row r="813" spans="1:15" x14ac:dyDescent="0.25">
      <c r="A813" s="123" t="s">
        <v>1005</v>
      </c>
      <c r="B813" s="124" t="s">
        <v>2596</v>
      </c>
      <c r="C813" s="124" t="s">
        <v>1015</v>
      </c>
      <c r="D813" s="125" t="s">
        <v>2597</v>
      </c>
      <c r="E813" s="126" t="s">
        <v>127</v>
      </c>
      <c r="F813" s="125" t="s">
        <v>2387</v>
      </c>
      <c r="G813" s="127">
        <v>1</v>
      </c>
      <c r="H813" s="127">
        <v>4103.54</v>
      </c>
      <c r="I813" s="125" t="s">
        <v>1006</v>
      </c>
      <c r="J813" s="127">
        <v>4962.82</v>
      </c>
      <c r="K813" s="260">
        <v>4962.82</v>
      </c>
      <c r="O813" s="1" t="s">
        <v>5845</v>
      </c>
    </row>
    <row r="814" spans="1:15" x14ac:dyDescent="0.25">
      <c r="A814" s="123" t="s">
        <v>1005</v>
      </c>
      <c r="B814" s="124" t="s">
        <v>2598</v>
      </c>
      <c r="C814" s="124" t="s">
        <v>1015</v>
      </c>
      <c r="D814" s="125" t="s">
        <v>2599</v>
      </c>
      <c r="E814" s="126" t="s">
        <v>93</v>
      </c>
      <c r="F814" s="125" t="s">
        <v>2387</v>
      </c>
      <c r="G814" s="127">
        <v>1</v>
      </c>
      <c r="H814" s="127">
        <v>14151.78</v>
      </c>
      <c r="I814" s="125" t="s">
        <v>1006</v>
      </c>
      <c r="J814" s="127">
        <v>17115.16</v>
      </c>
      <c r="K814" s="260">
        <v>17115.16</v>
      </c>
      <c r="O814" s="1" t="s">
        <v>5845</v>
      </c>
    </row>
    <row r="815" spans="1:15" x14ac:dyDescent="0.25">
      <c r="A815" s="123" t="s">
        <v>1005</v>
      </c>
      <c r="B815" s="124" t="s">
        <v>2600</v>
      </c>
      <c r="C815" s="124" t="s">
        <v>1015</v>
      </c>
      <c r="D815" s="125" t="s">
        <v>2601</v>
      </c>
      <c r="E815" s="126" t="s">
        <v>95</v>
      </c>
      <c r="F815" s="125" t="s">
        <v>2387</v>
      </c>
      <c r="G815" s="127">
        <v>1</v>
      </c>
      <c r="H815" s="127">
        <v>4383.28</v>
      </c>
      <c r="I815" s="125" t="s">
        <v>1006</v>
      </c>
      <c r="J815" s="127">
        <v>5301.14</v>
      </c>
      <c r="K815" s="260">
        <v>5301.14</v>
      </c>
      <c r="O815" s="1" t="s">
        <v>5845</v>
      </c>
    </row>
    <row r="816" spans="1:15" x14ac:dyDescent="0.25">
      <c r="A816" s="123" t="s">
        <v>1011</v>
      </c>
      <c r="B816" s="26" t="s">
        <v>2602</v>
      </c>
      <c r="C816" s="26"/>
      <c r="D816" s="28"/>
      <c r="E816" s="27" t="s">
        <v>2603</v>
      </c>
      <c r="F816" s="28" t="s">
        <v>12</v>
      </c>
      <c r="G816" s="29"/>
      <c r="H816" s="29"/>
      <c r="I816" s="28"/>
      <c r="J816" s="29"/>
      <c r="K816" s="259">
        <v>1038347.2</v>
      </c>
    </row>
    <row r="817" spans="1:11" x14ac:dyDescent="0.25">
      <c r="A817" s="123" t="s">
        <v>1028</v>
      </c>
      <c r="B817" s="26" t="s">
        <v>2604</v>
      </c>
      <c r="C817" s="26"/>
      <c r="D817" s="28"/>
      <c r="E817" s="27" t="s">
        <v>2415</v>
      </c>
      <c r="F817" s="28" t="s">
        <v>12</v>
      </c>
      <c r="G817" s="29"/>
      <c r="H817" s="29"/>
      <c r="I817" s="28"/>
      <c r="J817" s="29"/>
      <c r="K817" s="259">
        <v>172854.65</v>
      </c>
    </row>
    <row r="818" spans="1:11" x14ac:dyDescent="0.25">
      <c r="A818" s="123" t="s">
        <v>1005</v>
      </c>
      <c r="B818" s="124" t="s">
        <v>2605</v>
      </c>
      <c r="C818" s="124" t="s">
        <v>1035</v>
      </c>
      <c r="D818" s="125" t="s">
        <v>2423</v>
      </c>
      <c r="E818" s="126" t="s">
        <v>2424</v>
      </c>
      <c r="F818" s="125" t="s">
        <v>1092</v>
      </c>
      <c r="G818" s="127">
        <v>352.1</v>
      </c>
      <c r="H818" s="127">
        <v>134.03</v>
      </c>
      <c r="I818" s="125" t="s">
        <v>1006</v>
      </c>
      <c r="J818" s="127">
        <v>162.1</v>
      </c>
      <c r="K818" s="260">
        <v>57075.41</v>
      </c>
    </row>
    <row r="819" spans="1:11" x14ac:dyDescent="0.25">
      <c r="A819" s="123" t="s">
        <v>1005</v>
      </c>
      <c r="B819" s="124" t="s">
        <v>2606</v>
      </c>
      <c r="C819" s="124" t="s">
        <v>1035</v>
      </c>
      <c r="D819" s="125" t="s">
        <v>2435</v>
      </c>
      <c r="E819" s="126" t="s">
        <v>2436</v>
      </c>
      <c r="F819" s="125" t="s">
        <v>1092</v>
      </c>
      <c r="G819" s="127">
        <v>352.1</v>
      </c>
      <c r="H819" s="127">
        <v>46.91</v>
      </c>
      <c r="I819" s="125" t="s">
        <v>1006</v>
      </c>
      <c r="J819" s="127">
        <v>56.73</v>
      </c>
      <c r="K819" s="260">
        <v>19974.63</v>
      </c>
    </row>
    <row r="820" spans="1:11" x14ac:dyDescent="0.25">
      <c r="A820" s="123" t="s">
        <v>1005</v>
      </c>
      <c r="B820" s="124" t="s">
        <v>2607</v>
      </c>
      <c r="C820" s="124" t="s">
        <v>1035</v>
      </c>
      <c r="D820" s="125" t="s">
        <v>2447</v>
      </c>
      <c r="E820" s="126" t="s">
        <v>2448</v>
      </c>
      <c r="F820" s="125" t="s">
        <v>1092</v>
      </c>
      <c r="G820" s="127">
        <v>470.1</v>
      </c>
      <c r="H820" s="127">
        <v>46.68</v>
      </c>
      <c r="I820" s="125" t="s">
        <v>1006</v>
      </c>
      <c r="J820" s="127">
        <v>56.45</v>
      </c>
      <c r="K820" s="260">
        <v>26537.15</v>
      </c>
    </row>
    <row r="821" spans="1:11" ht="45" x14ac:dyDescent="0.25">
      <c r="A821" s="123" t="s">
        <v>1005</v>
      </c>
      <c r="B821" s="124" t="s">
        <v>2608</v>
      </c>
      <c r="C821" s="124" t="s">
        <v>1076</v>
      </c>
      <c r="D821" s="125" t="s">
        <v>2609</v>
      </c>
      <c r="E821" s="126" t="s">
        <v>2610</v>
      </c>
      <c r="F821" s="125" t="s">
        <v>1092</v>
      </c>
      <c r="G821" s="127">
        <v>205.5</v>
      </c>
      <c r="H821" s="127">
        <v>10.77</v>
      </c>
      <c r="I821" s="125" t="s">
        <v>1006</v>
      </c>
      <c r="J821" s="127">
        <v>13.03</v>
      </c>
      <c r="K821" s="260">
        <v>2677.67</v>
      </c>
    </row>
    <row r="822" spans="1:11" ht="45" x14ac:dyDescent="0.25">
      <c r="A822" s="123" t="s">
        <v>1005</v>
      </c>
      <c r="B822" s="124" t="s">
        <v>2611</v>
      </c>
      <c r="C822" s="124" t="s">
        <v>1076</v>
      </c>
      <c r="D822" s="125" t="s">
        <v>2612</v>
      </c>
      <c r="E822" s="126" t="s">
        <v>2613</v>
      </c>
      <c r="F822" s="125" t="s">
        <v>1092</v>
      </c>
      <c r="G822" s="127">
        <v>1890.8</v>
      </c>
      <c r="H822" s="127">
        <v>18.399999999999999</v>
      </c>
      <c r="I822" s="125" t="s">
        <v>1006</v>
      </c>
      <c r="J822" s="127">
        <v>22.25</v>
      </c>
      <c r="K822" s="260">
        <v>42070.3</v>
      </c>
    </row>
    <row r="823" spans="1:11" ht="45" x14ac:dyDescent="0.25">
      <c r="A823" s="123" t="s">
        <v>1005</v>
      </c>
      <c r="B823" s="124" t="s">
        <v>2614</v>
      </c>
      <c r="C823" s="124" t="s">
        <v>1076</v>
      </c>
      <c r="D823" s="125" t="s">
        <v>2615</v>
      </c>
      <c r="E823" s="126" t="s">
        <v>2616</v>
      </c>
      <c r="F823" s="125" t="s">
        <v>1092</v>
      </c>
      <c r="G823" s="127">
        <v>115</v>
      </c>
      <c r="H823" s="127">
        <v>9.51</v>
      </c>
      <c r="I823" s="125" t="s">
        <v>1006</v>
      </c>
      <c r="J823" s="127">
        <v>11.5</v>
      </c>
      <c r="K823" s="260">
        <v>1322.5</v>
      </c>
    </row>
    <row r="824" spans="1:11" ht="45" x14ac:dyDescent="0.25">
      <c r="A824" s="123" t="s">
        <v>1005</v>
      </c>
      <c r="B824" s="124" t="s">
        <v>2617</v>
      </c>
      <c r="C824" s="124" t="s">
        <v>1076</v>
      </c>
      <c r="D824" s="125" t="s">
        <v>2618</v>
      </c>
      <c r="E824" s="126" t="s">
        <v>2619</v>
      </c>
      <c r="F824" s="125" t="s">
        <v>1078</v>
      </c>
      <c r="G824" s="127">
        <v>62</v>
      </c>
      <c r="H824" s="127">
        <v>13.82</v>
      </c>
      <c r="I824" s="125" t="s">
        <v>1006</v>
      </c>
      <c r="J824" s="127">
        <v>16.71</v>
      </c>
      <c r="K824" s="260">
        <v>1036.02</v>
      </c>
    </row>
    <row r="825" spans="1:11" x14ac:dyDescent="0.25">
      <c r="A825" s="123" t="s">
        <v>1005</v>
      </c>
      <c r="B825" s="124" t="s">
        <v>2620</v>
      </c>
      <c r="C825" s="124" t="s">
        <v>1035</v>
      </c>
      <c r="D825" s="125" t="s">
        <v>2621</v>
      </c>
      <c r="E825" s="126" t="s">
        <v>2622</v>
      </c>
      <c r="F825" s="125" t="s">
        <v>1078</v>
      </c>
      <c r="G825" s="127">
        <v>40</v>
      </c>
      <c r="H825" s="127">
        <v>60.7</v>
      </c>
      <c r="I825" s="125" t="s">
        <v>1006</v>
      </c>
      <c r="J825" s="127">
        <v>73.41</v>
      </c>
      <c r="K825" s="260">
        <v>2936.4</v>
      </c>
    </row>
    <row r="826" spans="1:11" ht="30" x14ac:dyDescent="0.25">
      <c r="A826" s="123" t="s">
        <v>1005</v>
      </c>
      <c r="B826" s="124" t="s">
        <v>2623</v>
      </c>
      <c r="C826" s="124" t="s">
        <v>1035</v>
      </c>
      <c r="D826" s="125" t="s">
        <v>2466</v>
      </c>
      <c r="E826" s="126" t="s">
        <v>2467</v>
      </c>
      <c r="F826" s="125" t="s">
        <v>1078</v>
      </c>
      <c r="G826" s="127">
        <v>171</v>
      </c>
      <c r="H826" s="127">
        <v>24.88</v>
      </c>
      <c r="I826" s="125" t="s">
        <v>1006</v>
      </c>
      <c r="J826" s="127">
        <v>30.09</v>
      </c>
      <c r="K826" s="260">
        <v>5145.3900000000003</v>
      </c>
    </row>
    <row r="827" spans="1:11" x14ac:dyDescent="0.25">
      <c r="A827" s="123" t="s">
        <v>1005</v>
      </c>
      <c r="B827" s="124" t="s">
        <v>2624</v>
      </c>
      <c r="C827" s="124" t="s">
        <v>1752</v>
      </c>
      <c r="D827" s="125" t="s">
        <v>5760</v>
      </c>
      <c r="E827" s="126" t="s">
        <v>5761</v>
      </c>
      <c r="F827" s="125" t="s">
        <v>4960</v>
      </c>
      <c r="G827" s="127">
        <v>2</v>
      </c>
      <c r="H827" s="127">
        <v>56.69</v>
      </c>
      <c r="I827" s="125" t="s">
        <v>1006</v>
      </c>
      <c r="J827" s="127">
        <v>68.56</v>
      </c>
      <c r="K827" s="260">
        <v>137.12</v>
      </c>
    </row>
    <row r="828" spans="1:11" x14ac:dyDescent="0.25">
      <c r="A828" s="123" t="s">
        <v>1005</v>
      </c>
      <c r="B828" s="124" t="s">
        <v>2625</v>
      </c>
      <c r="C828" s="124" t="s">
        <v>1752</v>
      </c>
      <c r="D828" s="125" t="s">
        <v>2626</v>
      </c>
      <c r="E828" s="126" t="s">
        <v>5759</v>
      </c>
      <c r="F828" s="125" t="s">
        <v>4960</v>
      </c>
      <c r="G828" s="127">
        <v>10</v>
      </c>
      <c r="H828" s="127">
        <v>51.01</v>
      </c>
      <c r="I828" s="125" t="s">
        <v>1006</v>
      </c>
      <c r="J828" s="127">
        <v>61.69</v>
      </c>
      <c r="K828" s="260">
        <v>616.9</v>
      </c>
    </row>
    <row r="829" spans="1:11" ht="45" x14ac:dyDescent="0.25">
      <c r="A829" s="123" t="s">
        <v>1005</v>
      </c>
      <c r="B829" s="124" t="s">
        <v>2627</v>
      </c>
      <c r="C829" s="124" t="s">
        <v>1076</v>
      </c>
      <c r="D829" s="125" t="s">
        <v>2628</v>
      </c>
      <c r="E829" s="126" t="s">
        <v>2629</v>
      </c>
      <c r="F829" s="125" t="s">
        <v>1078</v>
      </c>
      <c r="G829" s="127">
        <v>239</v>
      </c>
      <c r="H829" s="127">
        <v>23.26</v>
      </c>
      <c r="I829" s="125" t="s">
        <v>1006</v>
      </c>
      <c r="J829" s="127">
        <v>28.13</v>
      </c>
      <c r="K829" s="260">
        <v>6723.07</v>
      </c>
    </row>
    <row r="830" spans="1:11" ht="45" x14ac:dyDescent="0.25">
      <c r="A830" s="123" t="s">
        <v>1005</v>
      </c>
      <c r="B830" s="124" t="s">
        <v>2630</v>
      </c>
      <c r="C830" s="124" t="s">
        <v>1076</v>
      </c>
      <c r="D830" s="125" t="s">
        <v>2631</v>
      </c>
      <c r="E830" s="126" t="s">
        <v>2632</v>
      </c>
      <c r="F830" s="125" t="s">
        <v>1078</v>
      </c>
      <c r="G830" s="127">
        <v>88</v>
      </c>
      <c r="H830" s="127">
        <v>21.76</v>
      </c>
      <c r="I830" s="125" t="s">
        <v>1006</v>
      </c>
      <c r="J830" s="127">
        <v>26.32</v>
      </c>
      <c r="K830" s="260">
        <v>2316.16</v>
      </c>
    </row>
    <row r="831" spans="1:11" ht="45" x14ac:dyDescent="0.25">
      <c r="A831" s="123" t="s">
        <v>1005</v>
      </c>
      <c r="B831" s="124" t="s">
        <v>2633</v>
      </c>
      <c r="C831" s="124" t="s">
        <v>1076</v>
      </c>
      <c r="D831" s="125" t="s">
        <v>2634</v>
      </c>
      <c r="E831" s="126" t="s">
        <v>2635</v>
      </c>
      <c r="F831" s="125" t="s">
        <v>1078</v>
      </c>
      <c r="G831" s="127">
        <v>88</v>
      </c>
      <c r="H831" s="127">
        <v>23.41</v>
      </c>
      <c r="I831" s="125" t="s">
        <v>1006</v>
      </c>
      <c r="J831" s="127">
        <v>28.31</v>
      </c>
      <c r="K831" s="260">
        <v>2491.2800000000002</v>
      </c>
    </row>
    <row r="832" spans="1:11" ht="45" x14ac:dyDescent="0.25">
      <c r="A832" s="123" t="s">
        <v>1005</v>
      </c>
      <c r="B832" s="124" t="s">
        <v>2636</v>
      </c>
      <c r="C832" s="124" t="s">
        <v>1076</v>
      </c>
      <c r="D832" s="125" t="s">
        <v>2637</v>
      </c>
      <c r="E832" s="126" t="s">
        <v>2638</v>
      </c>
      <c r="F832" s="125" t="s">
        <v>1078</v>
      </c>
      <c r="G832" s="127">
        <v>55</v>
      </c>
      <c r="H832" s="127">
        <v>26.98</v>
      </c>
      <c r="I832" s="125" t="s">
        <v>1006</v>
      </c>
      <c r="J832" s="127">
        <v>32.630000000000003</v>
      </c>
      <c r="K832" s="260">
        <v>1794.65</v>
      </c>
    </row>
    <row r="833" spans="1:11" x14ac:dyDescent="0.25">
      <c r="A833" s="123" t="s">
        <v>1028</v>
      </c>
      <c r="B833" s="26" t="s">
        <v>2639</v>
      </c>
      <c r="C833" s="26"/>
      <c r="D833" s="28"/>
      <c r="E833" s="27" t="s">
        <v>2470</v>
      </c>
      <c r="F833" s="28" t="s">
        <v>12</v>
      </c>
      <c r="G833" s="29"/>
      <c r="H833" s="29"/>
      <c r="I833" s="28"/>
      <c r="J833" s="29"/>
      <c r="K833" s="259">
        <v>134715.06</v>
      </c>
    </row>
    <row r="834" spans="1:11" ht="45" x14ac:dyDescent="0.25">
      <c r="A834" s="123" t="s">
        <v>1005</v>
      </c>
      <c r="B834" s="124" t="s">
        <v>2640</v>
      </c>
      <c r="C834" s="124" t="s">
        <v>1076</v>
      </c>
      <c r="D834" s="125" t="s">
        <v>2641</v>
      </c>
      <c r="E834" s="126" t="s">
        <v>2642</v>
      </c>
      <c r="F834" s="125" t="s">
        <v>1092</v>
      </c>
      <c r="G834" s="127">
        <v>20470</v>
      </c>
      <c r="H834" s="127">
        <v>4.16</v>
      </c>
      <c r="I834" s="125" t="s">
        <v>1006</v>
      </c>
      <c r="J834" s="127">
        <v>5.03</v>
      </c>
      <c r="K834" s="260">
        <v>102964.1</v>
      </c>
    </row>
    <row r="835" spans="1:11" ht="45" x14ac:dyDescent="0.25">
      <c r="A835" s="123" t="s">
        <v>1005</v>
      </c>
      <c r="B835" s="124" t="s">
        <v>2643</v>
      </c>
      <c r="C835" s="124" t="s">
        <v>1076</v>
      </c>
      <c r="D835" s="125" t="s">
        <v>2504</v>
      </c>
      <c r="E835" s="126" t="s">
        <v>2505</v>
      </c>
      <c r="F835" s="125" t="s">
        <v>1092</v>
      </c>
      <c r="G835" s="127">
        <v>2498</v>
      </c>
      <c r="H835" s="127">
        <v>6.84</v>
      </c>
      <c r="I835" s="125" t="s">
        <v>1006</v>
      </c>
      <c r="J835" s="127">
        <v>8.27</v>
      </c>
      <c r="K835" s="260">
        <v>20658.46</v>
      </c>
    </row>
    <row r="836" spans="1:11" ht="30" x14ac:dyDescent="0.25">
      <c r="A836" s="123" t="s">
        <v>1005</v>
      </c>
      <c r="B836" s="124" t="s">
        <v>2644</v>
      </c>
      <c r="C836" s="124" t="s">
        <v>1035</v>
      </c>
      <c r="D836" s="125" t="s">
        <v>2645</v>
      </c>
      <c r="E836" s="126" t="s">
        <v>2646</v>
      </c>
      <c r="F836" s="125" t="s">
        <v>1092</v>
      </c>
      <c r="G836" s="127">
        <v>850</v>
      </c>
      <c r="H836" s="127">
        <v>10.79</v>
      </c>
      <c r="I836" s="125" t="s">
        <v>1006</v>
      </c>
      <c r="J836" s="127">
        <v>13.05</v>
      </c>
      <c r="K836" s="260">
        <v>11092.5</v>
      </c>
    </row>
    <row r="837" spans="1:11" x14ac:dyDescent="0.25">
      <c r="A837" s="123" t="s">
        <v>1028</v>
      </c>
      <c r="B837" s="26" t="s">
        <v>2647</v>
      </c>
      <c r="C837" s="26"/>
      <c r="D837" s="28"/>
      <c r="E837" s="27" t="s">
        <v>2648</v>
      </c>
      <c r="F837" s="28" t="s">
        <v>12</v>
      </c>
      <c r="G837" s="29"/>
      <c r="H837" s="29"/>
      <c r="I837" s="28"/>
      <c r="J837" s="29"/>
      <c r="K837" s="259">
        <v>21260.440000000002</v>
      </c>
    </row>
    <row r="838" spans="1:11" ht="30" x14ac:dyDescent="0.25">
      <c r="A838" s="123" t="s">
        <v>1005</v>
      </c>
      <c r="B838" s="124" t="s">
        <v>2649</v>
      </c>
      <c r="C838" s="124" t="s">
        <v>1015</v>
      </c>
      <c r="D838" s="125" t="s">
        <v>2650</v>
      </c>
      <c r="E838" s="126" t="s">
        <v>2651</v>
      </c>
      <c r="F838" s="125" t="s">
        <v>41</v>
      </c>
      <c r="G838" s="127">
        <v>14</v>
      </c>
      <c r="H838" s="127">
        <v>42.78</v>
      </c>
      <c r="I838" s="125" t="s">
        <v>1006</v>
      </c>
      <c r="J838" s="127">
        <v>51.74</v>
      </c>
      <c r="K838" s="260">
        <v>724.36</v>
      </c>
    </row>
    <row r="839" spans="1:11" ht="30" x14ac:dyDescent="0.25">
      <c r="A839" s="123" t="s">
        <v>1005</v>
      </c>
      <c r="B839" s="124" t="s">
        <v>2652</v>
      </c>
      <c r="C839" s="124" t="s">
        <v>1076</v>
      </c>
      <c r="D839" s="125" t="s">
        <v>2653</v>
      </c>
      <c r="E839" s="126" t="s">
        <v>2654</v>
      </c>
      <c r="F839" s="125" t="s">
        <v>1078</v>
      </c>
      <c r="G839" s="127">
        <v>11</v>
      </c>
      <c r="H839" s="127">
        <v>46.55</v>
      </c>
      <c r="I839" s="125" t="s">
        <v>1006</v>
      </c>
      <c r="J839" s="127">
        <v>56.3</v>
      </c>
      <c r="K839" s="260">
        <v>619.29999999999995</v>
      </c>
    </row>
    <row r="840" spans="1:11" ht="30" x14ac:dyDescent="0.25">
      <c r="A840" s="123" t="s">
        <v>1005</v>
      </c>
      <c r="B840" s="124" t="s">
        <v>2655</v>
      </c>
      <c r="C840" s="124" t="s">
        <v>1076</v>
      </c>
      <c r="D840" s="125" t="s">
        <v>2656</v>
      </c>
      <c r="E840" s="126" t="s">
        <v>2657</v>
      </c>
      <c r="F840" s="125" t="s">
        <v>1078</v>
      </c>
      <c r="G840" s="127">
        <v>40</v>
      </c>
      <c r="H840" s="127">
        <v>35.770000000000003</v>
      </c>
      <c r="I840" s="125" t="s">
        <v>1006</v>
      </c>
      <c r="J840" s="127">
        <v>43.26</v>
      </c>
      <c r="K840" s="260">
        <v>1730.4</v>
      </c>
    </row>
    <row r="841" spans="1:11" ht="30" x14ac:dyDescent="0.25">
      <c r="A841" s="123" t="s">
        <v>1005</v>
      </c>
      <c r="B841" s="124" t="s">
        <v>2658</v>
      </c>
      <c r="C841" s="124" t="s">
        <v>1076</v>
      </c>
      <c r="D841" s="125" t="s">
        <v>2659</v>
      </c>
      <c r="E841" s="126" t="s">
        <v>2660</v>
      </c>
      <c r="F841" s="125" t="s">
        <v>1078</v>
      </c>
      <c r="G841" s="127">
        <v>44</v>
      </c>
      <c r="H841" s="127">
        <v>28.96</v>
      </c>
      <c r="I841" s="125" t="s">
        <v>1006</v>
      </c>
      <c r="J841" s="127">
        <v>35.020000000000003</v>
      </c>
      <c r="K841" s="260">
        <v>1540.88</v>
      </c>
    </row>
    <row r="842" spans="1:11" x14ac:dyDescent="0.25">
      <c r="A842" s="123" t="s">
        <v>1005</v>
      </c>
      <c r="B842" s="124" t="s">
        <v>2661</v>
      </c>
      <c r="C842" s="124" t="s">
        <v>1015</v>
      </c>
      <c r="D842" s="125" t="s">
        <v>2662</v>
      </c>
      <c r="E842" s="126" t="s">
        <v>2663</v>
      </c>
      <c r="F842" s="125" t="s">
        <v>41</v>
      </c>
      <c r="G842" s="127">
        <v>20</v>
      </c>
      <c r="H842" s="127">
        <v>162.08000000000001</v>
      </c>
      <c r="I842" s="125" t="s">
        <v>1006</v>
      </c>
      <c r="J842" s="127">
        <v>196.02</v>
      </c>
      <c r="K842" s="260">
        <v>3920.4</v>
      </c>
    </row>
    <row r="843" spans="1:11" ht="30" x14ac:dyDescent="0.25">
      <c r="A843" s="123" t="s">
        <v>1005</v>
      </c>
      <c r="B843" s="124" t="s">
        <v>2664</v>
      </c>
      <c r="C843" s="124" t="s">
        <v>1035</v>
      </c>
      <c r="D843" s="125" t="s">
        <v>2665</v>
      </c>
      <c r="E843" s="126" t="s">
        <v>2666</v>
      </c>
      <c r="F843" s="125" t="s">
        <v>1092</v>
      </c>
      <c r="G843" s="127">
        <v>81</v>
      </c>
      <c r="H843" s="127">
        <v>129.9</v>
      </c>
      <c r="I843" s="125" t="s">
        <v>1006</v>
      </c>
      <c r="J843" s="127">
        <v>157.1</v>
      </c>
      <c r="K843" s="260">
        <v>12725.1</v>
      </c>
    </row>
    <row r="844" spans="1:11" x14ac:dyDescent="0.25">
      <c r="A844" s="123" t="s">
        <v>1028</v>
      </c>
      <c r="B844" s="26" t="s">
        <v>2667</v>
      </c>
      <c r="C844" s="26"/>
      <c r="D844" s="28"/>
      <c r="E844" s="27" t="s">
        <v>2668</v>
      </c>
      <c r="F844" s="28" t="s">
        <v>12</v>
      </c>
      <c r="G844" s="29"/>
      <c r="H844" s="29"/>
      <c r="I844" s="28"/>
      <c r="J844" s="29"/>
      <c r="K844" s="259">
        <v>709517.05</v>
      </c>
    </row>
    <row r="845" spans="1:11" ht="45" x14ac:dyDescent="0.25">
      <c r="A845" s="123" t="s">
        <v>1005</v>
      </c>
      <c r="B845" s="124" t="s">
        <v>2669</v>
      </c>
      <c r="C845" s="124" t="s">
        <v>1015</v>
      </c>
      <c r="D845" s="125" t="s">
        <v>2670</v>
      </c>
      <c r="E845" s="126" t="s">
        <v>2671</v>
      </c>
      <c r="F845" s="125" t="s">
        <v>41</v>
      </c>
      <c r="G845" s="127">
        <v>62</v>
      </c>
      <c r="H845" s="127">
        <v>587.09999999999991</v>
      </c>
      <c r="I845" s="125" t="s">
        <v>1006</v>
      </c>
      <c r="J845" s="127">
        <v>710.04</v>
      </c>
      <c r="K845" s="260">
        <v>44022.48</v>
      </c>
    </row>
    <row r="846" spans="1:11" ht="45" x14ac:dyDescent="0.25">
      <c r="A846" s="123" t="s">
        <v>1005</v>
      </c>
      <c r="B846" s="124" t="s">
        <v>2672</v>
      </c>
      <c r="C846" s="124" t="s">
        <v>1015</v>
      </c>
      <c r="D846" s="125" t="s">
        <v>2673</v>
      </c>
      <c r="E846" s="126" t="s">
        <v>2674</v>
      </c>
      <c r="F846" s="125" t="s">
        <v>7</v>
      </c>
      <c r="G846" s="127">
        <v>44</v>
      </c>
      <c r="H846" s="127">
        <v>394.01</v>
      </c>
      <c r="I846" s="125" t="s">
        <v>1006</v>
      </c>
      <c r="J846" s="127">
        <v>476.52</v>
      </c>
      <c r="K846" s="260">
        <v>20966.88</v>
      </c>
    </row>
    <row r="847" spans="1:11" ht="30" x14ac:dyDescent="0.25">
      <c r="A847" s="123" t="s">
        <v>1005</v>
      </c>
      <c r="B847" s="124" t="s">
        <v>2675</v>
      </c>
      <c r="C847" s="124" t="s">
        <v>1015</v>
      </c>
      <c r="D847" s="125" t="s">
        <v>2676</v>
      </c>
      <c r="E847" s="126" t="s">
        <v>2677</v>
      </c>
      <c r="F847" s="125" t="s">
        <v>41</v>
      </c>
      <c r="G847" s="127">
        <v>11</v>
      </c>
      <c r="H847" s="127">
        <v>691.63</v>
      </c>
      <c r="I847" s="125" t="s">
        <v>1006</v>
      </c>
      <c r="J847" s="127">
        <v>836.46</v>
      </c>
      <c r="K847" s="260">
        <v>9201.06</v>
      </c>
    </row>
    <row r="848" spans="1:11" ht="45" x14ac:dyDescent="0.25">
      <c r="A848" s="123" t="s">
        <v>1005</v>
      </c>
      <c r="B848" s="124" t="s">
        <v>2678</v>
      </c>
      <c r="C848" s="124" t="s">
        <v>1015</v>
      </c>
      <c r="D848" s="125" t="s">
        <v>2679</v>
      </c>
      <c r="E848" s="126" t="s">
        <v>2680</v>
      </c>
      <c r="F848" s="125" t="s">
        <v>41</v>
      </c>
      <c r="G848" s="127">
        <v>72</v>
      </c>
      <c r="H848" s="127">
        <v>431.37</v>
      </c>
      <c r="I848" s="125" t="s">
        <v>1006</v>
      </c>
      <c r="J848" s="127">
        <v>521.70000000000005</v>
      </c>
      <c r="K848" s="260">
        <v>37562.400000000001</v>
      </c>
    </row>
    <row r="849" spans="1:11" ht="30" x14ac:dyDescent="0.25">
      <c r="A849" s="123" t="s">
        <v>1005</v>
      </c>
      <c r="B849" s="124" t="s">
        <v>2681</v>
      </c>
      <c r="C849" s="124" t="s">
        <v>1015</v>
      </c>
      <c r="D849" s="125" t="s">
        <v>2682</v>
      </c>
      <c r="E849" s="126" t="s">
        <v>2683</v>
      </c>
      <c r="F849" s="125" t="s">
        <v>41</v>
      </c>
      <c r="G849" s="127">
        <v>224</v>
      </c>
      <c r="H849" s="127">
        <v>298.27</v>
      </c>
      <c r="I849" s="125" t="s">
        <v>1006</v>
      </c>
      <c r="J849" s="127">
        <v>360.73</v>
      </c>
      <c r="K849" s="260">
        <v>80803.520000000004</v>
      </c>
    </row>
    <row r="850" spans="1:11" ht="30" x14ac:dyDescent="0.25">
      <c r="A850" s="123" t="s">
        <v>1005</v>
      </c>
      <c r="B850" s="124" t="s">
        <v>2684</v>
      </c>
      <c r="C850" s="124" t="s">
        <v>1015</v>
      </c>
      <c r="D850" s="125" t="s">
        <v>2685</v>
      </c>
      <c r="E850" s="126" t="s">
        <v>2686</v>
      </c>
      <c r="F850" s="125" t="s">
        <v>41</v>
      </c>
      <c r="G850" s="127">
        <v>42</v>
      </c>
      <c r="H850" s="127">
        <v>319.40999999999997</v>
      </c>
      <c r="I850" s="125" t="s">
        <v>1006</v>
      </c>
      <c r="J850" s="127">
        <v>386.29</v>
      </c>
      <c r="K850" s="260">
        <v>16224.18</v>
      </c>
    </row>
    <row r="851" spans="1:11" ht="30" x14ac:dyDescent="0.25">
      <c r="A851" s="123" t="s">
        <v>1005</v>
      </c>
      <c r="B851" s="124" t="s">
        <v>2687</v>
      </c>
      <c r="C851" s="124" t="s">
        <v>1015</v>
      </c>
      <c r="D851" s="125" t="s">
        <v>2688</v>
      </c>
      <c r="E851" s="126" t="s">
        <v>2689</v>
      </c>
      <c r="F851" s="125" t="s">
        <v>41</v>
      </c>
      <c r="G851" s="127">
        <v>57</v>
      </c>
      <c r="H851" s="127">
        <v>293.91000000000003</v>
      </c>
      <c r="I851" s="125" t="s">
        <v>1006</v>
      </c>
      <c r="J851" s="127">
        <v>355.45</v>
      </c>
      <c r="K851" s="260">
        <v>20260.650000000001</v>
      </c>
    </row>
    <row r="852" spans="1:11" ht="30" x14ac:dyDescent="0.25">
      <c r="A852" s="123" t="s">
        <v>1005</v>
      </c>
      <c r="B852" s="124" t="s">
        <v>2690</v>
      </c>
      <c r="C852" s="124" t="s">
        <v>1015</v>
      </c>
      <c r="D852" s="125" t="s">
        <v>2691</v>
      </c>
      <c r="E852" s="126" t="s">
        <v>2692</v>
      </c>
      <c r="F852" s="125" t="s">
        <v>41</v>
      </c>
      <c r="G852" s="127">
        <v>64</v>
      </c>
      <c r="H852" s="127">
        <v>524.76</v>
      </c>
      <c r="I852" s="125" t="s">
        <v>1006</v>
      </c>
      <c r="J852" s="127">
        <v>634.64</v>
      </c>
      <c r="K852" s="260">
        <v>40616.959999999999</v>
      </c>
    </row>
    <row r="853" spans="1:11" ht="45" x14ac:dyDescent="0.25">
      <c r="A853" s="123" t="s">
        <v>1005</v>
      </c>
      <c r="B853" s="124" t="s">
        <v>2693</v>
      </c>
      <c r="C853" s="124" t="s">
        <v>1015</v>
      </c>
      <c r="D853" s="125" t="s">
        <v>2694</v>
      </c>
      <c r="E853" s="126" t="s">
        <v>2695</v>
      </c>
      <c r="F853" s="125" t="s">
        <v>7</v>
      </c>
      <c r="G853" s="127">
        <v>8</v>
      </c>
      <c r="H853" s="127">
        <v>666.11</v>
      </c>
      <c r="I853" s="125" t="s">
        <v>1006</v>
      </c>
      <c r="J853" s="127">
        <v>805.59</v>
      </c>
      <c r="K853" s="260">
        <v>6444.72</v>
      </c>
    </row>
    <row r="854" spans="1:11" ht="45" x14ac:dyDescent="0.25">
      <c r="A854" s="123" t="s">
        <v>1005</v>
      </c>
      <c r="B854" s="124" t="s">
        <v>2696</v>
      </c>
      <c r="C854" s="124" t="s">
        <v>1015</v>
      </c>
      <c r="D854" s="125" t="s">
        <v>2697</v>
      </c>
      <c r="E854" s="126" t="s">
        <v>2698</v>
      </c>
      <c r="F854" s="125" t="s">
        <v>41</v>
      </c>
      <c r="G854" s="127">
        <v>88</v>
      </c>
      <c r="H854" s="127">
        <v>313.41000000000003</v>
      </c>
      <c r="I854" s="125" t="s">
        <v>1006</v>
      </c>
      <c r="J854" s="127">
        <v>379.04</v>
      </c>
      <c r="K854" s="260">
        <v>33355.519999999997</v>
      </c>
    </row>
    <row r="855" spans="1:11" ht="45" x14ac:dyDescent="0.25">
      <c r="A855" s="123" t="s">
        <v>1005</v>
      </c>
      <c r="B855" s="124" t="s">
        <v>2699</v>
      </c>
      <c r="C855" s="124" t="s">
        <v>1015</v>
      </c>
      <c r="D855" s="125" t="s">
        <v>2700</v>
      </c>
      <c r="E855" s="126" t="s">
        <v>2701</v>
      </c>
      <c r="F855" s="125" t="s">
        <v>41</v>
      </c>
      <c r="G855" s="127">
        <v>27</v>
      </c>
      <c r="H855" s="127">
        <v>681.92</v>
      </c>
      <c r="I855" s="125" t="s">
        <v>1006</v>
      </c>
      <c r="J855" s="127">
        <v>824.71</v>
      </c>
      <c r="K855" s="260">
        <v>22267.17</v>
      </c>
    </row>
    <row r="856" spans="1:11" ht="45" x14ac:dyDescent="0.25">
      <c r="A856" s="123" t="s">
        <v>1005</v>
      </c>
      <c r="B856" s="124" t="s">
        <v>2702</v>
      </c>
      <c r="C856" s="124" t="s">
        <v>1076</v>
      </c>
      <c r="D856" s="125" t="s">
        <v>2703</v>
      </c>
      <c r="E856" s="126" t="s">
        <v>2704</v>
      </c>
      <c r="F856" s="125" t="s">
        <v>1078</v>
      </c>
      <c r="G856" s="127">
        <v>374</v>
      </c>
      <c r="H856" s="127">
        <v>80.14</v>
      </c>
      <c r="I856" s="125" t="s">
        <v>1006</v>
      </c>
      <c r="J856" s="127">
        <v>96.92</v>
      </c>
      <c r="K856" s="260">
        <v>36248.080000000002</v>
      </c>
    </row>
    <row r="857" spans="1:11" ht="30" x14ac:dyDescent="0.25">
      <c r="A857" s="123" t="s">
        <v>1005</v>
      </c>
      <c r="B857" s="124" t="s">
        <v>2705</v>
      </c>
      <c r="C857" s="124" t="s">
        <v>1015</v>
      </c>
      <c r="D857" s="125" t="s">
        <v>2706</v>
      </c>
      <c r="E857" s="126" t="s">
        <v>2707</v>
      </c>
      <c r="F857" s="125" t="s">
        <v>41</v>
      </c>
      <c r="G857" s="127">
        <v>13</v>
      </c>
      <c r="H857" s="127">
        <v>801.6099999999999</v>
      </c>
      <c r="I857" s="125" t="s">
        <v>1006</v>
      </c>
      <c r="J857" s="127">
        <v>969.47</v>
      </c>
      <c r="K857" s="260">
        <v>12603.11</v>
      </c>
    </row>
    <row r="858" spans="1:11" ht="30" x14ac:dyDescent="0.25">
      <c r="A858" s="123" t="s">
        <v>1005</v>
      </c>
      <c r="B858" s="124" t="s">
        <v>2708</v>
      </c>
      <c r="C858" s="124" t="s">
        <v>1015</v>
      </c>
      <c r="D858" s="125" t="s">
        <v>2709</v>
      </c>
      <c r="E858" s="126" t="s">
        <v>2710</v>
      </c>
      <c r="F858" s="125" t="s">
        <v>134</v>
      </c>
      <c r="G858" s="127">
        <v>231.8</v>
      </c>
      <c r="H858" s="127">
        <v>268.43</v>
      </c>
      <c r="I858" s="125" t="s">
        <v>1006</v>
      </c>
      <c r="J858" s="127">
        <v>324.64</v>
      </c>
      <c r="K858" s="260">
        <v>75251.55</v>
      </c>
    </row>
    <row r="859" spans="1:11" ht="30" x14ac:dyDescent="0.25">
      <c r="A859" s="123" t="s">
        <v>1005</v>
      </c>
      <c r="B859" s="124" t="s">
        <v>2711</v>
      </c>
      <c r="C859" s="124" t="s">
        <v>1015</v>
      </c>
      <c r="D859" s="125" t="s">
        <v>2712</v>
      </c>
      <c r="E859" s="126" t="s">
        <v>2713</v>
      </c>
      <c r="F859" s="125" t="s">
        <v>7</v>
      </c>
      <c r="G859" s="127">
        <v>1</v>
      </c>
      <c r="H859" s="127">
        <v>7487.46</v>
      </c>
      <c r="I859" s="125" t="s">
        <v>1006</v>
      </c>
      <c r="J859" s="127">
        <v>9055.33</v>
      </c>
      <c r="K859" s="260">
        <v>9055.33</v>
      </c>
    </row>
    <row r="860" spans="1:11" ht="75" x14ac:dyDescent="0.25">
      <c r="A860" s="123" t="s">
        <v>1005</v>
      </c>
      <c r="B860" s="124" t="s">
        <v>2714</v>
      </c>
      <c r="C860" s="124" t="s">
        <v>1015</v>
      </c>
      <c r="D860" s="125" t="s">
        <v>2715</v>
      </c>
      <c r="E860" s="126" t="s">
        <v>691</v>
      </c>
      <c r="F860" s="125" t="s">
        <v>11</v>
      </c>
      <c r="G860" s="127">
        <v>1</v>
      </c>
      <c r="H860" s="127">
        <v>202276.7</v>
      </c>
      <c r="I860" s="125" t="s">
        <v>1006</v>
      </c>
      <c r="J860" s="127">
        <v>244633.44</v>
      </c>
      <c r="K860" s="260">
        <v>244633.44</v>
      </c>
    </row>
    <row r="861" spans="1:11" x14ac:dyDescent="0.25">
      <c r="A861" s="123" t="s">
        <v>1011</v>
      </c>
      <c r="B861" s="26" t="s">
        <v>2716</v>
      </c>
      <c r="C861" s="26"/>
      <c r="D861" s="28"/>
      <c r="E861" s="27" t="s">
        <v>2717</v>
      </c>
      <c r="F861" s="28" t="s">
        <v>12</v>
      </c>
      <c r="G861" s="29"/>
      <c r="H861" s="29"/>
      <c r="I861" s="28"/>
      <c r="J861" s="29"/>
      <c r="K861" s="259">
        <v>64920.700000000004</v>
      </c>
    </row>
    <row r="862" spans="1:11" x14ac:dyDescent="0.25">
      <c r="A862" s="123" t="s">
        <v>1028</v>
      </c>
      <c r="B862" s="26" t="s">
        <v>2718</v>
      </c>
      <c r="C862" s="26"/>
      <c r="D862" s="28"/>
      <c r="E862" s="27" t="s">
        <v>2383</v>
      </c>
      <c r="F862" s="28" t="s">
        <v>12</v>
      </c>
      <c r="G862" s="29"/>
      <c r="H862" s="29"/>
      <c r="I862" s="28"/>
      <c r="J862" s="29"/>
      <c r="K862" s="259">
        <v>19821.55</v>
      </c>
    </row>
    <row r="863" spans="1:11" ht="30" x14ac:dyDescent="0.25">
      <c r="A863" s="123" t="s">
        <v>1005</v>
      </c>
      <c r="B863" s="124" t="s">
        <v>2719</v>
      </c>
      <c r="C863" s="124" t="s">
        <v>1015</v>
      </c>
      <c r="D863" s="125" t="s">
        <v>2720</v>
      </c>
      <c r="E863" s="126" t="s">
        <v>97</v>
      </c>
      <c r="F863" s="125" t="s">
        <v>2387</v>
      </c>
      <c r="G863" s="127">
        <v>1</v>
      </c>
      <c r="H863" s="127">
        <v>4103.54</v>
      </c>
      <c r="I863" s="125" t="s">
        <v>1006</v>
      </c>
      <c r="J863" s="127">
        <v>4962.82</v>
      </c>
      <c r="K863" s="260">
        <v>4962.82</v>
      </c>
    </row>
    <row r="864" spans="1:11" ht="30" x14ac:dyDescent="0.25">
      <c r="A864" s="123" t="s">
        <v>1005</v>
      </c>
      <c r="B864" s="124" t="s">
        <v>2721</v>
      </c>
      <c r="C864" s="124" t="s">
        <v>1015</v>
      </c>
      <c r="D864" s="125" t="s">
        <v>2722</v>
      </c>
      <c r="E864" s="126" t="s">
        <v>99</v>
      </c>
      <c r="F864" s="125" t="s">
        <v>2387</v>
      </c>
      <c r="G864" s="127">
        <v>1</v>
      </c>
      <c r="H864" s="127">
        <v>3887.33</v>
      </c>
      <c r="I864" s="125" t="s">
        <v>1006</v>
      </c>
      <c r="J864" s="127">
        <v>4701.34</v>
      </c>
      <c r="K864" s="260">
        <v>4701.34</v>
      </c>
    </row>
    <row r="865" spans="1:11" ht="30" x14ac:dyDescent="0.25">
      <c r="A865" s="123" t="s">
        <v>1005</v>
      </c>
      <c r="B865" s="124" t="s">
        <v>2723</v>
      </c>
      <c r="C865" s="124" t="s">
        <v>1015</v>
      </c>
      <c r="D865" s="125" t="s">
        <v>2724</v>
      </c>
      <c r="E865" s="126" t="s">
        <v>101</v>
      </c>
      <c r="F865" s="125" t="s">
        <v>2387</v>
      </c>
      <c r="G865" s="127">
        <v>1</v>
      </c>
      <c r="H865" s="127">
        <v>4117.8899999999994</v>
      </c>
      <c r="I865" s="125" t="s">
        <v>1006</v>
      </c>
      <c r="J865" s="127">
        <v>4980.18</v>
      </c>
      <c r="K865" s="260">
        <v>4980.18</v>
      </c>
    </row>
    <row r="866" spans="1:11" ht="30" x14ac:dyDescent="0.25">
      <c r="A866" s="123" t="s">
        <v>1005</v>
      </c>
      <c r="B866" s="124" t="s">
        <v>2725</v>
      </c>
      <c r="C866" s="124" t="s">
        <v>1015</v>
      </c>
      <c r="D866" s="125" t="s">
        <v>2726</v>
      </c>
      <c r="E866" s="126" t="s">
        <v>103</v>
      </c>
      <c r="F866" s="125" t="s">
        <v>2387</v>
      </c>
      <c r="G866" s="127">
        <v>1</v>
      </c>
      <c r="H866" s="127">
        <v>4280.8099999999995</v>
      </c>
      <c r="I866" s="125" t="s">
        <v>1006</v>
      </c>
      <c r="J866" s="127">
        <v>5177.21</v>
      </c>
      <c r="K866" s="260">
        <v>5177.21</v>
      </c>
    </row>
    <row r="867" spans="1:11" x14ac:dyDescent="0.25">
      <c r="A867" s="123" t="s">
        <v>1028</v>
      </c>
      <c r="B867" s="26" t="s">
        <v>2727</v>
      </c>
      <c r="C867" s="26"/>
      <c r="D867" s="28"/>
      <c r="E867" s="27" t="s">
        <v>2415</v>
      </c>
      <c r="F867" s="28" t="s">
        <v>12</v>
      </c>
      <c r="G867" s="29"/>
      <c r="H867" s="29"/>
      <c r="I867" s="28"/>
      <c r="J867" s="29"/>
      <c r="K867" s="259">
        <v>26870.83</v>
      </c>
    </row>
    <row r="868" spans="1:11" x14ac:dyDescent="0.25">
      <c r="A868" s="123" t="s">
        <v>1005</v>
      </c>
      <c r="B868" s="124" t="s">
        <v>2728</v>
      </c>
      <c r="C868" s="124" t="s">
        <v>1035</v>
      </c>
      <c r="D868" s="125" t="s">
        <v>2423</v>
      </c>
      <c r="E868" s="126" t="s">
        <v>2424</v>
      </c>
      <c r="F868" s="125" t="s">
        <v>1092</v>
      </c>
      <c r="G868" s="127">
        <v>4</v>
      </c>
      <c r="H868" s="127">
        <v>134.03</v>
      </c>
      <c r="I868" s="125" t="s">
        <v>1006</v>
      </c>
      <c r="J868" s="127">
        <v>162.1</v>
      </c>
      <c r="K868" s="260">
        <v>648.4</v>
      </c>
    </row>
    <row r="869" spans="1:11" x14ac:dyDescent="0.25">
      <c r="A869" s="123" t="s">
        <v>1005</v>
      </c>
      <c r="B869" s="124" t="s">
        <v>2729</v>
      </c>
      <c r="C869" s="124" t="s">
        <v>1035</v>
      </c>
      <c r="D869" s="125" t="s">
        <v>2435</v>
      </c>
      <c r="E869" s="126" t="s">
        <v>2436</v>
      </c>
      <c r="F869" s="125" t="s">
        <v>1092</v>
      </c>
      <c r="G869" s="127">
        <v>4</v>
      </c>
      <c r="H869" s="127">
        <v>46.91</v>
      </c>
      <c r="I869" s="125" t="s">
        <v>1006</v>
      </c>
      <c r="J869" s="127">
        <v>56.73</v>
      </c>
      <c r="K869" s="260">
        <v>226.92</v>
      </c>
    </row>
    <row r="870" spans="1:11" x14ac:dyDescent="0.25">
      <c r="A870" s="123" t="s">
        <v>1005</v>
      </c>
      <c r="B870" s="124" t="s">
        <v>2730</v>
      </c>
      <c r="C870" s="124" t="s">
        <v>1035</v>
      </c>
      <c r="D870" s="125" t="s">
        <v>2447</v>
      </c>
      <c r="E870" s="126" t="s">
        <v>2448</v>
      </c>
      <c r="F870" s="125" t="s">
        <v>1092</v>
      </c>
      <c r="G870" s="127">
        <v>350</v>
      </c>
      <c r="H870" s="127">
        <v>46.68</v>
      </c>
      <c r="I870" s="125" t="s">
        <v>1006</v>
      </c>
      <c r="J870" s="127">
        <v>56.45</v>
      </c>
      <c r="K870" s="260">
        <v>19757.5</v>
      </c>
    </row>
    <row r="871" spans="1:11" ht="45" x14ac:dyDescent="0.25">
      <c r="A871" s="123" t="s">
        <v>1005</v>
      </c>
      <c r="B871" s="124" t="s">
        <v>2731</v>
      </c>
      <c r="C871" s="124" t="s">
        <v>1076</v>
      </c>
      <c r="D871" s="125" t="s">
        <v>2732</v>
      </c>
      <c r="E871" s="126" t="s">
        <v>2733</v>
      </c>
      <c r="F871" s="125" t="s">
        <v>1092</v>
      </c>
      <c r="G871" s="127">
        <v>25</v>
      </c>
      <c r="H871" s="127">
        <v>8.27</v>
      </c>
      <c r="I871" s="125" t="s">
        <v>1006</v>
      </c>
      <c r="J871" s="127">
        <v>10</v>
      </c>
      <c r="K871" s="260">
        <v>250</v>
      </c>
    </row>
    <row r="872" spans="1:11" ht="45" x14ac:dyDescent="0.25">
      <c r="A872" s="123" t="s">
        <v>1005</v>
      </c>
      <c r="B872" s="124" t="s">
        <v>2734</v>
      </c>
      <c r="C872" s="124" t="s">
        <v>1076</v>
      </c>
      <c r="D872" s="125" t="s">
        <v>2612</v>
      </c>
      <c r="E872" s="126" t="s">
        <v>2613</v>
      </c>
      <c r="F872" s="125" t="s">
        <v>1092</v>
      </c>
      <c r="G872" s="127">
        <v>160</v>
      </c>
      <c r="H872" s="127">
        <v>18.399999999999999</v>
      </c>
      <c r="I872" s="125" t="s">
        <v>1006</v>
      </c>
      <c r="J872" s="127">
        <v>22.25</v>
      </c>
      <c r="K872" s="260">
        <v>3560</v>
      </c>
    </row>
    <row r="873" spans="1:11" ht="45" x14ac:dyDescent="0.25">
      <c r="A873" s="123" t="s">
        <v>1005</v>
      </c>
      <c r="B873" s="124" t="s">
        <v>2735</v>
      </c>
      <c r="C873" s="124" t="s">
        <v>1076</v>
      </c>
      <c r="D873" s="125" t="s">
        <v>2618</v>
      </c>
      <c r="E873" s="126" t="s">
        <v>2619</v>
      </c>
      <c r="F873" s="125" t="s">
        <v>1078</v>
      </c>
      <c r="G873" s="127">
        <v>8</v>
      </c>
      <c r="H873" s="127">
        <v>13.82</v>
      </c>
      <c r="I873" s="125" t="s">
        <v>1006</v>
      </c>
      <c r="J873" s="127">
        <v>16.71</v>
      </c>
      <c r="K873" s="260">
        <v>133.68</v>
      </c>
    </row>
    <row r="874" spans="1:11" ht="30" x14ac:dyDescent="0.25">
      <c r="A874" s="123" t="s">
        <v>1005</v>
      </c>
      <c r="B874" s="124" t="s">
        <v>2736</v>
      </c>
      <c r="C874" s="124" t="s">
        <v>1035</v>
      </c>
      <c r="D874" s="125" t="s">
        <v>2466</v>
      </c>
      <c r="E874" s="126" t="s">
        <v>2467</v>
      </c>
      <c r="F874" s="125" t="s">
        <v>1078</v>
      </c>
      <c r="G874" s="127">
        <v>17</v>
      </c>
      <c r="H874" s="127">
        <v>24.88</v>
      </c>
      <c r="I874" s="125" t="s">
        <v>1006</v>
      </c>
      <c r="J874" s="127">
        <v>30.09</v>
      </c>
      <c r="K874" s="260">
        <v>511.53</v>
      </c>
    </row>
    <row r="875" spans="1:11" x14ac:dyDescent="0.25">
      <c r="A875" s="123" t="s">
        <v>1005</v>
      </c>
      <c r="B875" s="124" t="s">
        <v>2737</v>
      </c>
      <c r="C875" s="124" t="s">
        <v>1752</v>
      </c>
      <c r="D875" s="125" t="s">
        <v>5760</v>
      </c>
      <c r="E875" s="126" t="s">
        <v>5761</v>
      </c>
      <c r="F875" s="125" t="s">
        <v>4960</v>
      </c>
      <c r="G875" s="127">
        <v>3</v>
      </c>
      <c r="H875" s="127">
        <v>56.69</v>
      </c>
      <c r="I875" s="125" t="s">
        <v>1006</v>
      </c>
      <c r="J875" s="127">
        <v>68.56</v>
      </c>
      <c r="K875" s="260">
        <v>205.68</v>
      </c>
    </row>
    <row r="876" spans="1:11" x14ac:dyDescent="0.25">
      <c r="A876" s="123" t="s">
        <v>1005</v>
      </c>
      <c r="B876" s="124" t="s">
        <v>2738</v>
      </c>
      <c r="C876" s="124" t="s">
        <v>1752</v>
      </c>
      <c r="D876" s="125" t="s">
        <v>2626</v>
      </c>
      <c r="E876" s="126" t="s">
        <v>5759</v>
      </c>
      <c r="F876" s="125" t="s">
        <v>4960</v>
      </c>
      <c r="G876" s="127">
        <v>17</v>
      </c>
      <c r="H876" s="127">
        <v>51.01</v>
      </c>
      <c r="I876" s="125" t="s">
        <v>1006</v>
      </c>
      <c r="J876" s="127">
        <v>61.69</v>
      </c>
      <c r="K876" s="260">
        <v>1048.73</v>
      </c>
    </row>
    <row r="877" spans="1:11" ht="45" x14ac:dyDescent="0.25">
      <c r="A877" s="123" t="s">
        <v>1005</v>
      </c>
      <c r="B877" s="124" t="s">
        <v>2739</v>
      </c>
      <c r="C877" s="124" t="s">
        <v>1076</v>
      </c>
      <c r="D877" s="125" t="s">
        <v>2631</v>
      </c>
      <c r="E877" s="126" t="s">
        <v>2632</v>
      </c>
      <c r="F877" s="125" t="s">
        <v>1078</v>
      </c>
      <c r="G877" s="127">
        <v>19</v>
      </c>
      <c r="H877" s="127">
        <v>21.76</v>
      </c>
      <c r="I877" s="125" t="s">
        <v>1006</v>
      </c>
      <c r="J877" s="127">
        <v>26.32</v>
      </c>
      <c r="K877" s="260">
        <v>500.08</v>
      </c>
    </row>
    <row r="878" spans="1:11" ht="45" x14ac:dyDescent="0.25">
      <c r="A878" s="123" t="s">
        <v>1005</v>
      </c>
      <c r="B878" s="124" t="s">
        <v>2740</v>
      </c>
      <c r="C878" s="124" t="s">
        <v>1076</v>
      </c>
      <c r="D878" s="125" t="s">
        <v>2634</v>
      </c>
      <c r="E878" s="126" t="s">
        <v>2635</v>
      </c>
      <c r="F878" s="125" t="s">
        <v>1078</v>
      </c>
      <c r="G878" s="127">
        <v>1</v>
      </c>
      <c r="H878" s="127">
        <v>23.41</v>
      </c>
      <c r="I878" s="125" t="s">
        <v>1006</v>
      </c>
      <c r="J878" s="127">
        <v>28.31</v>
      </c>
      <c r="K878" s="260">
        <v>28.31</v>
      </c>
    </row>
    <row r="879" spans="1:11" x14ac:dyDescent="0.25">
      <c r="A879" s="123" t="s">
        <v>1028</v>
      </c>
      <c r="B879" s="26" t="s">
        <v>2741</v>
      </c>
      <c r="C879" s="26"/>
      <c r="D879" s="28"/>
      <c r="E879" s="27" t="s">
        <v>2470</v>
      </c>
      <c r="F879" s="28" t="s">
        <v>12</v>
      </c>
      <c r="G879" s="29"/>
      <c r="H879" s="29"/>
      <c r="I879" s="28"/>
      <c r="J879" s="29"/>
      <c r="K879" s="259">
        <v>17075.11</v>
      </c>
    </row>
    <row r="880" spans="1:11" ht="45" x14ac:dyDescent="0.25">
      <c r="A880" s="123" t="s">
        <v>1005</v>
      </c>
      <c r="B880" s="124" t="s">
        <v>2742</v>
      </c>
      <c r="C880" s="124" t="s">
        <v>1076</v>
      </c>
      <c r="D880" s="125" t="s">
        <v>2641</v>
      </c>
      <c r="E880" s="126" t="s">
        <v>2642</v>
      </c>
      <c r="F880" s="125" t="s">
        <v>1092</v>
      </c>
      <c r="G880" s="127">
        <v>2498.6</v>
      </c>
      <c r="H880" s="127">
        <v>4.16</v>
      </c>
      <c r="I880" s="125" t="s">
        <v>1006</v>
      </c>
      <c r="J880" s="127">
        <v>5.03</v>
      </c>
      <c r="K880" s="260">
        <v>12567.96</v>
      </c>
    </row>
    <row r="881" spans="1:11" ht="45" x14ac:dyDescent="0.25">
      <c r="A881" s="123" t="s">
        <v>1005</v>
      </c>
      <c r="B881" s="124" t="s">
        <v>2743</v>
      </c>
      <c r="C881" s="124" t="s">
        <v>1076</v>
      </c>
      <c r="D881" s="125" t="s">
        <v>2504</v>
      </c>
      <c r="E881" s="126" t="s">
        <v>2505</v>
      </c>
      <c r="F881" s="125" t="s">
        <v>1092</v>
      </c>
      <c r="G881" s="127">
        <v>545</v>
      </c>
      <c r="H881" s="127">
        <v>6.84</v>
      </c>
      <c r="I881" s="125" t="s">
        <v>1006</v>
      </c>
      <c r="J881" s="127">
        <v>8.27</v>
      </c>
      <c r="K881" s="260">
        <v>4507.1499999999996</v>
      </c>
    </row>
    <row r="882" spans="1:11" x14ac:dyDescent="0.25">
      <c r="A882" s="123" t="s">
        <v>1028</v>
      </c>
      <c r="B882" s="26" t="s">
        <v>2744</v>
      </c>
      <c r="C882" s="26"/>
      <c r="D882" s="28"/>
      <c r="E882" s="27" t="s">
        <v>2745</v>
      </c>
      <c r="F882" s="28" t="s">
        <v>12</v>
      </c>
      <c r="G882" s="29"/>
      <c r="H882" s="29"/>
      <c r="I882" s="28"/>
      <c r="J882" s="29"/>
      <c r="K882" s="259">
        <v>1153.21</v>
      </c>
    </row>
    <row r="883" spans="1:11" ht="30" x14ac:dyDescent="0.25">
      <c r="A883" s="123" t="s">
        <v>1005</v>
      </c>
      <c r="B883" s="124" t="s">
        <v>2746</v>
      </c>
      <c r="C883" s="124" t="s">
        <v>1035</v>
      </c>
      <c r="D883" s="125" t="s">
        <v>2747</v>
      </c>
      <c r="E883" s="126" t="s">
        <v>2748</v>
      </c>
      <c r="F883" s="125" t="s">
        <v>2387</v>
      </c>
      <c r="G883" s="127">
        <v>15</v>
      </c>
      <c r="H883" s="127">
        <v>38.47</v>
      </c>
      <c r="I883" s="125" t="s">
        <v>1006</v>
      </c>
      <c r="J883" s="127">
        <v>46.53</v>
      </c>
      <c r="K883" s="260">
        <v>697.95</v>
      </c>
    </row>
    <row r="884" spans="1:11" ht="30" x14ac:dyDescent="0.25">
      <c r="A884" s="123" t="s">
        <v>1005</v>
      </c>
      <c r="B884" s="124" t="s">
        <v>2749</v>
      </c>
      <c r="C884" s="124" t="s">
        <v>1076</v>
      </c>
      <c r="D884" s="125" t="s">
        <v>2659</v>
      </c>
      <c r="E884" s="126" t="s">
        <v>2660</v>
      </c>
      <c r="F884" s="125" t="s">
        <v>1078</v>
      </c>
      <c r="G884" s="127">
        <v>13</v>
      </c>
      <c r="H884" s="127">
        <v>28.96</v>
      </c>
      <c r="I884" s="125" t="s">
        <v>1006</v>
      </c>
      <c r="J884" s="127">
        <v>35.020000000000003</v>
      </c>
      <c r="K884" s="260">
        <v>455.26</v>
      </c>
    </row>
    <row r="885" spans="1:11" x14ac:dyDescent="0.25">
      <c r="A885" s="123" t="s">
        <v>1011</v>
      </c>
      <c r="B885" s="26" t="s">
        <v>2750</v>
      </c>
      <c r="C885" s="26"/>
      <c r="D885" s="28"/>
      <c r="E885" s="27" t="s">
        <v>2751</v>
      </c>
      <c r="F885" s="28" t="s">
        <v>12</v>
      </c>
      <c r="G885" s="29"/>
      <c r="H885" s="29"/>
      <c r="I885" s="28"/>
      <c r="J885" s="29"/>
      <c r="K885" s="259">
        <v>246052.14</v>
      </c>
    </row>
    <row r="886" spans="1:11" x14ac:dyDescent="0.25">
      <c r="A886" s="123" t="s">
        <v>1028</v>
      </c>
      <c r="B886" s="26" t="s">
        <v>2752</v>
      </c>
      <c r="C886" s="26"/>
      <c r="D886" s="28"/>
      <c r="E886" s="27" t="s">
        <v>2383</v>
      </c>
      <c r="F886" s="28" t="s">
        <v>12</v>
      </c>
      <c r="G886" s="29"/>
      <c r="H886" s="29"/>
      <c r="I886" s="28"/>
      <c r="J886" s="29"/>
      <c r="K886" s="259">
        <v>116102.1</v>
      </c>
    </row>
    <row r="887" spans="1:11" ht="30" x14ac:dyDescent="0.25">
      <c r="A887" s="123" t="s">
        <v>1005</v>
      </c>
      <c r="B887" s="124" t="s">
        <v>2753</v>
      </c>
      <c r="C887" s="124" t="s">
        <v>1015</v>
      </c>
      <c r="D887" s="125" t="s">
        <v>2754</v>
      </c>
      <c r="E887" s="126" t="s">
        <v>2755</v>
      </c>
      <c r="F887" s="125" t="s">
        <v>11</v>
      </c>
      <c r="G887" s="127">
        <v>1</v>
      </c>
      <c r="H887" s="127">
        <v>4798.6799999999994</v>
      </c>
      <c r="I887" s="125" t="s">
        <v>1006</v>
      </c>
      <c r="J887" s="127">
        <v>5803.52</v>
      </c>
      <c r="K887" s="260">
        <v>5803.52</v>
      </c>
    </row>
    <row r="888" spans="1:11" ht="30" x14ac:dyDescent="0.25">
      <c r="A888" s="123" t="s">
        <v>1005</v>
      </c>
      <c r="B888" s="124" t="s">
        <v>2756</v>
      </c>
      <c r="C888" s="124" t="s">
        <v>1015</v>
      </c>
      <c r="D888" s="125" t="s">
        <v>2757</v>
      </c>
      <c r="E888" s="126" t="s">
        <v>2758</v>
      </c>
      <c r="F888" s="125" t="s">
        <v>11</v>
      </c>
      <c r="G888" s="127">
        <v>1</v>
      </c>
      <c r="H888" s="127">
        <v>4798.6799999999994</v>
      </c>
      <c r="I888" s="125" t="s">
        <v>1006</v>
      </c>
      <c r="J888" s="127">
        <v>5803.52</v>
      </c>
      <c r="K888" s="260">
        <v>5803.52</v>
      </c>
    </row>
    <row r="889" spans="1:11" ht="30" x14ac:dyDescent="0.25">
      <c r="A889" s="123" t="s">
        <v>1005</v>
      </c>
      <c r="B889" s="124" t="s">
        <v>2759</v>
      </c>
      <c r="C889" s="124" t="s">
        <v>1015</v>
      </c>
      <c r="D889" s="125" t="s">
        <v>2760</v>
      </c>
      <c r="E889" s="126" t="s">
        <v>2761</v>
      </c>
      <c r="F889" s="125" t="s">
        <v>11</v>
      </c>
      <c r="G889" s="127">
        <v>1</v>
      </c>
      <c r="H889" s="127">
        <v>4798.6799999999994</v>
      </c>
      <c r="I889" s="125" t="s">
        <v>1006</v>
      </c>
      <c r="J889" s="127">
        <v>5803.52</v>
      </c>
      <c r="K889" s="260">
        <v>5803.52</v>
      </c>
    </row>
    <row r="890" spans="1:11" ht="30" x14ac:dyDescent="0.25">
      <c r="A890" s="123" t="s">
        <v>1005</v>
      </c>
      <c r="B890" s="124" t="s">
        <v>2762</v>
      </c>
      <c r="C890" s="124" t="s">
        <v>1015</v>
      </c>
      <c r="D890" s="125" t="s">
        <v>2763</v>
      </c>
      <c r="E890" s="126" t="s">
        <v>2764</v>
      </c>
      <c r="F890" s="125" t="s">
        <v>11</v>
      </c>
      <c r="G890" s="127">
        <v>1</v>
      </c>
      <c r="H890" s="127">
        <v>4798.6799999999994</v>
      </c>
      <c r="I890" s="125" t="s">
        <v>1006</v>
      </c>
      <c r="J890" s="127">
        <v>5803.52</v>
      </c>
      <c r="K890" s="260">
        <v>5803.52</v>
      </c>
    </row>
    <row r="891" spans="1:11" ht="30" x14ac:dyDescent="0.25">
      <c r="A891" s="123" t="s">
        <v>1005</v>
      </c>
      <c r="B891" s="124" t="s">
        <v>2765</v>
      </c>
      <c r="C891" s="124" t="s">
        <v>1015</v>
      </c>
      <c r="D891" s="125" t="s">
        <v>2766</v>
      </c>
      <c r="E891" s="126" t="s">
        <v>2767</v>
      </c>
      <c r="F891" s="125" t="s">
        <v>11</v>
      </c>
      <c r="G891" s="127">
        <v>1</v>
      </c>
      <c r="H891" s="127">
        <v>4798.6799999999994</v>
      </c>
      <c r="I891" s="125" t="s">
        <v>1006</v>
      </c>
      <c r="J891" s="127">
        <v>5803.52</v>
      </c>
      <c r="K891" s="260">
        <v>5803.52</v>
      </c>
    </row>
    <row r="892" spans="1:11" ht="30" x14ac:dyDescent="0.25">
      <c r="A892" s="123" t="s">
        <v>1005</v>
      </c>
      <c r="B892" s="124" t="s">
        <v>2768</v>
      </c>
      <c r="C892" s="124" t="s">
        <v>1015</v>
      </c>
      <c r="D892" s="125" t="s">
        <v>2769</v>
      </c>
      <c r="E892" s="126" t="s">
        <v>129</v>
      </c>
      <c r="F892" s="125" t="s">
        <v>41</v>
      </c>
      <c r="G892" s="127">
        <v>44</v>
      </c>
      <c r="H892" s="127">
        <v>1440.13</v>
      </c>
      <c r="I892" s="125" t="s">
        <v>1006</v>
      </c>
      <c r="J892" s="127">
        <v>1741.69</v>
      </c>
      <c r="K892" s="260">
        <v>76634.36</v>
      </c>
    </row>
    <row r="893" spans="1:11" ht="30" x14ac:dyDescent="0.25">
      <c r="A893" s="123" t="s">
        <v>1005</v>
      </c>
      <c r="B893" s="124" t="s">
        <v>2770</v>
      </c>
      <c r="C893" s="124" t="s">
        <v>1015</v>
      </c>
      <c r="D893" s="125" t="s">
        <v>2771</v>
      </c>
      <c r="E893" s="126" t="s">
        <v>131</v>
      </c>
      <c r="F893" s="125" t="s">
        <v>41</v>
      </c>
      <c r="G893" s="127">
        <v>6</v>
      </c>
      <c r="H893" s="127">
        <v>1440.13</v>
      </c>
      <c r="I893" s="125" t="s">
        <v>1006</v>
      </c>
      <c r="J893" s="127">
        <v>1741.69</v>
      </c>
      <c r="K893" s="260">
        <v>10450.14</v>
      </c>
    </row>
    <row r="894" spans="1:11" x14ac:dyDescent="0.25">
      <c r="A894" s="123" t="s">
        <v>1028</v>
      </c>
      <c r="B894" s="26" t="s">
        <v>2772</v>
      </c>
      <c r="C894" s="26"/>
      <c r="D894" s="28"/>
      <c r="E894" s="27" t="s">
        <v>2415</v>
      </c>
      <c r="F894" s="28" t="s">
        <v>12</v>
      </c>
      <c r="G894" s="29"/>
      <c r="H894" s="29"/>
      <c r="I894" s="28"/>
      <c r="J894" s="29"/>
      <c r="K894" s="259">
        <v>99909.48</v>
      </c>
    </row>
    <row r="895" spans="1:11" x14ac:dyDescent="0.25">
      <c r="A895" s="123" t="s">
        <v>1005</v>
      </c>
      <c r="B895" s="124" t="s">
        <v>2773</v>
      </c>
      <c r="C895" s="124" t="s">
        <v>1035</v>
      </c>
      <c r="D895" s="125" t="s">
        <v>2423</v>
      </c>
      <c r="E895" s="126" t="s">
        <v>2424</v>
      </c>
      <c r="F895" s="125" t="s">
        <v>1092</v>
      </c>
      <c r="G895" s="127">
        <v>375</v>
      </c>
      <c r="H895" s="127">
        <v>134.03</v>
      </c>
      <c r="I895" s="125" t="s">
        <v>1006</v>
      </c>
      <c r="J895" s="127">
        <v>162.1</v>
      </c>
      <c r="K895" s="260">
        <v>60787.5</v>
      </c>
    </row>
    <row r="896" spans="1:11" x14ac:dyDescent="0.25">
      <c r="A896" s="123" t="s">
        <v>1005</v>
      </c>
      <c r="B896" s="124" t="s">
        <v>2774</v>
      </c>
      <c r="C896" s="124" t="s">
        <v>1035</v>
      </c>
      <c r="D896" s="125" t="s">
        <v>2435</v>
      </c>
      <c r="E896" s="126" t="s">
        <v>2436</v>
      </c>
      <c r="F896" s="125" t="s">
        <v>1092</v>
      </c>
      <c r="G896" s="127">
        <v>375</v>
      </c>
      <c r="H896" s="127">
        <v>46.91</v>
      </c>
      <c r="I896" s="125" t="s">
        <v>1006</v>
      </c>
      <c r="J896" s="127">
        <v>56.73</v>
      </c>
      <c r="K896" s="260">
        <v>21273.75</v>
      </c>
    </row>
    <row r="897" spans="1:11" x14ac:dyDescent="0.25">
      <c r="A897" s="123" t="s">
        <v>1005</v>
      </c>
      <c r="B897" s="124" t="s">
        <v>2775</v>
      </c>
      <c r="C897" s="124" t="s">
        <v>1035</v>
      </c>
      <c r="D897" s="125" t="s">
        <v>2447</v>
      </c>
      <c r="E897" s="126" t="s">
        <v>2448</v>
      </c>
      <c r="F897" s="125" t="s">
        <v>1092</v>
      </c>
      <c r="G897" s="127">
        <v>200</v>
      </c>
      <c r="H897" s="127">
        <v>46.68</v>
      </c>
      <c r="I897" s="125" t="s">
        <v>1006</v>
      </c>
      <c r="J897" s="127">
        <v>56.45</v>
      </c>
      <c r="K897" s="260">
        <v>11290</v>
      </c>
    </row>
    <row r="898" spans="1:11" ht="45" x14ac:dyDescent="0.25">
      <c r="A898" s="123" t="s">
        <v>1005</v>
      </c>
      <c r="B898" s="124" t="s">
        <v>2776</v>
      </c>
      <c r="C898" s="124" t="s">
        <v>1076</v>
      </c>
      <c r="D898" s="125" t="s">
        <v>2612</v>
      </c>
      <c r="E898" s="126" t="s">
        <v>2613</v>
      </c>
      <c r="F898" s="125" t="s">
        <v>1092</v>
      </c>
      <c r="G898" s="127">
        <v>265</v>
      </c>
      <c r="H898" s="127">
        <v>18.399999999999999</v>
      </c>
      <c r="I898" s="125" t="s">
        <v>1006</v>
      </c>
      <c r="J898" s="127">
        <v>22.25</v>
      </c>
      <c r="K898" s="260">
        <v>5896.25</v>
      </c>
    </row>
    <row r="899" spans="1:11" ht="30" x14ac:dyDescent="0.25">
      <c r="A899" s="123" t="s">
        <v>1005</v>
      </c>
      <c r="B899" s="124" t="s">
        <v>2777</v>
      </c>
      <c r="C899" s="124" t="s">
        <v>1035</v>
      </c>
      <c r="D899" s="125" t="s">
        <v>2466</v>
      </c>
      <c r="E899" s="126" t="s">
        <v>2467</v>
      </c>
      <c r="F899" s="125" t="s">
        <v>1078</v>
      </c>
      <c r="G899" s="127">
        <v>22</v>
      </c>
      <c r="H899" s="127">
        <v>24.88</v>
      </c>
      <c r="I899" s="125" t="s">
        <v>1006</v>
      </c>
      <c r="J899" s="127">
        <v>30.09</v>
      </c>
      <c r="K899" s="260">
        <v>661.98</v>
      </c>
    </row>
    <row r="900" spans="1:11" x14ac:dyDescent="0.25">
      <c r="A900" s="123" t="s">
        <v>1028</v>
      </c>
      <c r="B900" s="26" t="s">
        <v>2778</v>
      </c>
      <c r="C900" s="26"/>
      <c r="D900" s="28"/>
      <c r="E900" s="27" t="s">
        <v>2470</v>
      </c>
      <c r="F900" s="28" t="s">
        <v>12</v>
      </c>
      <c r="G900" s="29"/>
      <c r="H900" s="29"/>
      <c r="I900" s="28"/>
      <c r="J900" s="29"/>
      <c r="K900" s="259">
        <v>30040.560000000001</v>
      </c>
    </row>
    <row r="901" spans="1:11" ht="30" x14ac:dyDescent="0.25">
      <c r="A901" s="123" t="s">
        <v>1005</v>
      </c>
      <c r="B901" s="124" t="s">
        <v>2779</v>
      </c>
      <c r="C901" s="124" t="s">
        <v>1035</v>
      </c>
      <c r="D901" s="125" t="s">
        <v>2780</v>
      </c>
      <c r="E901" s="126" t="s">
        <v>2781</v>
      </c>
      <c r="F901" s="125" t="s">
        <v>1092</v>
      </c>
      <c r="G901" s="127">
        <v>2285.6999999999998</v>
      </c>
      <c r="H901" s="127">
        <v>7.99</v>
      </c>
      <c r="I901" s="125" t="s">
        <v>1006</v>
      </c>
      <c r="J901" s="127">
        <v>9.66</v>
      </c>
      <c r="K901" s="260">
        <v>22079.86</v>
      </c>
    </row>
    <row r="902" spans="1:11" ht="45" x14ac:dyDescent="0.25">
      <c r="A902" s="123" t="s">
        <v>1005</v>
      </c>
      <c r="B902" s="124" t="s">
        <v>2782</v>
      </c>
      <c r="C902" s="124" t="s">
        <v>1076</v>
      </c>
      <c r="D902" s="125" t="s">
        <v>2504</v>
      </c>
      <c r="E902" s="126" t="s">
        <v>2505</v>
      </c>
      <c r="F902" s="125" t="s">
        <v>1092</v>
      </c>
      <c r="G902" s="127">
        <v>962.6</v>
      </c>
      <c r="H902" s="127">
        <v>6.84</v>
      </c>
      <c r="I902" s="125" t="s">
        <v>1006</v>
      </c>
      <c r="J902" s="127">
        <v>8.27</v>
      </c>
      <c r="K902" s="260">
        <v>7960.7</v>
      </c>
    </row>
    <row r="903" spans="1:11" x14ac:dyDescent="0.25">
      <c r="A903" s="123" t="s">
        <v>1011</v>
      </c>
      <c r="B903" s="26" t="s">
        <v>2783</v>
      </c>
      <c r="C903" s="26"/>
      <c r="D903" s="28"/>
      <c r="E903" s="27" t="s">
        <v>2784</v>
      </c>
      <c r="F903" s="28" t="s">
        <v>12</v>
      </c>
      <c r="G903" s="29"/>
      <c r="H903" s="29"/>
      <c r="I903" s="28"/>
      <c r="J903" s="29"/>
      <c r="K903" s="259">
        <v>136377.54999999999</v>
      </c>
    </row>
    <row r="904" spans="1:11" x14ac:dyDescent="0.25">
      <c r="A904" s="123" t="s">
        <v>1028</v>
      </c>
      <c r="B904" s="26" t="s">
        <v>2785</v>
      </c>
      <c r="C904" s="26"/>
      <c r="D904" s="28"/>
      <c r="E904" s="27" t="s">
        <v>2786</v>
      </c>
      <c r="F904" s="28" t="s">
        <v>12</v>
      </c>
      <c r="G904" s="29"/>
      <c r="H904" s="29"/>
      <c r="I904" s="28"/>
      <c r="J904" s="29"/>
      <c r="K904" s="259">
        <v>84127.439999999988</v>
      </c>
    </row>
    <row r="905" spans="1:11" x14ac:dyDescent="0.25">
      <c r="A905" s="123" t="s">
        <v>1005</v>
      </c>
      <c r="B905" s="124" t="s">
        <v>2787</v>
      </c>
      <c r="C905" s="124" t="s">
        <v>1015</v>
      </c>
      <c r="D905" s="125" t="s">
        <v>2788</v>
      </c>
      <c r="E905" s="126" t="s">
        <v>2789</v>
      </c>
      <c r="F905" s="125" t="s">
        <v>41</v>
      </c>
      <c r="G905" s="127">
        <v>17</v>
      </c>
      <c r="H905" s="127">
        <v>3543.8</v>
      </c>
      <c r="I905" s="125" t="s">
        <v>1006</v>
      </c>
      <c r="J905" s="127">
        <v>4285.87</v>
      </c>
      <c r="K905" s="260">
        <v>72859.789999999994</v>
      </c>
    </row>
    <row r="906" spans="1:11" x14ac:dyDescent="0.25">
      <c r="A906" s="123" t="s">
        <v>1005</v>
      </c>
      <c r="B906" s="124" t="s">
        <v>2790</v>
      </c>
      <c r="C906" s="124" t="s">
        <v>1015</v>
      </c>
      <c r="D906" s="125" t="s">
        <v>2791</v>
      </c>
      <c r="E906" s="126" t="s">
        <v>2792</v>
      </c>
      <c r="F906" s="125" t="s">
        <v>41</v>
      </c>
      <c r="G906" s="127">
        <v>1</v>
      </c>
      <c r="H906" s="127">
        <v>3543.8</v>
      </c>
      <c r="I906" s="125" t="s">
        <v>1006</v>
      </c>
      <c r="J906" s="127">
        <v>4285.87</v>
      </c>
      <c r="K906" s="260">
        <v>4285.87</v>
      </c>
    </row>
    <row r="907" spans="1:11" x14ac:dyDescent="0.25">
      <c r="A907" s="123" t="s">
        <v>1005</v>
      </c>
      <c r="B907" s="124" t="s">
        <v>2793</v>
      </c>
      <c r="C907" s="124" t="s">
        <v>1015</v>
      </c>
      <c r="D907" s="125" t="s">
        <v>2662</v>
      </c>
      <c r="E907" s="126" t="s">
        <v>2663</v>
      </c>
      <c r="F907" s="125" t="s">
        <v>41</v>
      </c>
      <c r="G907" s="127">
        <v>1</v>
      </c>
      <c r="H907" s="127">
        <v>162.08000000000001</v>
      </c>
      <c r="I907" s="125" t="s">
        <v>1006</v>
      </c>
      <c r="J907" s="127">
        <v>196.02</v>
      </c>
      <c r="K907" s="260">
        <v>196.02</v>
      </c>
    </row>
    <row r="908" spans="1:11" x14ac:dyDescent="0.25">
      <c r="A908" s="123" t="s">
        <v>1005</v>
      </c>
      <c r="B908" s="124" t="s">
        <v>2794</v>
      </c>
      <c r="C908" s="124" t="s">
        <v>1015</v>
      </c>
      <c r="D908" s="125" t="s">
        <v>2795</v>
      </c>
      <c r="E908" s="126" t="s">
        <v>2796</v>
      </c>
      <c r="F908" s="125" t="s">
        <v>41</v>
      </c>
      <c r="G908" s="127">
        <v>6</v>
      </c>
      <c r="H908" s="127">
        <v>935.14</v>
      </c>
      <c r="I908" s="125" t="s">
        <v>1006</v>
      </c>
      <c r="J908" s="127">
        <v>1130.96</v>
      </c>
      <c r="K908" s="260">
        <v>6785.76</v>
      </c>
    </row>
    <row r="909" spans="1:11" x14ac:dyDescent="0.25">
      <c r="A909" s="123" t="s">
        <v>1028</v>
      </c>
      <c r="B909" s="26" t="s">
        <v>2797</v>
      </c>
      <c r="C909" s="26"/>
      <c r="D909" s="28"/>
      <c r="E909" s="27" t="s">
        <v>2415</v>
      </c>
      <c r="F909" s="28" t="s">
        <v>12</v>
      </c>
      <c r="G909" s="29"/>
      <c r="H909" s="29"/>
      <c r="I909" s="28"/>
      <c r="J909" s="29"/>
      <c r="K909" s="259">
        <v>52250.11</v>
      </c>
    </row>
    <row r="910" spans="1:11" x14ac:dyDescent="0.25">
      <c r="A910" s="123" t="s">
        <v>1005</v>
      </c>
      <c r="B910" s="124" t="s">
        <v>2798</v>
      </c>
      <c r="C910" s="124" t="s">
        <v>1035</v>
      </c>
      <c r="D910" s="125" t="s">
        <v>2423</v>
      </c>
      <c r="E910" s="126" t="s">
        <v>2424</v>
      </c>
      <c r="F910" s="125" t="s">
        <v>1092</v>
      </c>
      <c r="G910" s="127">
        <v>223</v>
      </c>
      <c r="H910" s="127">
        <v>134.03</v>
      </c>
      <c r="I910" s="125" t="s">
        <v>1006</v>
      </c>
      <c r="J910" s="127">
        <v>162.1</v>
      </c>
      <c r="K910" s="260">
        <v>36148.300000000003</v>
      </c>
    </row>
    <row r="911" spans="1:11" x14ac:dyDescent="0.25">
      <c r="A911" s="123" t="s">
        <v>1005</v>
      </c>
      <c r="B911" s="124" t="s">
        <v>2799</v>
      </c>
      <c r="C911" s="124" t="s">
        <v>1035</v>
      </c>
      <c r="D911" s="125" t="s">
        <v>2435</v>
      </c>
      <c r="E911" s="126" t="s">
        <v>2436</v>
      </c>
      <c r="F911" s="125" t="s">
        <v>1092</v>
      </c>
      <c r="G911" s="127">
        <v>223</v>
      </c>
      <c r="H911" s="127">
        <v>46.91</v>
      </c>
      <c r="I911" s="125" t="s">
        <v>1006</v>
      </c>
      <c r="J911" s="127">
        <v>56.73</v>
      </c>
      <c r="K911" s="260">
        <v>12650.79</v>
      </c>
    </row>
    <row r="912" spans="1:11" x14ac:dyDescent="0.25">
      <c r="A912" s="123" t="s">
        <v>1005</v>
      </c>
      <c r="B912" s="124" t="s">
        <v>2800</v>
      </c>
      <c r="C912" s="124" t="s">
        <v>1035</v>
      </c>
      <c r="D912" s="125" t="s">
        <v>2447</v>
      </c>
      <c r="E912" s="126" t="s">
        <v>2448</v>
      </c>
      <c r="F912" s="125" t="s">
        <v>1092</v>
      </c>
      <c r="G912" s="127">
        <v>6</v>
      </c>
      <c r="H912" s="127">
        <v>46.68</v>
      </c>
      <c r="I912" s="125" t="s">
        <v>1006</v>
      </c>
      <c r="J912" s="127">
        <v>56.45</v>
      </c>
      <c r="K912" s="260">
        <v>338.7</v>
      </c>
    </row>
    <row r="913" spans="1:11" ht="45" x14ac:dyDescent="0.25">
      <c r="A913" s="123" t="s">
        <v>1005</v>
      </c>
      <c r="B913" s="124" t="s">
        <v>2801</v>
      </c>
      <c r="C913" s="124" t="s">
        <v>1076</v>
      </c>
      <c r="D913" s="125" t="s">
        <v>2612</v>
      </c>
      <c r="E913" s="126" t="s">
        <v>2613</v>
      </c>
      <c r="F913" s="125" t="s">
        <v>1092</v>
      </c>
      <c r="G913" s="127">
        <v>92</v>
      </c>
      <c r="H913" s="127">
        <v>18.399999999999999</v>
      </c>
      <c r="I913" s="125" t="s">
        <v>1006</v>
      </c>
      <c r="J913" s="127">
        <v>22.25</v>
      </c>
      <c r="K913" s="260">
        <v>2047</v>
      </c>
    </row>
    <row r="914" spans="1:11" ht="30" x14ac:dyDescent="0.25">
      <c r="A914" s="123" t="s">
        <v>1005</v>
      </c>
      <c r="B914" s="124" t="s">
        <v>2802</v>
      </c>
      <c r="C914" s="124" t="s">
        <v>1035</v>
      </c>
      <c r="D914" s="125" t="s">
        <v>2466</v>
      </c>
      <c r="E914" s="126" t="s">
        <v>2467</v>
      </c>
      <c r="F914" s="125" t="s">
        <v>1078</v>
      </c>
      <c r="G914" s="127">
        <v>11</v>
      </c>
      <c r="H914" s="127">
        <v>24.88</v>
      </c>
      <c r="I914" s="125" t="s">
        <v>1006</v>
      </c>
      <c r="J914" s="127">
        <v>30.09</v>
      </c>
      <c r="K914" s="260">
        <v>330.99</v>
      </c>
    </row>
    <row r="915" spans="1:11" x14ac:dyDescent="0.25">
      <c r="A915" s="123" t="s">
        <v>1005</v>
      </c>
      <c r="B915" s="124" t="s">
        <v>2803</v>
      </c>
      <c r="C915" s="124" t="s">
        <v>1752</v>
      </c>
      <c r="D915" s="125" t="s">
        <v>2626</v>
      </c>
      <c r="E915" s="126" t="s">
        <v>5759</v>
      </c>
      <c r="F915" s="125" t="s">
        <v>4960</v>
      </c>
      <c r="G915" s="127">
        <v>7</v>
      </c>
      <c r="H915" s="127">
        <v>51.01</v>
      </c>
      <c r="I915" s="125" t="s">
        <v>1006</v>
      </c>
      <c r="J915" s="127">
        <v>61.69</v>
      </c>
      <c r="K915" s="260">
        <v>431.83</v>
      </c>
    </row>
    <row r="916" spans="1:11" x14ac:dyDescent="0.25">
      <c r="A916" s="123" t="s">
        <v>1005</v>
      </c>
      <c r="B916" s="124" t="s">
        <v>2804</v>
      </c>
      <c r="C916" s="124" t="s">
        <v>1752</v>
      </c>
      <c r="D916" s="125" t="s">
        <v>5760</v>
      </c>
      <c r="E916" s="126" t="s">
        <v>5761</v>
      </c>
      <c r="F916" s="125" t="s">
        <v>4960</v>
      </c>
      <c r="G916" s="127">
        <v>1</v>
      </c>
      <c r="H916" s="127">
        <v>56.69</v>
      </c>
      <c r="I916" s="125" t="s">
        <v>1006</v>
      </c>
      <c r="J916" s="127">
        <v>68.56</v>
      </c>
      <c r="K916" s="260">
        <v>68.56</v>
      </c>
    </row>
    <row r="917" spans="1:11" ht="45" x14ac:dyDescent="0.25">
      <c r="A917" s="123" t="s">
        <v>1005</v>
      </c>
      <c r="B917" s="124" t="s">
        <v>2805</v>
      </c>
      <c r="C917" s="124" t="s">
        <v>1076</v>
      </c>
      <c r="D917" s="125" t="s">
        <v>2618</v>
      </c>
      <c r="E917" s="126" t="s">
        <v>2619</v>
      </c>
      <c r="F917" s="125" t="s">
        <v>1078</v>
      </c>
      <c r="G917" s="127">
        <v>14</v>
      </c>
      <c r="H917" s="127">
        <v>13.82</v>
      </c>
      <c r="I917" s="125" t="s">
        <v>1006</v>
      </c>
      <c r="J917" s="127">
        <v>16.71</v>
      </c>
      <c r="K917" s="260">
        <v>233.94</v>
      </c>
    </row>
    <row r="918" spans="1:11" x14ac:dyDescent="0.25">
      <c r="A918" s="123" t="s">
        <v>1011</v>
      </c>
      <c r="B918" s="128" t="s">
        <v>2806</v>
      </c>
      <c r="C918" s="128"/>
      <c r="D918" s="14"/>
      <c r="E918" s="129" t="s">
        <v>2807</v>
      </c>
      <c r="F918" s="14" t="s">
        <v>12</v>
      </c>
      <c r="G918" s="130"/>
      <c r="H918" s="130"/>
      <c r="I918" s="14"/>
      <c r="J918" s="130"/>
      <c r="K918" s="261">
        <v>637700.13000000012</v>
      </c>
    </row>
    <row r="919" spans="1:11" x14ac:dyDescent="0.25">
      <c r="A919" s="123" t="s">
        <v>1028</v>
      </c>
      <c r="B919" s="26" t="s">
        <v>2808</v>
      </c>
      <c r="C919" s="26"/>
      <c r="D919" s="28"/>
      <c r="E919" s="27" t="s">
        <v>2786</v>
      </c>
      <c r="F919" s="28" t="s">
        <v>12</v>
      </c>
      <c r="G919" s="29"/>
      <c r="H919" s="29"/>
      <c r="I919" s="28"/>
      <c r="J919" s="29"/>
      <c r="K919" s="259">
        <v>330510.93</v>
      </c>
    </row>
    <row r="920" spans="1:11" ht="30" x14ac:dyDescent="0.25">
      <c r="A920" s="123" t="s">
        <v>1005</v>
      </c>
      <c r="B920" s="124" t="s">
        <v>2809</v>
      </c>
      <c r="C920" s="124" t="s">
        <v>1015</v>
      </c>
      <c r="D920" s="125" t="s">
        <v>2810</v>
      </c>
      <c r="E920" s="126" t="s">
        <v>2811</v>
      </c>
      <c r="F920" s="125" t="s">
        <v>41</v>
      </c>
      <c r="G920" s="127">
        <v>1</v>
      </c>
      <c r="H920" s="127">
        <v>5278.6100000000006</v>
      </c>
      <c r="I920" s="125" t="s">
        <v>1006</v>
      </c>
      <c r="J920" s="127">
        <v>6383.95</v>
      </c>
      <c r="K920" s="260">
        <v>6383.95</v>
      </c>
    </row>
    <row r="921" spans="1:11" ht="30" x14ac:dyDescent="0.25">
      <c r="A921" s="123" t="s">
        <v>1005</v>
      </c>
      <c r="B921" s="124" t="s">
        <v>2812</v>
      </c>
      <c r="C921" s="124" t="s">
        <v>1015</v>
      </c>
      <c r="D921" s="125" t="s">
        <v>2813</v>
      </c>
      <c r="E921" s="126" t="s">
        <v>2814</v>
      </c>
      <c r="F921" s="125" t="s">
        <v>41</v>
      </c>
      <c r="G921" s="127">
        <v>1</v>
      </c>
      <c r="H921" s="127">
        <v>70327.16</v>
      </c>
      <c r="I921" s="125" t="s">
        <v>1006</v>
      </c>
      <c r="J921" s="127">
        <v>85053.67</v>
      </c>
      <c r="K921" s="260">
        <v>85053.67</v>
      </c>
    </row>
    <row r="922" spans="1:11" ht="30" x14ac:dyDescent="0.25">
      <c r="A922" s="123" t="s">
        <v>1005</v>
      </c>
      <c r="B922" s="124" t="s">
        <v>2815</v>
      </c>
      <c r="C922" s="124" t="s">
        <v>1015</v>
      </c>
      <c r="D922" s="125" t="s">
        <v>2816</v>
      </c>
      <c r="E922" s="126" t="s">
        <v>2817</v>
      </c>
      <c r="F922" s="125" t="s">
        <v>41</v>
      </c>
      <c r="G922" s="127">
        <v>1</v>
      </c>
      <c r="H922" s="127">
        <v>3586.46</v>
      </c>
      <c r="I922" s="125" t="s">
        <v>1006</v>
      </c>
      <c r="J922" s="127">
        <v>4337.46</v>
      </c>
      <c r="K922" s="260">
        <v>4337.46</v>
      </c>
    </row>
    <row r="923" spans="1:11" ht="30" x14ac:dyDescent="0.25">
      <c r="A923" s="123" t="s">
        <v>1005</v>
      </c>
      <c r="B923" s="124" t="s">
        <v>2818</v>
      </c>
      <c r="C923" s="124" t="s">
        <v>1015</v>
      </c>
      <c r="D923" s="125" t="s">
        <v>2819</v>
      </c>
      <c r="E923" s="126" t="s">
        <v>2820</v>
      </c>
      <c r="F923" s="125" t="s">
        <v>11</v>
      </c>
      <c r="G923" s="127">
        <v>1</v>
      </c>
      <c r="H923" s="127">
        <v>50510.219999999994</v>
      </c>
      <c r="I923" s="125" t="s">
        <v>1006</v>
      </c>
      <c r="J923" s="127">
        <v>61087.06</v>
      </c>
      <c r="K923" s="260">
        <v>61087.06</v>
      </c>
    </row>
    <row r="924" spans="1:11" ht="30" x14ac:dyDescent="0.25">
      <c r="A924" s="123" t="s">
        <v>1005</v>
      </c>
      <c r="B924" s="124" t="s">
        <v>2821</v>
      </c>
      <c r="C924" s="124" t="s">
        <v>1015</v>
      </c>
      <c r="D924" s="125" t="s">
        <v>2822</v>
      </c>
      <c r="E924" s="126" t="s">
        <v>2823</v>
      </c>
      <c r="F924" s="125" t="s">
        <v>11</v>
      </c>
      <c r="G924" s="127">
        <v>1</v>
      </c>
      <c r="H924" s="127">
        <v>26461.880000000005</v>
      </c>
      <c r="I924" s="125" t="s">
        <v>1006</v>
      </c>
      <c r="J924" s="127">
        <v>32003</v>
      </c>
      <c r="K924" s="260">
        <v>32003</v>
      </c>
    </row>
    <row r="925" spans="1:11" ht="30" x14ac:dyDescent="0.25">
      <c r="A925" s="123" t="s">
        <v>1005</v>
      </c>
      <c r="B925" s="124" t="s">
        <v>2824</v>
      </c>
      <c r="C925" s="124" t="s">
        <v>1015</v>
      </c>
      <c r="D925" s="125" t="s">
        <v>2825</v>
      </c>
      <c r="E925" s="126" t="s">
        <v>2826</v>
      </c>
      <c r="F925" s="125" t="s">
        <v>11</v>
      </c>
      <c r="G925" s="127">
        <v>1</v>
      </c>
      <c r="H925" s="127">
        <v>25774.270000000004</v>
      </c>
      <c r="I925" s="125" t="s">
        <v>1006</v>
      </c>
      <c r="J925" s="127">
        <v>31171.4</v>
      </c>
      <c r="K925" s="260">
        <v>31171.4</v>
      </c>
    </row>
    <row r="926" spans="1:11" ht="30" x14ac:dyDescent="0.25">
      <c r="A926" s="123" t="s">
        <v>1005</v>
      </c>
      <c r="B926" s="124" t="s">
        <v>2827</v>
      </c>
      <c r="C926" s="124" t="s">
        <v>1015</v>
      </c>
      <c r="D926" s="125" t="s">
        <v>2828</v>
      </c>
      <c r="E926" s="126" t="s">
        <v>2829</v>
      </c>
      <c r="F926" s="125" t="s">
        <v>11</v>
      </c>
      <c r="G926" s="127">
        <v>1</v>
      </c>
      <c r="H926" s="127">
        <v>20428.36</v>
      </c>
      <c r="I926" s="125" t="s">
        <v>1006</v>
      </c>
      <c r="J926" s="127">
        <v>24706.06</v>
      </c>
      <c r="K926" s="260">
        <v>24706.06</v>
      </c>
    </row>
    <row r="927" spans="1:11" ht="30" x14ac:dyDescent="0.25">
      <c r="A927" s="123" t="s">
        <v>1005</v>
      </c>
      <c r="B927" s="124" t="s">
        <v>2830</v>
      </c>
      <c r="C927" s="124" t="s">
        <v>1015</v>
      </c>
      <c r="D927" s="125" t="s">
        <v>2831</v>
      </c>
      <c r="E927" s="126" t="s">
        <v>2832</v>
      </c>
      <c r="F927" s="125" t="s">
        <v>11</v>
      </c>
      <c r="G927" s="127">
        <v>1</v>
      </c>
      <c r="H927" s="127">
        <v>22810.85</v>
      </c>
      <c r="I927" s="125" t="s">
        <v>1006</v>
      </c>
      <c r="J927" s="127">
        <v>27587.439999999999</v>
      </c>
      <c r="K927" s="260">
        <v>27587.439999999999</v>
      </c>
    </row>
    <row r="928" spans="1:11" ht="30" x14ac:dyDescent="0.25">
      <c r="A928" s="123" t="s">
        <v>1005</v>
      </c>
      <c r="B928" s="124" t="s">
        <v>2833</v>
      </c>
      <c r="C928" s="124" t="s">
        <v>1015</v>
      </c>
      <c r="D928" s="125" t="s">
        <v>2834</v>
      </c>
      <c r="E928" s="126" t="s">
        <v>2835</v>
      </c>
      <c r="F928" s="125" t="s">
        <v>11</v>
      </c>
      <c r="G928" s="127">
        <v>1</v>
      </c>
      <c r="H928" s="127">
        <v>24614.250000000004</v>
      </c>
      <c r="I928" s="125" t="s">
        <v>1006</v>
      </c>
      <c r="J928" s="127">
        <v>29768.47</v>
      </c>
      <c r="K928" s="260">
        <v>29768.47</v>
      </c>
    </row>
    <row r="929" spans="1:11" ht="30" x14ac:dyDescent="0.25">
      <c r="A929" s="123" t="s">
        <v>1005</v>
      </c>
      <c r="B929" s="124" t="s">
        <v>2836</v>
      </c>
      <c r="C929" s="124" t="s">
        <v>1015</v>
      </c>
      <c r="D929" s="125" t="s">
        <v>2837</v>
      </c>
      <c r="E929" s="126" t="s">
        <v>2838</v>
      </c>
      <c r="F929" s="125" t="s">
        <v>11</v>
      </c>
      <c r="G929" s="127">
        <v>1</v>
      </c>
      <c r="H929" s="127">
        <v>23492.989999999998</v>
      </c>
      <c r="I929" s="125" t="s">
        <v>1006</v>
      </c>
      <c r="J929" s="127">
        <v>28412.42</v>
      </c>
      <c r="K929" s="260">
        <v>28412.42</v>
      </c>
    </row>
    <row r="930" spans="1:11" x14ac:dyDescent="0.25">
      <c r="A930" s="123" t="s">
        <v>1028</v>
      </c>
      <c r="B930" s="26" t="s">
        <v>2839</v>
      </c>
      <c r="C930" s="26"/>
      <c r="D930" s="28"/>
      <c r="E930" s="27" t="s">
        <v>2415</v>
      </c>
      <c r="F930" s="28" t="s">
        <v>12</v>
      </c>
      <c r="G930" s="29"/>
      <c r="H930" s="29"/>
      <c r="I930" s="28"/>
      <c r="J930" s="29"/>
      <c r="K930" s="259">
        <v>307189.20000000007</v>
      </c>
    </row>
    <row r="931" spans="1:11" x14ac:dyDescent="0.25">
      <c r="A931" s="123" t="s">
        <v>1005</v>
      </c>
      <c r="B931" s="124" t="s">
        <v>2840</v>
      </c>
      <c r="C931" s="124" t="s">
        <v>1035</v>
      </c>
      <c r="D931" s="125" t="s">
        <v>2423</v>
      </c>
      <c r="E931" s="126" t="s">
        <v>2424</v>
      </c>
      <c r="F931" s="125" t="s">
        <v>1092</v>
      </c>
      <c r="G931" s="127">
        <v>1340</v>
      </c>
      <c r="H931" s="127">
        <v>134.03</v>
      </c>
      <c r="I931" s="125" t="s">
        <v>1006</v>
      </c>
      <c r="J931" s="127">
        <v>162.1</v>
      </c>
      <c r="K931" s="260">
        <v>217214</v>
      </c>
    </row>
    <row r="932" spans="1:11" x14ac:dyDescent="0.25">
      <c r="A932" s="123" t="s">
        <v>1005</v>
      </c>
      <c r="B932" s="124" t="s">
        <v>2841</v>
      </c>
      <c r="C932" s="124" t="s">
        <v>1035</v>
      </c>
      <c r="D932" s="125" t="s">
        <v>2435</v>
      </c>
      <c r="E932" s="126" t="s">
        <v>2436</v>
      </c>
      <c r="F932" s="125" t="s">
        <v>1092</v>
      </c>
      <c r="G932" s="127">
        <v>1340</v>
      </c>
      <c r="H932" s="127">
        <v>46.91</v>
      </c>
      <c r="I932" s="125" t="s">
        <v>1006</v>
      </c>
      <c r="J932" s="127">
        <v>56.73</v>
      </c>
      <c r="K932" s="260">
        <v>76018.2</v>
      </c>
    </row>
    <row r="933" spans="1:11" x14ac:dyDescent="0.25">
      <c r="A933" s="123" t="s">
        <v>1005</v>
      </c>
      <c r="B933" s="124" t="s">
        <v>2842</v>
      </c>
      <c r="C933" s="124" t="s">
        <v>1035</v>
      </c>
      <c r="D933" s="125" t="s">
        <v>2447</v>
      </c>
      <c r="E933" s="126" t="s">
        <v>2448</v>
      </c>
      <c r="F933" s="125" t="s">
        <v>1092</v>
      </c>
      <c r="G933" s="127">
        <v>22</v>
      </c>
      <c r="H933" s="127">
        <v>46.68</v>
      </c>
      <c r="I933" s="125" t="s">
        <v>1006</v>
      </c>
      <c r="J933" s="127">
        <v>56.45</v>
      </c>
      <c r="K933" s="260">
        <v>1241.9000000000001</v>
      </c>
    </row>
    <row r="934" spans="1:11" ht="45" x14ac:dyDescent="0.25">
      <c r="A934" s="123" t="s">
        <v>1005</v>
      </c>
      <c r="B934" s="124" t="s">
        <v>2843</v>
      </c>
      <c r="C934" s="124" t="s">
        <v>1076</v>
      </c>
      <c r="D934" s="125" t="s">
        <v>2732</v>
      </c>
      <c r="E934" s="126" t="s">
        <v>2733</v>
      </c>
      <c r="F934" s="125" t="s">
        <v>1092</v>
      </c>
      <c r="G934" s="127">
        <v>81</v>
      </c>
      <c r="H934" s="127">
        <v>8.27</v>
      </c>
      <c r="I934" s="125" t="s">
        <v>1006</v>
      </c>
      <c r="J934" s="127">
        <v>10</v>
      </c>
      <c r="K934" s="260">
        <v>810</v>
      </c>
    </row>
    <row r="935" spans="1:11" ht="45" x14ac:dyDescent="0.25">
      <c r="A935" s="123" t="s">
        <v>1005</v>
      </c>
      <c r="B935" s="124" t="s">
        <v>2844</v>
      </c>
      <c r="C935" s="124" t="s">
        <v>1076</v>
      </c>
      <c r="D935" s="125" t="s">
        <v>2612</v>
      </c>
      <c r="E935" s="126" t="s">
        <v>2613</v>
      </c>
      <c r="F935" s="125" t="s">
        <v>1092</v>
      </c>
      <c r="G935" s="127">
        <v>400</v>
      </c>
      <c r="H935" s="127">
        <v>18.399999999999999</v>
      </c>
      <c r="I935" s="125" t="s">
        <v>1006</v>
      </c>
      <c r="J935" s="127">
        <v>22.25</v>
      </c>
      <c r="K935" s="260">
        <v>8900</v>
      </c>
    </row>
    <row r="936" spans="1:11" ht="30" x14ac:dyDescent="0.25">
      <c r="A936" s="123" t="s">
        <v>1005</v>
      </c>
      <c r="B936" s="124" t="s">
        <v>2845</v>
      </c>
      <c r="C936" s="124" t="s">
        <v>1035</v>
      </c>
      <c r="D936" s="125" t="s">
        <v>2466</v>
      </c>
      <c r="E936" s="126" t="s">
        <v>2467</v>
      </c>
      <c r="F936" s="125" t="s">
        <v>1078</v>
      </c>
      <c r="G936" s="127">
        <v>45</v>
      </c>
      <c r="H936" s="127">
        <v>24.88</v>
      </c>
      <c r="I936" s="125" t="s">
        <v>1006</v>
      </c>
      <c r="J936" s="127">
        <v>30.09</v>
      </c>
      <c r="K936" s="260">
        <v>1354.05</v>
      </c>
    </row>
    <row r="937" spans="1:11" x14ac:dyDescent="0.25">
      <c r="A937" s="123" t="s">
        <v>1005</v>
      </c>
      <c r="B937" s="124" t="s">
        <v>2846</v>
      </c>
      <c r="C937" s="124" t="s">
        <v>1752</v>
      </c>
      <c r="D937" s="125" t="s">
        <v>2626</v>
      </c>
      <c r="E937" s="126" t="s">
        <v>5759</v>
      </c>
      <c r="F937" s="125" t="s">
        <v>4960</v>
      </c>
      <c r="G937" s="127">
        <v>5</v>
      </c>
      <c r="H937" s="127">
        <v>51.01</v>
      </c>
      <c r="I937" s="125" t="s">
        <v>1006</v>
      </c>
      <c r="J937" s="127">
        <v>61.69</v>
      </c>
      <c r="K937" s="260">
        <v>308.45</v>
      </c>
    </row>
    <row r="938" spans="1:11" ht="45" x14ac:dyDescent="0.25">
      <c r="A938" s="123" t="s">
        <v>1005</v>
      </c>
      <c r="B938" s="124" t="s">
        <v>2847</v>
      </c>
      <c r="C938" s="124" t="s">
        <v>1076</v>
      </c>
      <c r="D938" s="125" t="s">
        <v>2848</v>
      </c>
      <c r="E938" s="126" t="s">
        <v>2849</v>
      </c>
      <c r="F938" s="125" t="s">
        <v>1078</v>
      </c>
      <c r="G938" s="127">
        <v>28</v>
      </c>
      <c r="H938" s="127">
        <v>17.11</v>
      </c>
      <c r="I938" s="125" t="s">
        <v>1006</v>
      </c>
      <c r="J938" s="127">
        <v>20.69</v>
      </c>
      <c r="K938" s="260">
        <v>579.32000000000005</v>
      </c>
    </row>
    <row r="939" spans="1:11" ht="45" x14ac:dyDescent="0.25">
      <c r="A939" s="123" t="s">
        <v>1005</v>
      </c>
      <c r="B939" s="124" t="s">
        <v>2850</v>
      </c>
      <c r="C939" s="124" t="s">
        <v>1076</v>
      </c>
      <c r="D939" s="125">
        <v>95779</v>
      </c>
      <c r="E939" s="126" t="s">
        <v>2632</v>
      </c>
      <c r="F939" s="125" t="s">
        <v>1078</v>
      </c>
      <c r="G939" s="127">
        <v>29</v>
      </c>
      <c r="H939" s="127">
        <v>21.76</v>
      </c>
      <c r="I939" s="125" t="s">
        <v>1006</v>
      </c>
      <c r="J939" s="127">
        <v>26.32</v>
      </c>
      <c r="K939" s="260">
        <v>763.28</v>
      </c>
    </row>
    <row r="940" spans="1:11" x14ac:dyDescent="0.25">
      <c r="A940" s="123" t="s">
        <v>1011</v>
      </c>
      <c r="B940" s="26" t="s">
        <v>2851</v>
      </c>
      <c r="C940" s="26"/>
      <c r="D940" s="28"/>
      <c r="E940" s="27" t="s">
        <v>2470</v>
      </c>
      <c r="F940" s="28" t="s">
        <v>12</v>
      </c>
      <c r="G940" s="29"/>
      <c r="H940" s="29"/>
      <c r="I940" s="28"/>
      <c r="J940" s="29"/>
      <c r="K940" s="259">
        <v>92287.86</v>
      </c>
    </row>
    <row r="941" spans="1:11" ht="45" x14ac:dyDescent="0.25">
      <c r="A941" s="123" t="s">
        <v>1005</v>
      </c>
      <c r="B941" s="124" t="s">
        <v>2852</v>
      </c>
      <c r="C941" s="124" t="s">
        <v>1076</v>
      </c>
      <c r="D941" s="125">
        <v>91926</v>
      </c>
      <c r="E941" s="126" t="s">
        <v>2642</v>
      </c>
      <c r="F941" s="125" t="s">
        <v>1092</v>
      </c>
      <c r="G941" s="127">
        <v>3</v>
      </c>
      <c r="H941" s="127">
        <v>4.16</v>
      </c>
      <c r="I941" s="125" t="s">
        <v>1006</v>
      </c>
      <c r="J941" s="127">
        <v>5.03</v>
      </c>
      <c r="K941" s="260">
        <v>15.09</v>
      </c>
    </row>
    <row r="942" spans="1:11" ht="30" x14ac:dyDescent="0.25">
      <c r="A942" s="123" t="s">
        <v>1005</v>
      </c>
      <c r="B942" s="124" t="s">
        <v>2853</v>
      </c>
      <c r="C942" s="124" t="s">
        <v>1076</v>
      </c>
      <c r="D942" s="125" t="s">
        <v>2854</v>
      </c>
      <c r="E942" s="126" t="s">
        <v>2855</v>
      </c>
      <c r="F942" s="125" t="s">
        <v>1092</v>
      </c>
      <c r="G942" s="127">
        <v>851.62</v>
      </c>
      <c r="H942" s="127">
        <v>41.26</v>
      </c>
      <c r="I942" s="125" t="s">
        <v>1006</v>
      </c>
      <c r="J942" s="127">
        <v>49.9</v>
      </c>
      <c r="K942" s="260">
        <v>42495.839999999997</v>
      </c>
    </row>
    <row r="943" spans="1:11" x14ac:dyDescent="0.25">
      <c r="A943" s="123" t="s">
        <v>1005</v>
      </c>
      <c r="B943" s="124" t="s">
        <v>2856</v>
      </c>
      <c r="C943" s="124" t="s">
        <v>1015</v>
      </c>
      <c r="D943" s="125" t="s">
        <v>2857</v>
      </c>
      <c r="E943" s="126" t="s">
        <v>2858</v>
      </c>
      <c r="F943" s="125" t="s">
        <v>134</v>
      </c>
      <c r="G943" s="127">
        <v>148.22999999999999</v>
      </c>
      <c r="H943" s="127">
        <v>152.35</v>
      </c>
      <c r="I943" s="125" t="s">
        <v>1006</v>
      </c>
      <c r="J943" s="127">
        <v>184.25</v>
      </c>
      <c r="K943" s="260">
        <v>27311.38</v>
      </c>
    </row>
    <row r="944" spans="1:11" x14ac:dyDescent="0.25">
      <c r="A944" s="123" t="s">
        <v>1005</v>
      </c>
      <c r="B944" s="124" t="s">
        <v>2859</v>
      </c>
      <c r="C944" s="124" t="s">
        <v>1015</v>
      </c>
      <c r="D944" s="125" t="s">
        <v>2860</v>
      </c>
      <c r="E944" s="126" t="s">
        <v>2861</v>
      </c>
      <c r="F944" s="125" t="s">
        <v>134</v>
      </c>
      <c r="G944" s="127">
        <v>66</v>
      </c>
      <c r="H944" s="127">
        <v>31.17</v>
      </c>
      <c r="I944" s="125" t="s">
        <v>1006</v>
      </c>
      <c r="J944" s="127">
        <v>37.700000000000003</v>
      </c>
      <c r="K944" s="260">
        <v>2488.1999999999998</v>
      </c>
    </row>
    <row r="945" spans="1:11" x14ac:dyDescent="0.25">
      <c r="A945" s="123" t="s">
        <v>1005</v>
      </c>
      <c r="B945" s="124" t="s">
        <v>2862</v>
      </c>
      <c r="C945" s="124" t="s">
        <v>1015</v>
      </c>
      <c r="D945" s="125" t="s">
        <v>2863</v>
      </c>
      <c r="E945" s="126" t="s">
        <v>133</v>
      </c>
      <c r="F945" s="125" t="s">
        <v>134</v>
      </c>
      <c r="G945" s="127">
        <v>1506.01</v>
      </c>
      <c r="H945" s="127">
        <v>3.76</v>
      </c>
      <c r="I945" s="125" t="s">
        <v>1006</v>
      </c>
      <c r="J945" s="127">
        <v>4.55</v>
      </c>
      <c r="K945" s="260">
        <v>6852.35</v>
      </c>
    </row>
    <row r="946" spans="1:11" ht="30" x14ac:dyDescent="0.25">
      <c r="A946" s="123" t="s">
        <v>1005</v>
      </c>
      <c r="B946" s="124" t="s">
        <v>2864</v>
      </c>
      <c r="C946" s="124" t="s">
        <v>1076</v>
      </c>
      <c r="D946" s="125">
        <v>98297</v>
      </c>
      <c r="E946" s="126" t="s">
        <v>2865</v>
      </c>
      <c r="F946" s="125" t="s">
        <v>1092</v>
      </c>
      <c r="G946" s="127">
        <v>3500</v>
      </c>
      <c r="H946" s="127">
        <v>3.1</v>
      </c>
      <c r="I946" s="125" t="s">
        <v>1006</v>
      </c>
      <c r="J946" s="127">
        <v>3.75</v>
      </c>
      <c r="K946" s="260">
        <v>13125</v>
      </c>
    </row>
    <row r="947" spans="1:11" x14ac:dyDescent="0.25">
      <c r="A947" s="123" t="s">
        <v>1028</v>
      </c>
      <c r="B947" s="26" t="s">
        <v>2866</v>
      </c>
      <c r="C947" s="26"/>
      <c r="D947" s="28"/>
      <c r="E947" s="27" t="s">
        <v>2745</v>
      </c>
      <c r="F947" s="28" t="s">
        <v>12</v>
      </c>
      <c r="G947" s="29"/>
      <c r="H947" s="29"/>
      <c r="I947" s="28"/>
      <c r="J947" s="29"/>
      <c r="K947" s="259">
        <v>3904.92</v>
      </c>
    </row>
    <row r="948" spans="1:11" ht="30" x14ac:dyDescent="0.25">
      <c r="A948" s="123" t="s">
        <v>1005</v>
      </c>
      <c r="B948" s="124" t="s">
        <v>2867</v>
      </c>
      <c r="C948" s="124" t="s">
        <v>1076</v>
      </c>
      <c r="D948" s="125">
        <v>98307</v>
      </c>
      <c r="E948" s="126" t="s">
        <v>2868</v>
      </c>
      <c r="F948" s="125" t="s">
        <v>1078</v>
      </c>
      <c r="G948" s="127">
        <v>27</v>
      </c>
      <c r="H948" s="127">
        <v>40.520000000000003</v>
      </c>
      <c r="I948" s="125" t="s">
        <v>1006</v>
      </c>
      <c r="J948" s="127">
        <v>49</v>
      </c>
      <c r="K948" s="260">
        <v>1323</v>
      </c>
    </row>
    <row r="949" spans="1:11" x14ac:dyDescent="0.25">
      <c r="A949" s="123" t="s">
        <v>1005</v>
      </c>
      <c r="B949" s="124" t="s">
        <v>2869</v>
      </c>
      <c r="C949" s="124" t="s">
        <v>1035</v>
      </c>
      <c r="D949" s="125" t="s">
        <v>2870</v>
      </c>
      <c r="E949" s="126" t="s">
        <v>2871</v>
      </c>
      <c r="F949" s="125" t="s">
        <v>1078</v>
      </c>
      <c r="G949" s="127">
        <v>33</v>
      </c>
      <c r="H949" s="127">
        <v>64.69</v>
      </c>
      <c r="I949" s="125" t="s">
        <v>1006</v>
      </c>
      <c r="J949" s="127">
        <v>78.239999999999995</v>
      </c>
      <c r="K949" s="260">
        <v>2581.92</v>
      </c>
    </row>
    <row r="950" spans="1:11" x14ac:dyDescent="0.25">
      <c r="A950" s="123" t="s">
        <v>1011</v>
      </c>
      <c r="B950" s="26" t="s">
        <v>2872</v>
      </c>
      <c r="C950" s="26"/>
      <c r="D950" s="28"/>
      <c r="E950" s="27" t="s">
        <v>2873</v>
      </c>
      <c r="F950" s="28" t="s">
        <v>12</v>
      </c>
      <c r="G950" s="29"/>
      <c r="H950" s="29"/>
      <c r="I950" s="28"/>
      <c r="J950" s="29"/>
      <c r="K950" s="259">
        <v>873529.41999999981</v>
      </c>
    </row>
    <row r="951" spans="1:11" x14ac:dyDescent="0.25">
      <c r="A951" s="123" t="s">
        <v>1028</v>
      </c>
      <c r="B951" s="26" t="s">
        <v>2874</v>
      </c>
      <c r="C951" s="26"/>
      <c r="D951" s="28"/>
      <c r="E951" s="27" t="s">
        <v>2383</v>
      </c>
      <c r="F951" s="28" t="s">
        <v>12</v>
      </c>
      <c r="G951" s="29"/>
      <c r="H951" s="29"/>
      <c r="I951" s="28"/>
      <c r="J951" s="29"/>
      <c r="K951" s="259">
        <v>31516.09</v>
      </c>
    </row>
    <row r="952" spans="1:11" ht="30" x14ac:dyDescent="0.25">
      <c r="A952" s="123" t="s">
        <v>1005</v>
      </c>
      <c r="B952" s="124" t="s">
        <v>2875</v>
      </c>
      <c r="C952" s="124" t="s">
        <v>1015</v>
      </c>
      <c r="D952" s="125" t="s">
        <v>2876</v>
      </c>
      <c r="E952" s="126" t="s">
        <v>2877</v>
      </c>
      <c r="F952" s="125" t="s">
        <v>11</v>
      </c>
      <c r="G952" s="127">
        <v>1</v>
      </c>
      <c r="H952" s="127">
        <v>26059.280000000006</v>
      </c>
      <c r="I952" s="125" t="s">
        <v>1006</v>
      </c>
      <c r="J952" s="127">
        <v>31516.09</v>
      </c>
      <c r="K952" s="260">
        <v>31516.09</v>
      </c>
    </row>
    <row r="953" spans="1:11" x14ac:dyDescent="0.25">
      <c r="A953" s="123" t="s">
        <v>1028</v>
      </c>
      <c r="B953" s="26" t="s">
        <v>2878</v>
      </c>
      <c r="C953" s="26"/>
      <c r="D953" s="28"/>
      <c r="E953" s="27" t="s">
        <v>2415</v>
      </c>
      <c r="F953" s="28" t="s">
        <v>12</v>
      </c>
      <c r="G953" s="29"/>
      <c r="H953" s="29"/>
      <c r="I953" s="28"/>
      <c r="J953" s="29"/>
      <c r="K953" s="259">
        <v>291287.67999999993</v>
      </c>
    </row>
    <row r="954" spans="1:11" x14ac:dyDescent="0.25">
      <c r="A954" s="123" t="s">
        <v>1005</v>
      </c>
      <c r="B954" s="124" t="s">
        <v>2879</v>
      </c>
      <c r="C954" s="124" t="s">
        <v>1035</v>
      </c>
      <c r="D954" s="125" t="s">
        <v>2423</v>
      </c>
      <c r="E954" s="126" t="s">
        <v>2424</v>
      </c>
      <c r="F954" s="125" t="s">
        <v>1092</v>
      </c>
      <c r="G954" s="127">
        <v>510</v>
      </c>
      <c r="H954" s="127">
        <v>134.03</v>
      </c>
      <c r="I954" s="125" t="s">
        <v>1006</v>
      </c>
      <c r="J954" s="127">
        <v>162.1</v>
      </c>
      <c r="K954" s="260">
        <v>82671</v>
      </c>
    </row>
    <row r="955" spans="1:11" x14ac:dyDescent="0.25">
      <c r="A955" s="123" t="s">
        <v>1005</v>
      </c>
      <c r="B955" s="124" t="s">
        <v>2880</v>
      </c>
      <c r="C955" s="124" t="s">
        <v>1035</v>
      </c>
      <c r="D955" s="125" t="s">
        <v>2426</v>
      </c>
      <c r="E955" s="126" t="s">
        <v>2427</v>
      </c>
      <c r="F955" s="125" t="s">
        <v>1092</v>
      </c>
      <c r="G955" s="127">
        <v>159.1</v>
      </c>
      <c r="H955" s="127">
        <v>162.27000000000001</v>
      </c>
      <c r="I955" s="125" t="s">
        <v>1006</v>
      </c>
      <c r="J955" s="127">
        <v>196.25</v>
      </c>
      <c r="K955" s="260">
        <v>31223.38</v>
      </c>
    </row>
    <row r="956" spans="1:11" x14ac:dyDescent="0.25">
      <c r="A956" s="123" t="s">
        <v>1005</v>
      </c>
      <c r="B956" s="124" t="s">
        <v>2881</v>
      </c>
      <c r="C956" s="124" t="s">
        <v>1035</v>
      </c>
      <c r="D956" s="125" t="s">
        <v>2429</v>
      </c>
      <c r="E956" s="126" t="s">
        <v>2430</v>
      </c>
      <c r="F956" s="125" t="s">
        <v>1092</v>
      </c>
      <c r="G956" s="127">
        <v>130.22</v>
      </c>
      <c r="H956" s="127">
        <v>213.5</v>
      </c>
      <c r="I956" s="125" t="s">
        <v>1006</v>
      </c>
      <c r="J956" s="127">
        <v>258.20999999999998</v>
      </c>
      <c r="K956" s="260">
        <v>33624.11</v>
      </c>
    </row>
    <row r="957" spans="1:11" x14ac:dyDescent="0.25">
      <c r="A957" s="123" t="s">
        <v>1005</v>
      </c>
      <c r="B957" s="124" t="s">
        <v>2882</v>
      </c>
      <c r="C957" s="124" t="s">
        <v>1035</v>
      </c>
      <c r="D957" s="125" t="s">
        <v>2432</v>
      </c>
      <c r="E957" s="126" t="s">
        <v>2433</v>
      </c>
      <c r="F957" s="125" t="s">
        <v>1092</v>
      </c>
      <c r="G957" s="127">
        <v>129.76</v>
      </c>
      <c r="H957" s="127">
        <v>299.77999999999997</v>
      </c>
      <c r="I957" s="125" t="s">
        <v>1006</v>
      </c>
      <c r="J957" s="127">
        <v>362.55</v>
      </c>
      <c r="K957" s="260">
        <v>47044.49</v>
      </c>
    </row>
    <row r="958" spans="1:11" x14ac:dyDescent="0.25">
      <c r="A958" s="123" t="s">
        <v>1005</v>
      </c>
      <c r="B958" s="124" t="s">
        <v>2883</v>
      </c>
      <c r="C958" s="124" t="s">
        <v>1035</v>
      </c>
      <c r="D958" s="125" t="s">
        <v>2435</v>
      </c>
      <c r="E958" s="126" t="s">
        <v>2436</v>
      </c>
      <c r="F958" s="125" t="s">
        <v>1092</v>
      </c>
      <c r="G958" s="127">
        <v>510</v>
      </c>
      <c r="H958" s="127">
        <v>46.91</v>
      </c>
      <c r="I958" s="125" t="s">
        <v>1006</v>
      </c>
      <c r="J958" s="127">
        <v>56.73</v>
      </c>
      <c r="K958" s="260">
        <v>28932.3</v>
      </c>
    </row>
    <row r="959" spans="1:11" x14ac:dyDescent="0.25">
      <c r="A959" s="123" t="s">
        <v>1005</v>
      </c>
      <c r="B959" s="124" t="s">
        <v>2884</v>
      </c>
      <c r="C959" s="124" t="s">
        <v>1035</v>
      </c>
      <c r="D959" s="125" t="s">
        <v>2438</v>
      </c>
      <c r="E959" s="126" t="s">
        <v>2439</v>
      </c>
      <c r="F959" s="125" t="s">
        <v>1092</v>
      </c>
      <c r="G959" s="127">
        <v>159.1</v>
      </c>
      <c r="H959" s="127">
        <v>90.76</v>
      </c>
      <c r="I959" s="125" t="s">
        <v>1006</v>
      </c>
      <c r="J959" s="127">
        <v>109.77</v>
      </c>
      <c r="K959" s="260">
        <v>17464.41</v>
      </c>
    </row>
    <row r="960" spans="1:11" x14ac:dyDescent="0.25">
      <c r="A960" s="123" t="s">
        <v>1005</v>
      </c>
      <c r="B960" s="124" t="s">
        <v>2885</v>
      </c>
      <c r="C960" s="124" t="s">
        <v>1035</v>
      </c>
      <c r="D960" s="125" t="s">
        <v>2441</v>
      </c>
      <c r="E960" s="126" t="s">
        <v>2442</v>
      </c>
      <c r="F960" s="125" t="s">
        <v>1092</v>
      </c>
      <c r="G960" s="127">
        <v>130.22</v>
      </c>
      <c r="H960" s="127">
        <v>145.65</v>
      </c>
      <c r="I960" s="125" t="s">
        <v>1006</v>
      </c>
      <c r="J960" s="127">
        <v>176.15</v>
      </c>
      <c r="K960" s="260">
        <v>22938.25</v>
      </c>
    </row>
    <row r="961" spans="1:11" x14ac:dyDescent="0.25">
      <c r="A961" s="123" t="s">
        <v>1005</v>
      </c>
      <c r="B961" s="124" t="s">
        <v>2886</v>
      </c>
      <c r="C961" s="124" t="s">
        <v>1035</v>
      </c>
      <c r="D961" s="125" t="s">
        <v>2444</v>
      </c>
      <c r="E961" s="126" t="s">
        <v>2445</v>
      </c>
      <c r="F961" s="125" t="s">
        <v>1092</v>
      </c>
      <c r="G961" s="127">
        <v>129.76</v>
      </c>
      <c r="H961" s="127">
        <v>174.53</v>
      </c>
      <c r="I961" s="125" t="s">
        <v>1006</v>
      </c>
      <c r="J961" s="127">
        <v>211.08</v>
      </c>
      <c r="K961" s="260">
        <v>27389.74</v>
      </c>
    </row>
    <row r="962" spans="1:11" x14ac:dyDescent="0.25">
      <c r="A962" s="123" t="s">
        <v>1028</v>
      </c>
      <c r="B962" s="26" t="s">
        <v>2887</v>
      </c>
      <c r="C962" s="26"/>
      <c r="D962" s="28"/>
      <c r="E962" s="27" t="s">
        <v>2470</v>
      </c>
      <c r="F962" s="28" t="s">
        <v>12</v>
      </c>
      <c r="G962" s="29"/>
      <c r="H962" s="29"/>
      <c r="I962" s="28"/>
      <c r="J962" s="29"/>
      <c r="K962" s="259">
        <v>481065.31999999995</v>
      </c>
    </row>
    <row r="963" spans="1:11" ht="45" x14ac:dyDescent="0.25">
      <c r="A963" s="123" t="s">
        <v>1005</v>
      </c>
      <c r="B963" s="124" t="s">
        <v>2888</v>
      </c>
      <c r="C963" s="124" t="s">
        <v>1076</v>
      </c>
      <c r="D963" s="125">
        <v>91929</v>
      </c>
      <c r="E963" s="126" t="s">
        <v>2473</v>
      </c>
      <c r="F963" s="125" t="s">
        <v>1092</v>
      </c>
      <c r="G963" s="127">
        <v>11280</v>
      </c>
      <c r="H963" s="127">
        <v>7.82</v>
      </c>
      <c r="I963" s="125" t="s">
        <v>1006</v>
      </c>
      <c r="J963" s="127">
        <v>9.4600000000000009</v>
      </c>
      <c r="K963" s="260">
        <v>106708.8</v>
      </c>
    </row>
    <row r="964" spans="1:11" ht="45" x14ac:dyDescent="0.25">
      <c r="A964" s="123" t="s">
        <v>1005</v>
      </c>
      <c r="B964" s="124" t="s">
        <v>2889</v>
      </c>
      <c r="C964" s="124" t="s">
        <v>1076</v>
      </c>
      <c r="D964" s="125">
        <v>91931</v>
      </c>
      <c r="E964" s="126" t="s">
        <v>2476</v>
      </c>
      <c r="F964" s="125" t="s">
        <v>1092</v>
      </c>
      <c r="G964" s="127">
        <v>6425.19</v>
      </c>
      <c r="H964" s="127">
        <v>10.58</v>
      </c>
      <c r="I964" s="125" t="s">
        <v>1006</v>
      </c>
      <c r="J964" s="127">
        <v>12.8</v>
      </c>
      <c r="K964" s="260">
        <v>82242.429999999993</v>
      </c>
    </row>
    <row r="965" spans="1:11" ht="45" x14ac:dyDescent="0.25">
      <c r="A965" s="123" t="s">
        <v>1005</v>
      </c>
      <c r="B965" s="124" t="s">
        <v>2890</v>
      </c>
      <c r="C965" s="124" t="s">
        <v>1076</v>
      </c>
      <c r="D965" s="125">
        <v>92980</v>
      </c>
      <c r="E965" s="126" t="s">
        <v>2479</v>
      </c>
      <c r="F965" s="125" t="s">
        <v>1092</v>
      </c>
      <c r="G965" s="127">
        <v>2420.6</v>
      </c>
      <c r="H965" s="127">
        <v>11.91</v>
      </c>
      <c r="I965" s="125" t="s">
        <v>1006</v>
      </c>
      <c r="J965" s="127">
        <v>14.4</v>
      </c>
      <c r="K965" s="260">
        <v>34856.639999999999</v>
      </c>
    </row>
    <row r="966" spans="1:11" ht="45" x14ac:dyDescent="0.25">
      <c r="A966" s="123" t="s">
        <v>1005</v>
      </c>
      <c r="B966" s="124" t="s">
        <v>2891</v>
      </c>
      <c r="C966" s="124" t="s">
        <v>1076</v>
      </c>
      <c r="D966" s="125">
        <v>92982</v>
      </c>
      <c r="E966" s="126" t="s">
        <v>2482</v>
      </c>
      <c r="F966" s="125" t="s">
        <v>1092</v>
      </c>
      <c r="G966" s="127">
        <v>170.4</v>
      </c>
      <c r="H966" s="127">
        <v>18.23</v>
      </c>
      <c r="I966" s="125" t="s">
        <v>1006</v>
      </c>
      <c r="J966" s="127">
        <v>22.05</v>
      </c>
      <c r="K966" s="260">
        <v>3757.32</v>
      </c>
    </row>
    <row r="967" spans="1:11" ht="45" x14ac:dyDescent="0.25">
      <c r="A967" s="123" t="s">
        <v>1005</v>
      </c>
      <c r="B967" s="124" t="s">
        <v>2892</v>
      </c>
      <c r="C967" s="124" t="s">
        <v>1076</v>
      </c>
      <c r="D967" s="125">
        <v>92992</v>
      </c>
      <c r="E967" s="126" t="s">
        <v>2494</v>
      </c>
      <c r="F967" s="125" t="s">
        <v>1092</v>
      </c>
      <c r="G967" s="127">
        <v>36</v>
      </c>
      <c r="H967" s="127">
        <v>101.54</v>
      </c>
      <c r="I967" s="125" t="s">
        <v>1006</v>
      </c>
      <c r="J967" s="127">
        <v>122.8</v>
      </c>
      <c r="K967" s="260">
        <v>4420.8</v>
      </c>
    </row>
    <row r="968" spans="1:11" ht="45" x14ac:dyDescent="0.25">
      <c r="A968" s="123" t="s">
        <v>1005</v>
      </c>
      <c r="B968" s="124" t="s">
        <v>2893</v>
      </c>
      <c r="C968" s="124" t="s">
        <v>1076</v>
      </c>
      <c r="D968" s="125">
        <v>92994</v>
      </c>
      <c r="E968" s="126" t="s">
        <v>2496</v>
      </c>
      <c r="F968" s="125" t="s">
        <v>1092</v>
      </c>
      <c r="G968" s="127">
        <v>84.7</v>
      </c>
      <c r="H968" s="127">
        <v>131.55000000000001</v>
      </c>
      <c r="I968" s="125" t="s">
        <v>1006</v>
      </c>
      <c r="J968" s="127">
        <v>159.1</v>
      </c>
      <c r="K968" s="260">
        <v>13475.77</v>
      </c>
    </row>
    <row r="969" spans="1:11" ht="45" x14ac:dyDescent="0.25">
      <c r="A969" s="123" t="s">
        <v>1005</v>
      </c>
      <c r="B969" s="124" t="s">
        <v>2894</v>
      </c>
      <c r="C969" s="124" t="s">
        <v>1076</v>
      </c>
      <c r="D969" s="125">
        <v>91926</v>
      </c>
      <c r="E969" s="126" t="s">
        <v>2642</v>
      </c>
      <c r="F969" s="125" t="s">
        <v>1092</v>
      </c>
      <c r="G969" s="127">
        <v>43.6</v>
      </c>
      <c r="H969" s="127">
        <v>4.16</v>
      </c>
      <c r="I969" s="125" t="s">
        <v>1006</v>
      </c>
      <c r="J969" s="127">
        <v>5.03</v>
      </c>
      <c r="K969" s="260">
        <v>219.31</v>
      </c>
    </row>
    <row r="970" spans="1:11" ht="45" x14ac:dyDescent="0.25">
      <c r="A970" s="123" t="s">
        <v>1005</v>
      </c>
      <c r="B970" s="124" t="s">
        <v>2895</v>
      </c>
      <c r="C970" s="124" t="s">
        <v>1076</v>
      </c>
      <c r="D970" s="125">
        <v>91928</v>
      </c>
      <c r="E970" s="126" t="s">
        <v>2505</v>
      </c>
      <c r="F970" s="125" t="s">
        <v>1092</v>
      </c>
      <c r="G970" s="127">
        <v>17165.53</v>
      </c>
      <c r="H970" s="127">
        <v>6.84</v>
      </c>
      <c r="I970" s="125" t="s">
        <v>1006</v>
      </c>
      <c r="J970" s="127">
        <v>8.27</v>
      </c>
      <c r="K970" s="260">
        <v>141958.93</v>
      </c>
    </row>
    <row r="971" spans="1:11" ht="45" x14ac:dyDescent="0.25">
      <c r="A971" s="123" t="s">
        <v>1005</v>
      </c>
      <c r="B971" s="124" t="s">
        <v>2896</v>
      </c>
      <c r="C971" s="124" t="s">
        <v>1076</v>
      </c>
      <c r="D971" s="125">
        <v>91930</v>
      </c>
      <c r="E971" s="126" t="s">
        <v>2507</v>
      </c>
      <c r="F971" s="125" t="s">
        <v>1092</v>
      </c>
      <c r="G971" s="127">
        <v>6590</v>
      </c>
      <c r="H971" s="127">
        <v>9.4</v>
      </c>
      <c r="I971" s="125" t="s">
        <v>1006</v>
      </c>
      <c r="J971" s="127">
        <v>11.37</v>
      </c>
      <c r="K971" s="260">
        <v>74928.3</v>
      </c>
    </row>
    <row r="972" spans="1:11" ht="45" x14ac:dyDescent="0.25">
      <c r="A972" s="123" t="s">
        <v>1005</v>
      </c>
      <c r="B972" s="124" t="s">
        <v>2897</v>
      </c>
      <c r="C972" s="124" t="s">
        <v>1076</v>
      </c>
      <c r="D972" s="125">
        <v>91932</v>
      </c>
      <c r="E972" s="126" t="s">
        <v>2509</v>
      </c>
      <c r="F972" s="125" t="s">
        <v>1092</v>
      </c>
      <c r="G972" s="127">
        <v>605.20000000000005</v>
      </c>
      <c r="H972" s="127">
        <v>15.55</v>
      </c>
      <c r="I972" s="125" t="s">
        <v>1006</v>
      </c>
      <c r="J972" s="127">
        <v>18.809999999999999</v>
      </c>
      <c r="K972" s="260">
        <v>11383.81</v>
      </c>
    </row>
    <row r="973" spans="1:11" ht="45" x14ac:dyDescent="0.25">
      <c r="A973" s="123" t="s">
        <v>1005</v>
      </c>
      <c r="B973" s="124" t="s">
        <v>2898</v>
      </c>
      <c r="C973" s="124" t="s">
        <v>1076</v>
      </c>
      <c r="D973" s="125">
        <v>92981</v>
      </c>
      <c r="E973" s="126" t="s">
        <v>2511</v>
      </c>
      <c r="F973" s="125" t="s">
        <v>1092</v>
      </c>
      <c r="G973" s="127">
        <v>42.6</v>
      </c>
      <c r="H973" s="127">
        <v>16.84</v>
      </c>
      <c r="I973" s="125" t="s">
        <v>1006</v>
      </c>
      <c r="J973" s="127">
        <v>20.37</v>
      </c>
      <c r="K973" s="260">
        <v>867.76</v>
      </c>
    </row>
    <row r="974" spans="1:11" ht="45" x14ac:dyDescent="0.25">
      <c r="A974" s="123" t="s">
        <v>1005</v>
      </c>
      <c r="B974" s="124" t="s">
        <v>2899</v>
      </c>
      <c r="C974" s="124" t="s">
        <v>1076</v>
      </c>
      <c r="D974" s="125" t="s">
        <v>2901</v>
      </c>
      <c r="E974" s="126" t="s">
        <v>2517</v>
      </c>
      <c r="F974" s="125" t="s">
        <v>1092</v>
      </c>
      <c r="G974" s="127">
        <v>9</v>
      </c>
      <c r="H974" s="127">
        <v>55.79</v>
      </c>
      <c r="I974" s="125" t="s">
        <v>1006</v>
      </c>
      <c r="J974" s="127">
        <v>67.47</v>
      </c>
      <c r="K974" s="260">
        <v>607.23</v>
      </c>
    </row>
    <row r="975" spans="1:11" ht="45" x14ac:dyDescent="0.25">
      <c r="A975" s="123" t="s">
        <v>1005</v>
      </c>
      <c r="B975" s="124" t="s">
        <v>2900</v>
      </c>
      <c r="C975" s="124" t="s">
        <v>1076</v>
      </c>
      <c r="D975" s="125">
        <v>92989</v>
      </c>
      <c r="E975" s="126" t="s">
        <v>2519</v>
      </c>
      <c r="F975" s="125" t="s">
        <v>1092</v>
      </c>
      <c r="G975" s="127">
        <v>22</v>
      </c>
      <c r="H975" s="127">
        <v>77.73</v>
      </c>
      <c r="I975" s="125" t="s">
        <v>1006</v>
      </c>
      <c r="J975" s="127">
        <v>94.01</v>
      </c>
      <c r="K975" s="260">
        <v>2068.2199999999998</v>
      </c>
    </row>
    <row r="976" spans="1:11" ht="30" x14ac:dyDescent="0.25">
      <c r="A976" s="123" t="s">
        <v>1005</v>
      </c>
      <c r="B976" s="124" t="s">
        <v>2902</v>
      </c>
      <c r="C976" s="124" t="s">
        <v>1076</v>
      </c>
      <c r="D976" s="125">
        <v>98297</v>
      </c>
      <c r="E976" s="126" t="s">
        <v>2865</v>
      </c>
      <c r="F976" s="125" t="s">
        <v>1092</v>
      </c>
      <c r="G976" s="127">
        <v>952</v>
      </c>
      <c r="H976" s="127">
        <v>3.1</v>
      </c>
      <c r="I976" s="125" t="s">
        <v>1006</v>
      </c>
      <c r="J976" s="127">
        <v>3.75</v>
      </c>
      <c r="K976" s="260">
        <v>3570</v>
      </c>
    </row>
    <row r="977" spans="1:11" x14ac:dyDescent="0.25">
      <c r="A977" s="123" t="s">
        <v>1028</v>
      </c>
      <c r="B977" s="26" t="s">
        <v>2903</v>
      </c>
      <c r="C977" s="26"/>
      <c r="D977" s="28"/>
      <c r="E977" s="27" t="s">
        <v>2529</v>
      </c>
      <c r="F977" s="28" t="s">
        <v>12</v>
      </c>
      <c r="G977" s="29"/>
      <c r="H977" s="29"/>
      <c r="I977" s="28"/>
      <c r="J977" s="29"/>
      <c r="K977" s="259">
        <v>68968.489999999991</v>
      </c>
    </row>
    <row r="978" spans="1:11" x14ac:dyDescent="0.25">
      <c r="A978" s="123" t="s">
        <v>1005</v>
      </c>
      <c r="B978" s="124" t="s">
        <v>2904</v>
      </c>
      <c r="C978" s="124" t="s">
        <v>1015</v>
      </c>
      <c r="D978" s="125" t="s">
        <v>2905</v>
      </c>
      <c r="E978" s="126" t="s">
        <v>79</v>
      </c>
      <c r="F978" s="125" t="s">
        <v>2387</v>
      </c>
      <c r="G978" s="127">
        <v>1</v>
      </c>
      <c r="H978" s="127">
        <v>39863.629999999997</v>
      </c>
      <c r="I978" s="125" t="s">
        <v>1006</v>
      </c>
      <c r="J978" s="127">
        <v>48211.07</v>
      </c>
      <c r="K978" s="260">
        <v>48211.07</v>
      </c>
    </row>
    <row r="979" spans="1:11" x14ac:dyDescent="0.25">
      <c r="A979" s="123" t="s">
        <v>1005</v>
      </c>
      <c r="B979" s="124" t="s">
        <v>2906</v>
      </c>
      <c r="C979" s="124" t="s">
        <v>1015</v>
      </c>
      <c r="D979" s="125" t="s">
        <v>2907</v>
      </c>
      <c r="E979" s="126" t="s">
        <v>121</v>
      </c>
      <c r="F979" s="125" t="s">
        <v>2387</v>
      </c>
      <c r="G979" s="127">
        <v>1</v>
      </c>
      <c r="H979" s="127">
        <v>9758.2800000000007</v>
      </c>
      <c r="I979" s="125" t="s">
        <v>1006</v>
      </c>
      <c r="J979" s="127">
        <v>11801.66</v>
      </c>
      <c r="K979" s="260">
        <v>11801.66</v>
      </c>
    </row>
    <row r="980" spans="1:11" x14ac:dyDescent="0.25">
      <c r="A980" s="123" t="s">
        <v>1005</v>
      </c>
      <c r="B980" s="124" t="s">
        <v>2908</v>
      </c>
      <c r="C980" s="124" t="s">
        <v>1015</v>
      </c>
      <c r="D980" s="125" t="s">
        <v>2909</v>
      </c>
      <c r="E980" s="126" t="s">
        <v>87</v>
      </c>
      <c r="F980" s="125" t="s">
        <v>2387</v>
      </c>
      <c r="G980" s="127">
        <v>1</v>
      </c>
      <c r="H980" s="127">
        <v>7405.1299999999992</v>
      </c>
      <c r="I980" s="125" t="s">
        <v>1006</v>
      </c>
      <c r="J980" s="127">
        <v>8955.76</v>
      </c>
      <c r="K980" s="260">
        <v>8955.76</v>
      </c>
    </row>
    <row r="981" spans="1:11" x14ac:dyDescent="0.25">
      <c r="A981" s="123" t="s">
        <v>1028</v>
      </c>
      <c r="B981" s="26" t="s">
        <v>2910</v>
      </c>
      <c r="C981" s="26"/>
      <c r="D981" s="28"/>
      <c r="E981" s="27" t="s">
        <v>2745</v>
      </c>
      <c r="F981" s="28" t="s">
        <v>12</v>
      </c>
      <c r="G981" s="29"/>
      <c r="H981" s="29"/>
      <c r="I981" s="28"/>
      <c r="J981" s="29"/>
      <c r="K981" s="259">
        <v>691.84</v>
      </c>
    </row>
    <row r="982" spans="1:11" ht="30" x14ac:dyDescent="0.25">
      <c r="A982" s="123" t="s">
        <v>1005</v>
      </c>
      <c r="B982" s="124" t="s">
        <v>2911</v>
      </c>
      <c r="C982" s="124" t="s">
        <v>1076</v>
      </c>
      <c r="D982" s="125">
        <v>92019</v>
      </c>
      <c r="E982" s="126" t="s">
        <v>2912</v>
      </c>
      <c r="F982" s="125" t="s">
        <v>1078</v>
      </c>
      <c r="G982" s="127">
        <v>8</v>
      </c>
      <c r="H982" s="127">
        <v>71.510000000000005</v>
      </c>
      <c r="I982" s="125" t="s">
        <v>1006</v>
      </c>
      <c r="J982" s="127">
        <v>86.48</v>
      </c>
      <c r="K982" s="260">
        <v>691.84</v>
      </c>
    </row>
    <row r="983" spans="1:11" x14ac:dyDescent="0.25">
      <c r="A983" s="123" t="s">
        <v>1011</v>
      </c>
      <c r="B983" s="26" t="s">
        <v>2913</v>
      </c>
      <c r="C983" s="26"/>
      <c r="D983" s="28"/>
      <c r="E983" s="27" t="s">
        <v>2914</v>
      </c>
      <c r="F983" s="28" t="s">
        <v>12</v>
      </c>
      <c r="G983" s="29"/>
      <c r="H983" s="29"/>
      <c r="I983" s="28"/>
      <c r="J983" s="29"/>
      <c r="K983" s="259">
        <v>1030139.74</v>
      </c>
    </row>
    <row r="984" spans="1:11" x14ac:dyDescent="0.25">
      <c r="A984" s="123" t="s">
        <v>1028</v>
      </c>
      <c r="B984" s="26" t="s">
        <v>2915</v>
      </c>
      <c r="C984" s="26"/>
      <c r="D984" s="28"/>
      <c r="E984" s="27" t="s">
        <v>2383</v>
      </c>
      <c r="F984" s="28" t="s">
        <v>12</v>
      </c>
      <c r="G984" s="29"/>
      <c r="H984" s="29"/>
      <c r="I984" s="28"/>
      <c r="J984" s="29"/>
      <c r="K984" s="259">
        <v>854306.25</v>
      </c>
    </row>
    <row r="985" spans="1:11" x14ac:dyDescent="0.25">
      <c r="A985" s="123" t="s">
        <v>1005</v>
      </c>
      <c r="B985" s="124" t="s">
        <v>2916</v>
      </c>
      <c r="C985" s="124" t="s">
        <v>1015</v>
      </c>
      <c r="D985" s="125" t="s">
        <v>2917</v>
      </c>
      <c r="E985" s="126" t="s">
        <v>2918</v>
      </c>
      <c r="F985" s="125" t="s">
        <v>11</v>
      </c>
      <c r="G985" s="127">
        <v>1</v>
      </c>
      <c r="H985" s="127">
        <v>706388.5</v>
      </c>
      <c r="I985" s="125" t="s">
        <v>1006</v>
      </c>
      <c r="J985" s="127">
        <v>854306.25</v>
      </c>
      <c r="K985" s="260">
        <v>854306.25</v>
      </c>
    </row>
    <row r="986" spans="1:11" x14ac:dyDescent="0.25">
      <c r="A986" s="123" t="s">
        <v>1028</v>
      </c>
      <c r="B986" s="26" t="s">
        <v>2919</v>
      </c>
      <c r="C986" s="26"/>
      <c r="D986" s="28"/>
      <c r="E986" s="27" t="s">
        <v>2415</v>
      </c>
      <c r="F986" s="28" t="s">
        <v>12</v>
      </c>
      <c r="G986" s="29"/>
      <c r="H986" s="29"/>
      <c r="I986" s="28"/>
      <c r="J986" s="29"/>
      <c r="K986" s="259">
        <v>126895.29000000001</v>
      </c>
    </row>
    <row r="987" spans="1:11" x14ac:dyDescent="0.25">
      <c r="A987" s="123" t="s">
        <v>1005</v>
      </c>
      <c r="B987" s="124" t="s">
        <v>2920</v>
      </c>
      <c r="C987" s="124" t="s">
        <v>1035</v>
      </c>
      <c r="D987" s="125" t="s">
        <v>2423</v>
      </c>
      <c r="E987" s="126" t="s">
        <v>2424</v>
      </c>
      <c r="F987" s="125" t="s">
        <v>1092</v>
      </c>
      <c r="G987" s="127">
        <v>470</v>
      </c>
      <c r="H987" s="127">
        <v>134.03</v>
      </c>
      <c r="I987" s="125" t="s">
        <v>1006</v>
      </c>
      <c r="J987" s="127">
        <v>162.1</v>
      </c>
      <c r="K987" s="260">
        <v>76187</v>
      </c>
    </row>
    <row r="988" spans="1:11" x14ac:dyDescent="0.25">
      <c r="A988" s="123" t="s">
        <v>1005</v>
      </c>
      <c r="B988" s="124" t="s">
        <v>2921</v>
      </c>
      <c r="C988" s="124" t="s">
        <v>1035</v>
      </c>
      <c r="D988" s="125" t="s">
        <v>2435</v>
      </c>
      <c r="E988" s="126" t="s">
        <v>2436</v>
      </c>
      <c r="F988" s="125" t="s">
        <v>1092</v>
      </c>
      <c r="G988" s="127">
        <v>470</v>
      </c>
      <c r="H988" s="127">
        <v>46.91</v>
      </c>
      <c r="I988" s="125" t="s">
        <v>1006</v>
      </c>
      <c r="J988" s="127">
        <v>56.73</v>
      </c>
      <c r="K988" s="260">
        <v>26663.1</v>
      </c>
    </row>
    <row r="989" spans="1:11" ht="45" x14ac:dyDescent="0.25">
      <c r="A989" s="123" t="s">
        <v>1005</v>
      </c>
      <c r="B989" s="124" t="s">
        <v>2922</v>
      </c>
      <c r="C989" s="124" t="s">
        <v>1076</v>
      </c>
      <c r="D989" s="125">
        <v>95745</v>
      </c>
      <c r="E989" s="126" t="s">
        <v>2613</v>
      </c>
      <c r="F989" s="125" t="s">
        <v>1092</v>
      </c>
      <c r="G989" s="127">
        <v>890</v>
      </c>
      <c r="H989" s="127">
        <v>18.399999999999999</v>
      </c>
      <c r="I989" s="125" t="s">
        <v>1006</v>
      </c>
      <c r="J989" s="127">
        <v>22.25</v>
      </c>
      <c r="K989" s="260">
        <v>19802.5</v>
      </c>
    </row>
    <row r="990" spans="1:11" ht="30" x14ac:dyDescent="0.25">
      <c r="A990" s="123" t="s">
        <v>1005</v>
      </c>
      <c r="B990" s="124" t="s">
        <v>2923</v>
      </c>
      <c r="C990" s="124" t="s">
        <v>1035</v>
      </c>
      <c r="D990" s="125" t="s">
        <v>2466</v>
      </c>
      <c r="E990" s="126" t="s">
        <v>2467</v>
      </c>
      <c r="F990" s="125" t="s">
        <v>1078</v>
      </c>
      <c r="G990" s="127">
        <v>141</v>
      </c>
      <c r="H990" s="127">
        <v>24.88</v>
      </c>
      <c r="I990" s="125" t="s">
        <v>1006</v>
      </c>
      <c r="J990" s="127">
        <v>30.09</v>
      </c>
      <c r="K990" s="260">
        <v>4242.6899999999996</v>
      </c>
    </row>
    <row r="991" spans="1:11" x14ac:dyDescent="0.25">
      <c r="A991" s="123" t="s">
        <v>1028</v>
      </c>
      <c r="B991" s="26" t="s">
        <v>2924</v>
      </c>
      <c r="C991" s="26"/>
      <c r="D991" s="28"/>
      <c r="E991" s="27" t="s">
        <v>2470</v>
      </c>
      <c r="F991" s="28" t="s">
        <v>12</v>
      </c>
      <c r="G991" s="29"/>
      <c r="H991" s="29"/>
      <c r="I991" s="28"/>
      <c r="J991" s="29"/>
      <c r="K991" s="259">
        <v>48938.2</v>
      </c>
    </row>
    <row r="992" spans="1:11" ht="30" x14ac:dyDescent="0.25">
      <c r="A992" s="123" t="s">
        <v>1005</v>
      </c>
      <c r="B992" s="124" t="s">
        <v>2925</v>
      </c>
      <c r="C992" s="124" t="s">
        <v>1015</v>
      </c>
      <c r="D992" s="125" t="s">
        <v>2926</v>
      </c>
      <c r="E992" s="126" t="s">
        <v>2927</v>
      </c>
      <c r="F992" s="125" t="s">
        <v>134</v>
      </c>
      <c r="G992" s="127">
        <v>4336</v>
      </c>
      <c r="H992" s="127">
        <v>9.26</v>
      </c>
      <c r="I992" s="125" t="s">
        <v>1006</v>
      </c>
      <c r="J992" s="127">
        <v>11.2</v>
      </c>
      <c r="K992" s="260">
        <v>48563.199999999997</v>
      </c>
    </row>
    <row r="993" spans="1:11" ht="30" x14ac:dyDescent="0.25">
      <c r="A993" s="123" t="s">
        <v>1005</v>
      </c>
      <c r="B993" s="124" t="s">
        <v>2928</v>
      </c>
      <c r="C993" s="124" t="s">
        <v>1076</v>
      </c>
      <c r="D993" s="125">
        <v>98297</v>
      </c>
      <c r="E993" s="126" t="s">
        <v>2865</v>
      </c>
      <c r="F993" s="125" t="s">
        <v>1092</v>
      </c>
      <c r="G993" s="127">
        <v>100</v>
      </c>
      <c r="H993" s="127">
        <v>3.1</v>
      </c>
      <c r="I993" s="125" t="s">
        <v>1006</v>
      </c>
      <c r="J993" s="127">
        <v>3.75</v>
      </c>
      <c r="K993" s="260">
        <v>375</v>
      </c>
    </row>
    <row r="994" spans="1:11" x14ac:dyDescent="0.25">
      <c r="A994" s="123" t="s">
        <v>1011</v>
      </c>
      <c r="B994" s="26" t="s">
        <v>2929</v>
      </c>
      <c r="C994" s="26"/>
      <c r="D994" s="28"/>
      <c r="E994" s="27" t="s">
        <v>2930</v>
      </c>
      <c r="F994" s="28" t="s">
        <v>12</v>
      </c>
      <c r="G994" s="29"/>
      <c r="H994" s="29"/>
      <c r="I994" s="28"/>
      <c r="J994" s="29"/>
      <c r="K994" s="259">
        <v>107009.46000000002</v>
      </c>
    </row>
    <row r="995" spans="1:11" x14ac:dyDescent="0.25">
      <c r="A995" s="123" t="s">
        <v>1028</v>
      </c>
      <c r="B995" s="26" t="s">
        <v>2931</v>
      </c>
      <c r="C995" s="26"/>
      <c r="D995" s="28"/>
      <c r="E995" s="27" t="s">
        <v>2415</v>
      </c>
      <c r="F995" s="28" t="s">
        <v>12</v>
      </c>
      <c r="G995" s="29"/>
      <c r="H995" s="29"/>
      <c r="I995" s="28"/>
      <c r="J995" s="29"/>
      <c r="K995" s="259">
        <v>1649.9699999999998</v>
      </c>
    </row>
    <row r="996" spans="1:11" ht="45" x14ac:dyDescent="0.25">
      <c r="A996" s="123" t="s">
        <v>1005</v>
      </c>
      <c r="B996" s="124" t="s">
        <v>2932</v>
      </c>
      <c r="C996" s="124" t="s">
        <v>1076</v>
      </c>
      <c r="D996" s="125">
        <v>91836</v>
      </c>
      <c r="E996" s="126" t="s">
        <v>2933</v>
      </c>
      <c r="F996" s="125" t="s">
        <v>1092</v>
      </c>
      <c r="G996" s="127">
        <v>78</v>
      </c>
      <c r="H996" s="127">
        <v>10.98</v>
      </c>
      <c r="I996" s="125" t="s">
        <v>1006</v>
      </c>
      <c r="J996" s="127">
        <v>13.28</v>
      </c>
      <c r="K996" s="260">
        <v>1035.8399999999999</v>
      </c>
    </row>
    <row r="997" spans="1:11" ht="30" x14ac:dyDescent="0.25">
      <c r="A997" s="123" t="s">
        <v>1005</v>
      </c>
      <c r="B997" s="124" t="s">
        <v>2934</v>
      </c>
      <c r="C997" s="124" t="s">
        <v>1035</v>
      </c>
      <c r="D997" s="125" t="s">
        <v>2466</v>
      </c>
      <c r="E997" s="126" t="s">
        <v>2467</v>
      </c>
      <c r="F997" s="125" t="s">
        <v>1078</v>
      </c>
      <c r="G997" s="127">
        <v>9</v>
      </c>
      <c r="H997" s="127">
        <v>24.88</v>
      </c>
      <c r="I997" s="125" t="s">
        <v>1006</v>
      </c>
      <c r="J997" s="127">
        <v>30.09</v>
      </c>
      <c r="K997" s="260">
        <v>270.81</v>
      </c>
    </row>
    <row r="998" spans="1:11" ht="30" x14ac:dyDescent="0.25">
      <c r="A998" s="123" t="s">
        <v>1005</v>
      </c>
      <c r="B998" s="124" t="s">
        <v>2935</v>
      </c>
      <c r="C998" s="124" t="s">
        <v>1035</v>
      </c>
      <c r="D998" s="125" t="s">
        <v>2936</v>
      </c>
      <c r="E998" s="126" t="s">
        <v>2937</v>
      </c>
      <c r="F998" s="125" t="s">
        <v>1078</v>
      </c>
      <c r="G998" s="127">
        <v>6</v>
      </c>
      <c r="H998" s="127">
        <v>47.31</v>
      </c>
      <c r="I998" s="125" t="s">
        <v>1006</v>
      </c>
      <c r="J998" s="127">
        <v>57.22</v>
      </c>
      <c r="K998" s="260">
        <v>343.32</v>
      </c>
    </row>
    <row r="999" spans="1:11" x14ac:dyDescent="0.25">
      <c r="A999" s="123" t="s">
        <v>1028</v>
      </c>
      <c r="B999" s="26" t="s">
        <v>2938</v>
      </c>
      <c r="C999" s="26"/>
      <c r="D999" s="28"/>
      <c r="E999" s="27" t="s">
        <v>2470</v>
      </c>
      <c r="F999" s="28" t="s">
        <v>12</v>
      </c>
      <c r="G999" s="29"/>
      <c r="H999" s="29"/>
      <c r="I999" s="28"/>
      <c r="J999" s="29"/>
      <c r="K999" s="259">
        <v>100699.31000000001</v>
      </c>
    </row>
    <row r="1000" spans="1:11" ht="30" x14ac:dyDescent="0.25">
      <c r="A1000" s="123" t="s">
        <v>1005</v>
      </c>
      <c r="B1000" s="124" t="s">
        <v>2939</v>
      </c>
      <c r="C1000" s="124" t="s">
        <v>1015</v>
      </c>
      <c r="D1000" s="125" t="s">
        <v>2940</v>
      </c>
      <c r="E1000" s="126" t="s">
        <v>136</v>
      </c>
      <c r="F1000" s="125" t="s">
        <v>134</v>
      </c>
      <c r="G1000" s="127">
        <v>1255</v>
      </c>
      <c r="H1000" s="127">
        <v>30.22</v>
      </c>
      <c r="I1000" s="125" t="s">
        <v>1006</v>
      </c>
      <c r="J1000" s="127">
        <v>36.549999999999997</v>
      </c>
      <c r="K1000" s="260">
        <v>45870.25</v>
      </c>
    </row>
    <row r="1001" spans="1:11" ht="45" x14ac:dyDescent="0.25">
      <c r="A1001" s="123" t="s">
        <v>1005</v>
      </c>
      <c r="B1001" s="124" t="s">
        <v>2941</v>
      </c>
      <c r="C1001" s="124" t="s">
        <v>1076</v>
      </c>
      <c r="D1001" s="125">
        <v>92987</v>
      </c>
      <c r="E1001" s="126" t="s">
        <v>2517</v>
      </c>
      <c r="F1001" s="125" t="s">
        <v>1092</v>
      </c>
      <c r="G1001" s="127">
        <v>558</v>
      </c>
      <c r="H1001" s="127">
        <v>55.79</v>
      </c>
      <c r="I1001" s="125" t="s">
        <v>1006</v>
      </c>
      <c r="J1001" s="127">
        <v>67.47</v>
      </c>
      <c r="K1001" s="260">
        <v>37648.26</v>
      </c>
    </row>
    <row r="1002" spans="1:11" ht="45" x14ac:dyDescent="0.25">
      <c r="A1002" s="123" t="s">
        <v>1005</v>
      </c>
      <c r="B1002" s="124" t="s">
        <v>2942</v>
      </c>
      <c r="C1002" s="124" t="s">
        <v>1076</v>
      </c>
      <c r="D1002" s="125">
        <v>92991</v>
      </c>
      <c r="E1002" s="126" t="s">
        <v>2521</v>
      </c>
      <c r="F1002" s="125" t="s">
        <v>1092</v>
      </c>
      <c r="G1002" s="127">
        <v>140</v>
      </c>
      <c r="H1002" s="127">
        <v>101.47</v>
      </c>
      <c r="I1002" s="125" t="s">
        <v>1006</v>
      </c>
      <c r="J1002" s="127">
        <v>122.72</v>
      </c>
      <c r="K1002" s="260">
        <v>17180.8</v>
      </c>
    </row>
    <row r="1003" spans="1:11" x14ac:dyDescent="0.25">
      <c r="A1003" s="123" t="s">
        <v>1028</v>
      </c>
      <c r="B1003" s="26" t="s">
        <v>2943</v>
      </c>
      <c r="C1003" s="26"/>
      <c r="D1003" s="28"/>
      <c r="E1003" s="27" t="s">
        <v>2745</v>
      </c>
      <c r="F1003" s="28" t="s">
        <v>12</v>
      </c>
      <c r="G1003" s="29"/>
      <c r="H1003" s="29"/>
      <c r="I1003" s="28"/>
      <c r="J1003" s="29"/>
      <c r="K1003" s="259">
        <v>4660.18</v>
      </c>
    </row>
    <row r="1004" spans="1:11" ht="30" x14ac:dyDescent="0.25">
      <c r="A1004" s="123" t="s">
        <v>1005</v>
      </c>
      <c r="B1004" s="124" t="s">
        <v>2944</v>
      </c>
      <c r="C1004" s="124" t="s">
        <v>1076</v>
      </c>
      <c r="D1004" s="125">
        <v>96986</v>
      </c>
      <c r="E1004" s="126" t="s">
        <v>2945</v>
      </c>
      <c r="F1004" s="125" t="s">
        <v>1078</v>
      </c>
      <c r="G1004" s="127">
        <v>29</v>
      </c>
      <c r="H1004" s="127">
        <v>109.72</v>
      </c>
      <c r="I1004" s="125" t="s">
        <v>1006</v>
      </c>
      <c r="J1004" s="127">
        <v>132.69999999999999</v>
      </c>
      <c r="K1004" s="260">
        <v>3848.3</v>
      </c>
    </row>
    <row r="1005" spans="1:11" ht="30" x14ac:dyDescent="0.25">
      <c r="A1005" s="123" t="s">
        <v>1005</v>
      </c>
      <c r="B1005" s="124" t="s">
        <v>2946</v>
      </c>
      <c r="C1005" s="124" t="s">
        <v>1076</v>
      </c>
      <c r="D1005" s="125">
        <v>96989</v>
      </c>
      <c r="E1005" s="126" t="s">
        <v>2947</v>
      </c>
      <c r="F1005" s="125" t="s">
        <v>1078</v>
      </c>
      <c r="G1005" s="127">
        <v>1</v>
      </c>
      <c r="H1005" s="127">
        <v>108.22</v>
      </c>
      <c r="I1005" s="125" t="s">
        <v>1006</v>
      </c>
      <c r="J1005" s="127">
        <v>130.88</v>
      </c>
      <c r="K1005" s="260">
        <v>130.88</v>
      </c>
    </row>
    <row r="1006" spans="1:11" ht="30" x14ac:dyDescent="0.25">
      <c r="A1006" s="123" t="s">
        <v>1005</v>
      </c>
      <c r="B1006" s="124" t="s">
        <v>2948</v>
      </c>
      <c r="C1006" s="124" t="s">
        <v>1015</v>
      </c>
      <c r="D1006" s="125" t="s">
        <v>2949</v>
      </c>
      <c r="E1006" s="126" t="s">
        <v>2950</v>
      </c>
      <c r="F1006" s="125" t="s">
        <v>134</v>
      </c>
      <c r="G1006" s="127">
        <v>4</v>
      </c>
      <c r="H1006" s="127">
        <v>30.22</v>
      </c>
      <c r="I1006" s="125" t="s">
        <v>1006</v>
      </c>
      <c r="J1006" s="127">
        <v>36.549999999999997</v>
      </c>
      <c r="K1006" s="260">
        <v>146.19999999999999</v>
      </c>
    </row>
    <row r="1007" spans="1:11" ht="30" x14ac:dyDescent="0.25">
      <c r="A1007" s="123" t="s">
        <v>1005</v>
      </c>
      <c r="B1007" s="124" t="s">
        <v>2951</v>
      </c>
      <c r="C1007" s="124" t="s">
        <v>1035</v>
      </c>
      <c r="D1007" s="125" t="s">
        <v>2952</v>
      </c>
      <c r="E1007" s="126" t="s">
        <v>2953</v>
      </c>
      <c r="F1007" s="125" t="s">
        <v>2954</v>
      </c>
      <c r="G1007" s="127">
        <v>2</v>
      </c>
      <c r="H1007" s="127">
        <v>221.1</v>
      </c>
      <c r="I1007" s="125" t="s">
        <v>1006</v>
      </c>
      <c r="J1007" s="127">
        <v>267.39999999999998</v>
      </c>
      <c r="K1007" s="260">
        <v>534.79999999999995</v>
      </c>
    </row>
    <row r="1008" spans="1:11" x14ac:dyDescent="0.25">
      <c r="A1008" s="123" t="s">
        <v>1011</v>
      </c>
      <c r="B1008" s="26" t="s">
        <v>2955</v>
      </c>
      <c r="C1008" s="26"/>
      <c r="D1008" s="28"/>
      <c r="E1008" s="27" t="s">
        <v>2304</v>
      </c>
      <c r="F1008" s="28" t="s">
        <v>12</v>
      </c>
      <c r="G1008" s="29"/>
      <c r="H1008" s="29"/>
      <c r="I1008" s="28"/>
      <c r="J1008" s="29"/>
      <c r="K1008" s="259">
        <v>47867.87</v>
      </c>
    </row>
    <row r="1009" spans="1:15" x14ac:dyDescent="0.25">
      <c r="A1009" s="123" t="s">
        <v>1028</v>
      </c>
      <c r="B1009" s="26" t="s">
        <v>2956</v>
      </c>
      <c r="C1009" s="26"/>
      <c r="D1009" s="28"/>
      <c r="E1009" s="27" t="s">
        <v>2957</v>
      </c>
      <c r="F1009" s="28" t="s">
        <v>12</v>
      </c>
      <c r="G1009" s="29"/>
      <c r="H1009" s="29"/>
      <c r="I1009" s="28"/>
      <c r="J1009" s="29"/>
      <c r="K1009" s="259">
        <v>47867.87</v>
      </c>
    </row>
    <row r="1010" spans="1:15" ht="60" x14ac:dyDescent="0.25">
      <c r="A1010" s="123" t="s">
        <v>1005</v>
      </c>
      <c r="B1010" s="124" t="s">
        <v>2958</v>
      </c>
      <c r="C1010" s="124" t="s">
        <v>1015</v>
      </c>
      <c r="D1010" s="125" t="s">
        <v>2959</v>
      </c>
      <c r="E1010" s="126" t="s">
        <v>2960</v>
      </c>
      <c r="F1010" s="125" t="s">
        <v>41</v>
      </c>
      <c r="G1010" s="127">
        <v>1</v>
      </c>
      <c r="H1010" s="127">
        <v>28856.77</v>
      </c>
      <c r="I1010" s="125" t="s">
        <v>1006</v>
      </c>
      <c r="J1010" s="127">
        <v>34899.379999999997</v>
      </c>
      <c r="K1010" s="260">
        <v>34899.379999999997</v>
      </c>
    </row>
    <row r="1011" spans="1:15" ht="30" x14ac:dyDescent="0.25">
      <c r="A1011" s="123" t="s">
        <v>1005</v>
      </c>
      <c r="B1011" s="124" t="s">
        <v>2961</v>
      </c>
      <c r="C1011" s="124" t="s">
        <v>1076</v>
      </c>
      <c r="D1011" s="125">
        <v>93358</v>
      </c>
      <c r="E1011" s="126" t="s">
        <v>1623</v>
      </c>
      <c r="F1011" s="125" t="s">
        <v>1125</v>
      </c>
      <c r="G1011" s="127">
        <v>109.98</v>
      </c>
      <c r="H1011" s="127">
        <v>69.66</v>
      </c>
      <c r="I1011" s="125" t="s">
        <v>1006</v>
      </c>
      <c r="J1011" s="127">
        <v>84.25</v>
      </c>
      <c r="K1011" s="260">
        <v>9265.82</v>
      </c>
    </row>
    <row r="1012" spans="1:15" ht="30" x14ac:dyDescent="0.25">
      <c r="A1012" s="123" t="s">
        <v>1005</v>
      </c>
      <c r="B1012" s="124" t="s">
        <v>2962</v>
      </c>
      <c r="C1012" s="124" t="s">
        <v>1076</v>
      </c>
      <c r="D1012" s="125">
        <v>93382</v>
      </c>
      <c r="E1012" s="126" t="s">
        <v>1186</v>
      </c>
      <c r="F1012" s="125" t="s">
        <v>1125</v>
      </c>
      <c r="G1012" s="127">
        <v>109.98</v>
      </c>
      <c r="H1012" s="127">
        <v>25.33</v>
      </c>
      <c r="I1012" s="125" t="s">
        <v>1006</v>
      </c>
      <c r="J1012" s="127">
        <v>30.63</v>
      </c>
      <c r="K1012" s="260">
        <v>3368.69</v>
      </c>
    </row>
    <row r="1013" spans="1:15" ht="30" x14ac:dyDescent="0.25">
      <c r="A1013" s="123" t="s">
        <v>1005</v>
      </c>
      <c r="B1013" s="124" t="s">
        <v>2963</v>
      </c>
      <c r="C1013" s="124" t="s">
        <v>1076</v>
      </c>
      <c r="D1013" s="125">
        <v>100937</v>
      </c>
      <c r="E1013" s="126" t="s">
        <v>2964</v>
      </c>
      <c r="F1013" s="125" t="s">
        <v>1696</v>
      </c>
      <c r="G1013" s="127">
        <v>43.6</v>
      </c>
      <c r="H1013" s="127">
        <v>6.33</v>
      </c>
      <c r="I1013" s="125" t="s">
        <v>1006</v>
      </c>
      <c r="J1013" s="127">
        <v>7.66</v>
      </c>
      <c r="K1013" s="260">
        <v>333.98</v>
      </c>
    </row>
    <row r="1014" spans="1:15" x14ac:dyDescent="0.25">
      <c r="A1014" s="123" t="s">
        <v>1008</v>
      </c>
      <c r="B1014" s="30" t="s">
        <v>2965</v>
      </c>
      <c r="C1014" s="30"/>
      <c r="D1014" s="32"/>
      <c r="E1014" s="31" t="s">
        <v>470</v>
      </c>
      <c r="F1014" s="32" t="s">
        <v>12</v>
      </c>
      <c r="G1014" s="33"/>
      <c r="H1014" s="33"/>
      <c r="I1014" s="32"/>
      <c r="J1014" s="33"/>
      <c r="K1014" s="258">
        <v>7356452.96</v>
      </c>
      <c r="L1014" s="222">
        <v>0.14163936472556779</v>
      </c>
    </row>
    <row r="1015" spans="1:15" x14ac:dyDescent="0.25">
      <c r="A1015" s="123" t="s">
        <v>1011</v>
      </c>
      <c r="B1015" s="26" t="s">
        <v>2966</v>
      </c>
      <c r="C1015" s="26"/>
      <c r="D1015" s="28"/>
      <c r="E1015" s="27" t="s">
        <v>2967</v>
      </c>
      <c r="F1015" s="28" t="s">
        <v>12</v>
      </c>
      <c r="G1015" s="29"/>
      <c r="H1015" s="29"/>
      <c r="I1015" s="28"/>
      <c r="J1015" s="29"/>
      <c r="K1015" s="259">
        <v>3075541.06</v>
      </c>
    </row>
    <row r="1016" spans="1:15" x14ac:dyDescent="0.25">
      <c r="A1016" s="123" t="s">
        <v>1028</v>
      </c>
      <c r="B1016" s="128" t="s">
        <v>2968</v>
      </c>
      <c r="C1016" s="128"/>
      <c r="D1016" s="14"/>
      <c r="E1016" s="129" t="s">
        <v>2969</v>
      </c>
      <c r="F1016" s="14" t="s">
        <v>12</v>
      </c>
      <c r="G1016" s="130"/>
      <c r="H1016" s="130"/>
      <c r="I1016" s="14"/>
      <c r="J1016" s="130"/>
      <c r="K1016" s="261">
        <v>579076.79</v>
      </c>
    </row>
    <row r="1017" spans="1:15" ht="30" x14ac:dyDescent="0.25">
      <c r="A1017" s="123" t="s">
        <v>1005</v>
      </c>
      <c r="B1017" s="124" t="s">
        <v>2970</v>
      </c>
      <c r="C1017" s="124" t="s">
        <v>1015</v>
      </c>
      <c r="D1017" s="125" t="s">
        <v>2971</v>
      </c>
      <c r="E1017" s="126" t="s">
        <v>467</v>
      </c>
      <c r="F1017" s="125" t="s">
        <v>231</v>
      </c>
      <c r="G1017" s="127">
        <v>638.54</v>
      </c>
      <c r="H1017" s="127">
        <v>67.63</v>
      </c>
      <c r="I1017" s="125" t="s">
        <v>1006</v>
      </c>
      <c r="J1017" s="127">
        <v>81.790000000000006</v>
      </c>
      <c r="K1017" s="260">
        <v>52226.19</v>
      </c>
    </row>
    <row r="1018" spans="1:15" ht="45" x14ac:dyDescent="0.25">
      <c r="A1018" s="123" t="s">
        <v>1005</v>
      </c>
      <c r="B1018" s="124" t="s">
        <v>2972</v>
      </c>
      <c r="C1018" s="124" t="s">
        <v>1015</v>
      </c>
      <c r="D1018" s="125" t="s">
        <v>2973</v>
      </c>
      <c r="E1018" s="126" t="s">
        <v>2974</v>
      </c>
      <c r="F1018" s="125" t="s">
        <v>231</v>
      </c>
      <c r="G1018" s="127">
        <v>1277.08</v>
      </c>
      <c r="H1018" s="127">
        <v>24.42</v>
      </c>
      <c r="I1018" s="125" t="s">
        <v>1006</v>
      </c>
      <c r="J1018" s="127">
        <v>29.53</v>
      </c>
      <c r="K1018" s="260">
        <v>37712.17</v>
      </c>
    </row>
    <row r="1019" spans="1:15" x14ac:dyDescent="0.25">
      <c r="A1019" s="123" t="s">
        <v>1005</v>
      </c>
      <c r="B1019" s="124" t="s">
        <v>2975</v>
      </c>
      <c r="C1019" s="124" t="s">
        <v>1015</v>
      </c>
      <c r="D1019" s="125" t="s">
        <v>2976</v>
      </c>
      <c r="E1019" s="126" t="s">
        <v>468</v>
      </c>
      <c r="F1019" s="125" t="s">
        <v>231</v>
      </c>
      <c r="G1019" s="127">
        <v>638.54</v>
      </c>
      <c r="H1019" s="127">
        <v>53.54</v>
      </c>
      <c r="I1019" s="125" t="s">
        <v>1006</v>
      </c>
      <c r="J1019" s="127">
        <v>64.75</v>
      </c>
      <c r="K1019" s="260">
        <v>41345.47</v>
      </c>
    </row>
    <row r="1020" spans="1:15" ht="45" x14ac:dyDescent="0.25">
      <c r="A1020" s="123" t="s">
        <v>1005</v>
      </c>
      <c r="B1020" s="124" t="s">
        <v>2977</v>
      </c>
      <c r="C1020" s="124" t="s">
        <v>1015</v>
      </c>
      <c r="D1020" s="125" t="s">
        <v>2978</v>
      </c>
      <c r="E1020" s="126" t="s">
        <v>469</v>
      </c>
      <c r="F1020" s="125" t="s">
        <v>7</v>
      </c>
      <c r="G1020" s="127">
        <v>8</v>
      </c>
      <c r="H1020" s="127">
        <v>10294.99</v>
      </c>
      <c r="I1020" s="125" t="s">
        <v>1006</v>
      </c>
      <c r="J1020" s="127">
        <v>12450.76</v>
      </c>
      <c r="K1020" s="260">
        <v>99606.080000000002</v>
      </c>
    </row>
    <row r="1021" spans="1:15" ht="60" x14ac:dyDescent="0.25">
      <c r="A1021" s="123" t="s">
        <v>1005</v>
      </c>
      <c r="B1021" s="124" t="s">
        <v>2979</v>
      </c>
      <c r="C1021" s="124" t="s">
        <v>1015</v>
      </c>
      <c r="D1021" s="125" t="s">
        <v>2980</v>
      </c>
      <c r="E1021" s="126" t="s">
        <v>783</v>
      </c>
      <c r="F1021" s="125" t="s">
        <v>231</v>
      </c>
      <c r="G1021" s="127">
        <v>128</v>
      </c>
      <c r="H1021" s="127">
        <v>2249.2199999999998</v>
      </c>
      <c r="I1021" s="125" t="s">
        <v>1006</v>
      </c>
      <c r="J1021" s="127">
        <v>2720.21</v>
      </c>
      <c r="K1021" s="260">
        <v>348186.88</v>
      </c>
    </row>
    <row r="1022" spans="1:15" x14ac:dyDescent="0.25">
      <c r="A1022" s="123" t="s">
        <v>1028</v>
      </c>
      <c r="B1022" s="26" t="s">
        <v>2981</v>
      </c>
      <c r="C1022" s="26"/>
      <c r="D1022" s="28"/>
      <c r="E1022" s="27" t="s">
        <v>2982</v>
      </c>
      <c r="F1022" s="28" t="s">
        <v>12</v>
      </c>
      <c r="G1022" s="29"/>
      <c r="H1022" s="29"/>
      <c r="I1022" s="28"/>
      <c r="J1022" s="29"/>
      <c r="K1022" s="259">
        <v>39033.839999999997</v>
      </c>
    </row>
    <row r="1023" spans="1:15" x14ac:dyDescent="0.25">
      <c r="A1023" s="123" t="s">
        <v>1005</v>
      </c>
      <c r="B1023" s="124" t="s">
        <v>2983</v>
      </c>
      <c r="C1023" s="124" t="s">
        <v>1015</v>
      </c>
      <c r="D1023" s="125" t="s">
        <v>2984</v>
      </c>
      <c r="E1023" s="126" t="s">
        <v>2985</v>
      </c>
      <c r="F1023" s="125" t="s">
        <v>231</v>
      </c>
      <c r="G1023" s="127">
        <v>612.67999999999995</v>
      </c>
      <c r="H1023" s="127">
        <v>1.57</v>
      </c>
      <c r="I1023" s="125" t="s">
        <v>1006</v>
      </c>
      <c r="J1023" s="127">
        <v>1.9</v>
      </c>
      <c r="K1023" s="260">
        <v>1164.0899999999999</v>
      </c>
      <c r="O1023" s="1" t="s">
        <v>5846</v>
      </c>
    </row>
    <row r="1024" spans="1:15" x14ac:dyDescent="0.25">
      <c r="A1024" s="123" t="s">
        <v>1005</v>
      </c>
      <c r="B1024" s="124" t="s">
        <v>2986</v>
      </c>
      <c r="C1024" s="124" t="s">
        <v>1015</v>
      </c>
      <c r="D1024" s="125" t="s">
        <v>2987</v>
      </c>
      <c r="E1024" s="126" t="s">
        <v>2988</v>
      </c>
      <c r="F1024" s="125" t="s">
        <v>231</v>
      </c>
      <c r="G1024" s="127">
        <v>612.67999999999995</v>
      </c>
      <c r="H1024" s="127">
        <v>36.01</v>
      </c>
      <c r="I1024" s="125" t="s">
        <v>1006</v>
      </c>
      <c r="J1024" s="127">
        <v>43.55</v>
      </c>
      <c r="K1024" s="260">
        <v>26682.21</v>
      </c>
    </row>
    <row r="1025" spans="1:15" ht="45" x14ac:dyDescent="0.25">
      <c r="A1025" s="123" t="s">
        <v>1005</v>
      </c>
      <c r="B1025" s="124" t="s">
        <v>2989</v>
      </c>
      <c r="C1025" s="124" t="s">
        <v>1015</v>
      </c>
      <c r="D1025" s="125" t="s">
        <v>2990</v>
      </c>
      <c r="E1025" s="126" t="s">
        <v>2991</v>
      </c>
      <c r="F1025" s="125" t="s">
        <v>231</v>
      </c>
      <c r="G1025" s="127">
        <v>612.67999999999995</v>
      </c>
      <c r="H1025" s="127">
        <v>15.100000000000001</v>
      </c>
      <c r="I1025" s="125" t="s">
        <v>1006</v>
      </c>
      <c r="J1025" s="127">
        <v>18.260000000000002</v>
      </c>
      <c r="K1025" s="260">
        <v>11187.54</v>
      </c>
    </row>
    <row r="1026" spans="1:15" x14ac:dyDescent="0.25">
      <c r="A1026" s="123" t="s">
        <v>1028</v>
      </c>
      <c r="B1026" s="26" t="s">
        <v>2992</v>
      </c>
      <c r="C1026" s="26"/>
      <c r="D1026" s="28"/>
      <c r="E1026" s="27" t="s">
        <v>2993</v>
      </c>
      <c r="F1026" s="28" t="s">
        <v>12</v>
      </c>
      <c r="G1026" s="29"/>
      <c r="H1026" s="29"/>
      <c r="I1026" s="28"/>
      <c r="J1026" s="29"/>
      <c r="K1026" s="259">
        <v>10733.369999999999</v>
      </c>
    </row>
    <row r="1027" spans="1:15" x14ac:dyDescent="0.25">
      <c r="A1027" s="123" t="s">
        <v>1005</v>
      </c>
      <c r="B1027" s="124" t="s">
        <v>2994</v>
      </c>
      <c r="C1027" s="124" t="s">
        <v>1015</v>
      </c>
      <c r="D1027" s="125" t="s">
        <v>2995</v>
      </c>
      <c r="E1027" s="126" t="s">
        <v>2996</v>
      </c>
      <c r="F1027" s="125" t="s">
        <v>231</v>
      </c>
      <c r="G1027" s="127">
        <v>340.85</v>
      </c>
      <c r="H1027" s="127">
        <v>1.62</v>
      </c>
      <c r="I1027" s="125" t="s">
        <v>1006</v>
      </c>
      <c r="J1027" s="127">
        <v>1.96</v>
      </c>
      <c r="K1027" s="260">
        <v>668.07</v>
      </c>
    </row>
    <row r="1028" spans="1:15" ht="45" x14ac:dyDescent="0.25">
      <c r="A1028" s="123" t="s">
        <v>1005</v>
      </c>
      <c r="B1028" s="124" t="s">
        <v>2997</v>
      </c>
      <c r="C1028" s="124" t="s">
        <v>1015</v>
      </c>
      <c r="D1028" s="125" t="s">
        <v>2973</v>
      </c>
      <c r="E1028" s="126" t="s">
        <v>2974</v>
      </c>
      <c r="F1028" s="125" t="s">
        <v>231</v>
      </c>
      <c r="G1028" s="127">
        <v>340.85</v>
      </c>
      <c r="H1028" s="127">
        <v>24.42</v>
      </c>
      <c r="I1028" s="125" t="s">
        <v>1006</v>
      </c>
      <c r="J1028" s="127">
        <v>29.53</v>
      </c>
      <c r="K1028" s="260">
        <v>10065.299999999999</v>
      </c>
    </row>
    <row r="1029" spans="1:15" x14ac:dyDescent="0.25">
      <c r="A1029" s="123" t="s">
        <v>1028</v>
      </c>
      <c r="B1029" s="26" t="s">
        <v>2998</v>
      </c>
      <c r="C1029" s="26"/>
      <c r="D1029" s="28"/>
      <c r="E1029" s="27" t="s">
        <v>2999</v>
      </c>
      <c r="F1029" s="28" t="s">
        <v>12</v>
      </c>
      <c r="G1029" s="29"/>
      <c r="H1029" s="29"/>
      <c r="I1029" s="28"/>
      <c r="J1029" s="29"/>
      <c r="K1029" s="259">
        <v>6415.5999999999995</v>
      </c>
    </row>
    <row r="1030" spans="1:15" x14ac:dyDescent="0.25">
      <c r="A1030" s="123" t="s">
        <v>1005</v>
      </c>
      <c r="B1030" s="124" t="s">
        <v>3000</v>
      </c>
      <c r="C1030" s="124" t="s">
        <v>1015</v>
      </c>
      <c r="D1030" s="125" t="s">
        <v>2984</v>
      </c>
      <c r="E1030" s="126" t="s">
        <v>2985</v>
      </c>
      <c r="F1030" s="125" t="s">
        <v>231</v>
      </c>
      <c r="G1030" s="127">
        <v>100.7</v>
      </c>
      <c r="H1030" s="127">
        <v>1.57</v>
      </c>
      <c r="I1030" s="125" t="s">
        <v>1006</v>
      </c>
      <c r="J1030" s="127">
        <v>1.9</v>
      </c>
      <c r="K1030" s="260">
        <v>191.33</v>
      </c>
      <c r="O1030" s="1" t="s">
        <v>5846</v>
      </c>
    </row>
    <row r="1031" spans="1:15" x14ac:dyDescent="0.25">
      <c r="A1031" s="123" t="s">
        <v>1005</v>
      </c>
      <c r="B1031" s="124" t="s">
        <v>3001</v>
      </c>
      <c r="C1031" s="124" t="s">
        <v>1015</v>
      </c>
      <c r="D1031" s="125" t="s">
        <v>2987</v>
      </c>
      <c r="E1031" s="126" t="s">
        <v>2988</v>
      </c>
      <c r="F1031" s="125" t="s">
        <v>231</v>
      </c>
      <c r="G1031" s="127">
        <v>100.7</v>
      </c>
      <c r="H1031" s="127">
        <v>36.01</v>
      </c>
      <c r="I1031" s="125" t="s">
        <v>1006</v>
      </c>
      <c r="J1031" s="127">
        <v>43.55</v>
      </c>
      <c r="K1031" s="260">
        <v>4385.49</v>
      </c>
    </row>
    <row r="1032" spans="1:15" ht="45" x14ac:dyDescent="0.25">
      <c r="A1032" s="123" t="s">
        <v>1005</v>
      </c>
      <c r="B1032" s="124" t="s">
        <v>3002</v>
      </c>
      <c r="C1032" s="124" t="s">
        <v>1015</v>
      </c>
      <c r="D1032" s="125" t="s">
        <v>2990</v>
      </c>
      <c r="E1032" s="126" t="s">
        <v>2991</v>
      </c>
      <c r="F1032" s="125" t="s">
        <v>231</v>
      </c>
      <c r="G1032" s="127">
        <v>100.7</v>
      </c>
      <c r="H1032" s="127">
        <v>15.100000000000001</v>
      </c>
      <c r="I1032" s="125" t="s">
        <v>1006</v>
      </c>
      <c r="J1032" s="127">
        <v>18.260000000000002</v>
      </c>
      <c r="K1032" s="260">
        <v>1838.78</v>
      </c>
    </row>
    <row r="1033" spans="1:15" x14ac:dyDescent="0.25">
      <c r="A1033" s="123" t="s">
        <v>1028</v>
      </c>
      <c r="B1033" s="26" t="s">
        <v>3003</v>
      </c>
      <c r="C1033" s="26"/>
      <c r="D1033" s="28"/>
      <c r="E1033" s="27" t="s">
        <v>3004</v>
      </c>
      <c r="F1033" s="28" t="s">
        <v>12</v>
      </c>
      <c r="G1033" s="29"/>
      <c r="H1033" s="29"/>
      <c r="I1033" s="28"/>
      <c r="J1033" s="29"/>
      <c r="K1033" s="259">
        <v>36919.949999999997</v>
      </c>
    </row>
    <row r="1034" spans="1:15" x14ac:dyDescent="0.25">
      <c r="A1034" s="123" t="s">
        <v>1005</v>
      </c>
      <c r="B1034" s="124" t="s">
        <v>3005</v>
      </c>
      <c r="C1034" s="124" t="s">
        <v>1015</v>
      </c>
      <c r="D1034" s="125" t="s">
        <v>2984</v>
      </c>
      <c r="E1034" s="126" t="s">
        <v>2985</v>
      </c>
      <c r="F1034" s="125" t="s">
        <v>231</v>
      </c>
      <c r="G1034" s="127">
        <v>579.5</v>
      </c>
      <c r="H1034" s="127">
        <v>1.57</v>
      </c>
      <c r="I1034" s="125" t="s">
        <v>1006</v>
      </c>
      <c r="J1034" s="127">
        <v>1.9</v>
      </c>
      <c r="K1034" s="260">
        <v>1101.05</v>
      </c>
      <c r="O1034" s="1" t="s">
        <v>5846</v>
      </c>
    </row>
    <row r="1035" spans="1:15" x14ac:dyDescent="0.25">
      <c r="A1035" s="123" t="s">
        <v>1005</v>
      </c>
      <c r="B1035" s="124" t="s">
        <v>3006</v>
      </c>
      <c r="C1035" s="124" t="s">
        <v>1015</v>
      </c>
      <c r="D1035" s="125" t="s">
        <v>2987</v>
      </c>
      <c r="E1035" s="126" t="s">
        <v>2988</v>
      </c>
      <c r="F1035" s="125" t="s">
        <v>231</v>
      </c>
      <c r="G1035" s="127">
        <v>579.5</v>
      </c>
      <c r="H1035" s="127">
        <v>36.01</v>
      </c>
      <c r="I1035" s="125" t="s">
        <v>1006</v>
      </c>
      <c r="J1035" s="127">
        <v>43.55</v>
      </c>
      <c r="K1035" s="260">
        <v>25237.23</v>
      </c>
    </row>
    <row r="1036" spans="1:15" ht="45" x14ac:dyDescent="0.25">
      <c r="A1036" s="123" t="s">
        <v>1005</v>
      </c>
      <c r="B1036" s="124" t="s">
        <v>3007</v>
      </c>
      <c r="C1036" s="124" t="s">
        <v>1015</v>
      </c>
      <c r="D1036" s="125" t="s">
        <v>2990</v>
      </c>
      <c r="E1036" s="126" t="s">
        <v>2991</v>
      </c>
      <c r="F1036" s="125" t="s">
        <v>231</v>
      </c>
      <c r="G1036" s="127">
        <v>579.5</v>
      </c>
      <c r="H1036" s="127">
        <v>15.100000000000001</v>
      </c>
      <c r="I1036" s="125" t="s">
        <v>1006</v>
      </c>
      <c r="J1036" s="127">
        <v>18.260000000000002</v>
      </c>
      <c r="K1036" s="260">
        <v>10581.67</v>
      </c>
    </row>
    <row r="1037" spans="1:15" x14ac:dyDescent="0.25">
      <c r="A1037" s="123" t="s">
        <v>1028</v>
      </c>
      <c r="B1037" s="26" t="s">
        <v>3008</v>
      </c>
      <c r="C1037" s="26"/>
      <c r="D1037" s="28"/>
      <c r="E1037" s="27" t="s">
        <v>3009</v>
      </c>
      <c r="F1037" s="28" t="s">
        <v>12</v>
      </c>
      <c r="G1037" s="29"/>
      <c r="H1037" s="29"/>
      <c r="I1037" s="28"/>
      <c r="J1037" s="29"/>
      <c r="K1037" s="259">
        <v>6181.86</v>
      </c>
    </row>
    <row r="1038" spans="1:15" ht="30" x14ac:dyDescent="0.25">
      <c r="A1038" s="123" t="s">
        <v>1005</v>
      </c>
      <c r="B1038" s="124" t="s">
        <v>3010</v>
      </c>
      <c r="C1038" s="124" t="s">
        <v>1015</v>
      </c>
      <c r="D1038" s="125" t="s">
        <v>3011</v>
      </c>
      <c r="E1038" s="126" t="s">
        <v>987</v>
      </c>
      <c r="F1038" s="125" t="s">
        <v>7</v>
      </c>
      <c r="G1038" s="127">
        <v>1</v>
      </c>
      <c r="H1038" s="127">
        <v>5111.51</v>
      </c>
      <c r="I1038" s="125" t="s">
        <v>1006</v>
      </c>
      <c r="J1038" s="127">
        <v>6181.86</v>
      </c>
      <c r="K1038" s="260">
        <v>6181.86</v>
      </c>
    </row>
    <row r="1039" spans="1:15" ht="45" x14ac:dyDescent="0.25">
      <c r="A1039" s="123" t="s">
        <v>1028</v>
      </c>
      <c r="B1039" s="26" t="s">
        <v>3012</v>
      </c>
      <c r="C1039" s="26"/>
      <c r="D1039" s="28"/>
      <c r="E1039" s="27" t="s">
        <v>3013</v>
      </c>
      <c r="F1039" s="28" t="s">
        <v>12</v>
      </c>
      <c r="G1039" s="29"/>
      <c r="H1039" s="29"/>
      <c r="I1039" s="28"/>
      <c r="J1039" s="29"/>
      <c r="K1039" s="259">
        <v>517442.97</v>
      </c>
    </row>
    <row r="1040" spans="1:15" ht="60" x14ac:dyDescent="0.25">
      <c r="A1040" s="123" t="s">
        <v>1005</v>
      </c>
      <c r="B1040" s="124" t="s">
        <v>3014</v>
      </c>
      <c r="C1040" s="124" t="s">
        <v>1015</v>
      </c>
      <c r="D1040" s="125" t="s">
        <v>3015</v>
      </c>
      <c r="E1040" s="126" t="s">
        <v>619</v>
      </c>
      <c r="F1040" s="125" t="s">
        <v>7</v>
      </c>
      <c r="G1040" s="127">
        <v>11</v>
      </c>
      <c r="H1040" s="127">
        <v>42420.66</v>
      </c>
      <c r="I1040" s="125" t="s">
        <v>1024</v>
      </c>
      <c r="J1040" s="127">
        <v>47040.27</v>
      </c>
      <c r="K1040" s="260">
        <v>517442.97</v>
      </c>
    </row>
    <row r="1041" spans="1:15" x14ac:dyDescent="0.25">
      <c r="A1041" s="123" t="s">
        <v>1028</v>
      </c>
      <c r="B1041" s="26" t="s">
        <v>3016</v>
      </c>
      <c r="C1041" s="26"/>
      <c r="D1041" s="28"/>
      <c r="E1041" s="27" t="s">
        <v>3017</v>
      </c>
      <c r="F1041" s="28" t="s">
        <v>12</v>
      </c>
      <c r="G1041" s="29"/>
      <c r="H1041" s="29"/>
      <c r="I1041" s="28"/>
      <c r="J1041" s="29"/>
      <c r="K1041" s="259">
        <v>76543.829999999987</v>
      </c>
    </row>
    <row r="1042" spans="1:15" x14ac:dyDescent="0.25">
      <c r="A1042" s="123" t="s">
        <v>1005</v>
      </c>
      <c r="B1042" s="124" t="s">
        <v>3018</v>
      </c>
      <c r="C1042" s="124" t="s">
        <v>1015</v>
      </c>
      <c r="D1042" s="125" t="s">
        <v>3019</v>
      </c>
      <c r="E1042" s="126" t="s">
        <v>472</v>
      </c>
      <c r="F1042" s="125" t="s">
        <v>7</v>
      </c>
      <c r="G1042" s="127">
        <v>11</v>
      </c>
      <c r="H1042" s="127">
        <v>409.88</v>
      </c>
      <c r="I1042" s="125" t="s">
        <v>1006</v>
      </c>
      <c r="J1042" s="127">
        <v>495.71</v>
      </c>
      <c r="K1042" s="260">
        <v>5452.81</v>
      </c>
      <c r="O1042" s="1" t="s">
        <v>5846</v>
      </c>
    </row>
    <row r="1043" spans="1:15" x14ac:dyDescent="0.25">
      <c r="A1043" s="123" t="s">
        <v>1005</v>
      </c>
      <c r="B1043" s="124" t="s">
        <v>3020</v>
      </c>
      <c r="C1043" s="124" t="s">
        <v>1015</v>
      </c>
      <c r="D1043" s="125" t="s">
        <v>3021</v>
      </c>
      <c r="E1043" s="126" t="s">
        <v>474</v>
      </c>
      <c r="F1043" s="125" t="s">
        <v>7</v>
      </c>
      <c r="G1043" s="127">
        <v>11</v>
      </c>
      <c r="H1043" s="127">
        <v>2643.73</v>
      </c>
      <c r="I1043" s="125" t="s">
        <v>1006</v>
      </c>
      <c r="J1043" s="127">
        <v>3197.33</v>
      </c>
      <c r="K1043" s="260">
        <v>35170.629999999997</v>
      </c>
    </row>
    <row r="1044" spans="1:15" ht="45" x14ac:dyDescent="0.25">
      <c r="A1044" s="123" t="s">
        <v>1005</v>
      </c>
      <c r="B1044" s="124" t="s">
        <v>3022</v>
      </c>
      <c r="C1044" s="124" t="s">
        <v>1015</v>
      </c>
      <c r="D1044" s="125" t="s">
        <v>3023</v>
      </c>
      <c r="E1044" s="126" t="s">
        <v>476</v>
      </c>
      <c r="F1044" s="125" t="s">
        <v>7</v>
      </c>
      <c r="G1044" s="127">
        <v>11</v>
      </c>
      <c r="H1044" s="127">
        <v>2700.09</v>
      </c>
      <c r="I1044" s="125" t="s">
        <v>1006</v>
      </c>
      <c r="J1044" s="127">
        <v>3265.49</v>
      </c>
      <c r="K1044" s="260">
        <v>35920.39</v>
      </c>
    </row>
    <row r="1045" spans="1:15" x14ac:dyDescent="0.25">
      <c r="A1045" s="123" t="s">
        <v>1028</v>
      </c>
      <c r="B1045" s="26" t="s">
        <v>3024</v>
      </c>
      <c r="C1045" s="26"/>
      <c r="D1045" s="28"/>
      <c r="E1045" s="27" t="s">
        <v>3025</v>
      </c>
      <c r="F1045" s="28" t="s">
        <v>12</v>
      </c>
      <c r="G1045" s="29"/>
      <c r="H1045" s="29"/>
      <c r="I1045" s="28"/>
      <c r="J1045" s="29"/>
      <c r="K1045" s="259">
        <v>33453.42</v>
      </c>
    </row>
    <row r="1046" spans="1:15" x14ac:dyDescent="0.25">
      <c r="A1046" s="123" t="s">
        <v>1005</v>
      </c>
      <c r="B1046" s="124" t="s">
        <v>3026</v>
      </c>
      <c r="C1046" s="124" t="s">
        <v>1015</v>
      </c>
      <c r="D1046" s="125" t="s">
        <v>3027</v>
      </c>
      <c r="E1046" s="126" t="s">
        <v>478</v>
      </c>
      <c r="F1046" s="125" t="s">
        <v>7</v>
      </c>
      <c r="G1046" s="127">
        <v>66</v>
      </c>
      <c r="H1046" s="127">
        <v>40.99</v>
      </c>
      <c r="I1046" s="125" t="s">
        <v>1006</v>
      </c>
      <c r="J1046" s="127">
        <v>49.57</v>
      </c>
      <c r="K1046" s="260">
        <v>3271.62</v>
      </c>
      <c r="O1046" s="1" t="s">
        <v>5846</v>
      </c>
    </row>
    <row r="1047" spans="1:15" x14ac:dyDescent="0.25">
      <c r="A1047" s="123" t="s">
        <v>1005</v>
      </c>
      <c r="B1047" s="124" t="s">
        <v>3028</v>
      </c>
      <c r="C1047" s="124" t="s">
        <v>1015</v>
      </c>
      <c r="D1047" s="125" t="s">
        <v>3029</v>
      </c>
      <c r="E1047" s="126" t="s">
        <v>480</v>
      </c>
      <c r="F1047" s="125" t="s">
        <v>7</v>
      </c>
      <c r="G1047" s="127">
        <v>66</v>
      </c>
      <c r="H1047" s="127">
        <v>49.19</v>
      </c>
      <c r="I1047" s="125" t="s">
        <v>1006</v>
      </c>
      <c r="J1047" s="127">
        <v>59.49</v>
      </c>
      <c r="K1047" s="260">
        <v>3926.34</v>
      </c>
    </row>
    <row r="1048" spans="1:15" ht="45" x14ac:dyDescent="0.25">
      <c r="A1048" s="123" t="s">
        <v>1005</v>
      </c>
      <c r="B1048" s="124" t="s">
        <v>3030</v>
      </c>
      <c r="C1048" s="124" t="s">
        <v>1015</v>
      </c>
      <c r="D1048" s="125" t="s">
        <v>3031</v>
      </c>
      <c r="E1048" s="126" t="s">
        <v>481</v>
      </c>
      <c r="F1048" s="125" t="s">
        <v>7</v>
      </c>
      <c r="G1048" s="127">
        <v>66</v>
      </c>
      <c r="H1048" s="127">
        <v>328.93</v>
      </c>
      <c r="I1048" s="125" t="s">
        <v>1006</v>
      </c>
      <c r="J1048" s="127">
        <v>397.81</v>
      </c>
      <c r="K1048" s="260">
        <v>26255.46</v>
      </c>
    </row>
    <row r="1049" spans="1:15" x14ac:dyDescent="0.25">
      <c r="A1049" s="123" t="s">
        <v>1028</v>
      </c>
      <c r="B1049" s="26" t="s">
        <v>3032</v>
      </c>
      <c r="C1049" s="26"/>
      <c r="D1049" s="28"/>
      <c r="E1049" s="27" t="s">
        <v>3033</v>
      </c>
      <c r="F1049" s="28" t="s">
        <v>12</v>
      </c>
      <c r="G1049" s="29"/>
      <c r="H1049" s="29"/>
      <c r="I1049" s="28"/>
      <c r="J1049" s="29"/>
      <c r="K1049" s="259">
        <v>8302.0299999999988</v>
      </c>
    </row>
    <row r="1050" spans="1:15" x14ac:dyDescent="0.25">
      <c r="A1050" s="123" t="s">
        <v>1005</v>
      </c>
      <c r="B1050" s="124" t="s">
        <v>3034</v>
      </c>
      <c r="C1050" s="124" t="s">
        <v>1015</v>
      </c>
      <c r="D1050" s="125" t="s">
        <v>3035</v>
      </c>
      <c r="E1050" s="126" t="s">
        <v>478</v>
      </c>
      <c r="F1050" s="125" t="s">
        <v>7</v>
      </c>
      <c r="G1050" s="127">
        <v>11</v>
      </c>
      <c r="H1050" s="127">
        <v>245.93</v>
      </c>
      <c r="I1050" s="125" t="s">
        <v>1006</v>
      </c>
      <c r="J1050" s="127">
        <v>297.43</v>
      </c>
      <c r="K1050" s="260">
        <v>3271.73</v>
      </c>
      <c r="O1050" s="1" t="s">
        <v>5846</v>
      </c>
    </row>
    <row r="1051" spans="1:15" x14ac:dyDescent="0.25">
      <c r="A1051" s="123" t="s">
        <v>1005</v>
      </c>
      <c r="B1051" s="124" t="s">
        <v>3036</v>
      </c>
      <c r="C1051" s="124" t="s">
        <v>1015</v>
      </c>
      <c r="D1051" s="125" t="s">
        <v>3029</v>
      </c>
      <c r="E1051" s="126" t="s">
        <v>480</v>
      </c>
      <c r="F1051" s="125" t="s">
        <v>7</v>
      </c>
      <c r="G1051" s="127">
        <v>11</v>
      </c>
      <c r="H1051" s="127">
        <v>49.19</v>
      </c>
      <c r="I1051" s="125" t="s">
        <v>1006</v>
      </c>
      <c r="J1051" s="127">
        <v>59.49</v>
      </c>
      <c r="K1051" s="260">
        <v>654.39</v>
      </c>
    </row>
    <row r="1052" spans="1:15" ht="45" x14ac:dyDescent="0.25">
      <c r="A1052" s="123" t="s">
        <v>1005</v>
      </c>
      <c r="B1052" s="124" t="s">
        <v>3037</v>
      </c>
      <c r="C1052" s="124" t="s">
        <v>1015</v>
      </c>
      <c r="D1052" s="125" t="s">
        <v>3031</v>
      </c>
      <c r="E1052" s="126" t="s">
        <v>481</v>
      </c>
      <c r="F1052" s="125" t="s">
        <v>7</v>
      </c>
      <c r="G1052" s="127">
        <v>11</v>
      </c>
      <c r="H1052" s="127">
        <v>328.93</v>
      </c>
      <c r="I1052" s="125" t="s">
        <v>1006</v>
      </c>
      <c r="J1052" s="127">
        <v>397.81</v>
      </c>
      <c r="K1052" s="260">
        <v>4375.91</v>
      </c>
    </row>
    <row r="1053" spans="1:15" x14ac:dyDescent="0.25">
      <c r="A1053" s="123" t="s">
        <v>1028</v>
      </c>
      <c r="B1053" s="26" t="s">
        <v>3038</v>
      </c>
      <c r="C1053" s="26"/>
      <c r="D1053" s="28"/>
      <c r="E1053" s="27" t="s">
        <v>3039</v>
      </c>
      <c r="F1053" s="28" t="s">
        <v>12</v>
      </c>
      <c r="G1053" s="29"/>
      <c r="H1053" s="29"/>
      <c r="I1053" s="28"/>
      <c r="J1053" s="29"/>
      <c r="K1053" s="259">
        <v>9746.91</v>
      </c>
    </row>
    <row r="1054" spans="1:15" ht="75" x14ac:dyDescent="0.25">
      <c r="A1054" s="123" t="s">
        <v>1005</v>
      </c>
      <c r="B1054" s="124" t="s">
        <v>3040</v>
      </c>
      <c r="C1054" s="124" t="s">
        <v>1015</v>
      </c>
      <c r="D1054" s="125" t="s">
        <v>3041</v>
      </c>
      <c r="E1054" s="126" t="s">
        <v>491</v>
      </c>
      <c r="F1054" s="125" t="s">
        <v>7</v>
      </c>
      <c r="G1054" s="127">
        <v>1</v>
      </c>
      <c r="H1054" s="127">
        <v>8059.29</v>
      </c>
      <c r="I1054" s="125" t="s">
        <v>1006</v>
      </c>
      <c r="J1054" s="127">
        <v>9746.91</v>
      </c>
      <c r="K1054" s="260">
        <v>9746.91</v>
      </c>
      <c r="O1054" s="1" t="s">
        <v>5846</v>
      </c>
    </row>
    <row r="1055" spans="1:15" x14ac:dyDescent="0.25">
      <c r="A1055" s="123" t="s">
        <v>1028</v>
      </c>
      <c r="B1055" s="26" t="s">
        <v>3042</v>
      </c>
      <c r="C1055" s="26"/>
      <c r="D1055" s="28"/>
      <c r="E1055" s="27" t="s">
        <v>3043</v>
      </c>
      <c r="F1055" s="28" t="s">
        <v>12</v>
      </c>
      <c r="G1055" s="29"/>
      <c r="H1055" s="29"/>
      <c r="I1055" s="28"/>
      <c r="J1055" s="29"/>
      <c r="K1055" s="259">
        <v>89590.83</v>
      </c>
    </row>
    <row r="1056" spans="1:15" ht="60" x14ac:dyDescent="0.25">
      <c r="A1056" s="123" t="s">
        <v>1005</v>
      </c>
      <c r="B1056" s="124" t="s">
        <v>3044</v>
      </c>
      <c r="C1056" s="124" t="s">
        <v>1015</v>
      </c>
      <c r="D1056" s="125" t="s">
        <v>3045</v>
      </c>
      <c r="E1056" s="126" t="s">
        <v>485</v>
      </c>
      <c r="F1056" s="125" t="s">
        <v>7</v>
      </c>
      <c r="G1056" s="127">
        <v>1</v>
      </c>
      <c r="H1056" s="127">
        <v>8059.29</v>
      </c>
      <c r="I1056" s="125" t="s">
        <v>1006</v>
      </c>
      <c r="J1056" s="127">
        <v>9746.91</v>
      </c>
      <c r="K1056" s="260">
        <v>9746.91</v>
      </c>
      <c r="O1056" s="1" t="s">
        <v>5846</v>
      </c>
    </row>
    <row r="1057" spans="1:15" x14ac:dyDescent="0.25">
      <c r="A1057" s="123" t="s">
        <v>1005</v>
      </c>
      <c r="B1057" s="124" t="s">
        <v>3046</v>
      </c>
      <c r="C1057" s="124" t="s">
        <v>1015</v>
      </c>
      <c r="D1057" s="125" t="s">
        <v>3047</v>
      </c>
      <c r="E1057" s="126" t="s">
        <v>487</v>
      </c>
      <c r="F1057" s="125" t="s">
        <v>7</v>
      </c>
      <c r="G1057" s="127">
        <v>18</v>
      </c>
      <c r="H1057" s="127">
        <v>2748.25</v>
      </c>
      <c r="I1057" s="125" t="s">
        <v>1006</v>
      </c>
      <c r="J1057" s="127">
        <v>3323.73</v>
      </c>
      <c r="K1057" s="260">
        <v>59827.14</v>
      </c>
    </row>
    <row r="1058" spans="1:15" x14ac:dyDescent="0.25">
      <c r="A1058" s="123" t="s">
        <v>1005</v>
      </c>
      <c r="B1058" s="124" t="s">
        <v>3048</v>
      </c>
      <c r="C1058" s="124" t="s">
        <v>1015</v>
      </c>
      <c r="D1058" s="125" t="s">
        <v>3049</v>
      </c>
      <c r="E1058" s="126" t="s">
        <v>489</v>
      </c>
      <c r="F1058" s="125" t="s">
        <v>7</v>
      </c>
      <c r="G1058" s="127">
        <v>6</v>
      </c>
      <c r="H1058" s="127">
        <v>2758.5</v>
      </c>
      <c r="I1058" s="125" t="s">
        <v>1006</v>
      </c>
      <c r="J1058" s="127">
        <v>3336.13</v>
      </c>
      <c r="K1058" s="260">
        <v>20016.78</v>
      </c>
    </row>
    <row r="1059" spans="1:15" x14ac:dyDescent="0.25">
      <c r="A1059" s="123" t="s">
        <v>1028</v>
      </c>
      <c r="B1059" s="26" t="s">
        <v>3050</v>
      </c>
      <c r="C1059" s="26"/>
      <c r="D1059" s="28"/>
      <c r="E1059" s="27" t="s">
        <v>3051</v>
      </c>
      <c r="F1059" s="28" t="s">
        <v>12</v>
      </c>
      <c r="G1059" s="29"/>
      <c r="H1059" s="29"/>
      <c r="I1059" s="28"/>
      <c r="J1059" s="29"/>
      <c r="K1059" s="259">
        <v>110493.81</v>
      </c>
    </row>
    <row r="1060" spans="1:15" ht="75" x14ac:dyDescent="0.25">
      <c r="A1060" s="123" t="s">
        <v>1005</v>
      </c>
      <c r="B1060" s="124" t="s">
        <v>3052</v>
      </c>
      <c r="C1060" s="124" t="s">
        <v>1015</v>
      </c>
      <c r="D1060" s="125" t="s">
        <v>3053</v>
      </c>
      <c r="E1060" s="126" t="s">
        <v>493</v>
      </c>
      <c r="F1060" s="125" t="s">
        <v>7</v>
      </c>
      <c r="G1060" s="127">
        <v>1</v>
      </c>
      <c r="H1060" s="127">
        <v>31970.74</v>
      </c>
      <c r="I1060" s="125" t="s">
        <v>1006</v>
      </c>
      <c r="J1060" s="127">
        <v>38665.410000000003</v>
      </c>
      <c r="K1060" s="260">
        <v>38665.410000000003</v>
      </c>
      <c r="O1060" s="1" t="s">
        <v>5846</v>
      </c>
    </row>
    <row r="1061" spans="1:15" x14ac:dyDescent="0.25">
      <c r="A1061" s="123" t="s">
        <v>1005</v>
      </c>
      <c r="B1061" s="124" t="s">
        <v>3054</v>
      </c>
      <c r="C1061" s="124" t="s">
        <v>1015</v>
      </c>
      <c r="D1061" s="125" t="s">
        <v>3055</v>
      </c>
      <c r="E1061" s="126" t="s">
        <v>495</v>
      </c>
      <c r="F1061" s="125" t="s">
        <v>7</v>
      </c>
      <c r="G1061" s="127">
        <v>18</v>
      </c>
      <c r="H1061" s="127">
        <v>2474.66</v>
      </c>
      <c r="I1061" s="125" t="s">
        <v>1006</v>
      </c>
      <c r="J1061" s="127">
        <v>2992.85</v>
      </c>
      <c r="K1061" s="260">
        <v>53871.3</v>
      </c>
    </row>
    <row r="1062" spans="1:15" x14ac:dyDescent="0.25">
      <c r="A1062" s="123" t="s">
        <v>1005</v>
      </c>
      <c r="B1062" s="124" t="s">
        <v>3056</v>
      </c>
      <c r="C1062" s="124" t="s">
        <v>1015</v>
      </c>
      <c r="D1062" s="125" t="s">
        <v>3057</v>
      </c>
      <c r="E1062" s="126" t="s">
        <v>497</v>
      </c>
      <c r="F1062" s="125" t="s">
        <v>7</v>
      </c>
      <c r="G1062" s="127">
        <v>6</v>
      </c>
      <c r="H1062" s="127">
        <v>2474.66</v>
      </c>
      <c r="I1062" s="125" t="s">
        <v>1006</v>
      </c>
      <c r="J1062" s="127">
        <v>2992.85</v>
      </c>
      <c r="K1062" s="260">
        <v>17957.099999999999</v>
      </c>
    </row>
    <row r="1063" spans="1:15" x14ac:dyDescent="0.25">
      <c r="A1063" s="123" t="s">
        <v>1028</v>
      </c>
      <c r="B1063" s="26" t="s">
        <v>3058</v>
      </c>
      <c r="C1063" s="26"/>
      <c r="D1063" s="28"/>
      <c r="E1063" s="27" t="s">
        <v>3059</v>
      </c>
      <c r="F1063" s="28" t="s">
        <v>12</v>
      </c>
      <c r="G1063" s="29"/>
      <c r="H1063" s="29"/>
      <c r="I1063" s="28"/>
      <c r="J1063" s="29"/>
      <c r="K1063" s="259">
        <v>57998.11</v>
      </c>
    </row>
    <row r="1064" spans="1:15" ht="30" x14ac:dyDescent="0.25">
      <c r="A1064" s="123" t="s">
        <v>1005</v>
      </c>
      <c r="B1064" s="124" t="s">
        <v>3060</v>
      </c>
      <c r="C1064" s="124" t="s">
        <v>1015</v>
      </c>
      <c r="D1064" s="125" t="s">
        <v>3061</v>
      </c>
      <c r="E1064" s="126" t="s">
        <v>517</v>
      </c>
      <c r="F1064" s="125" t="s">
        <v>7</v>
      </c>
      <c r="G1064" s="127">
        <v>1</v>
      </c>
      <c r="H1064" s="127">
        <v>47956.1</v>
      </c>
      <c r="I1064" s="125" t="s">
        <v>1006</v>
      </c>
      <c r="J1064" s="127">
        <v>57998.11</v>
      </c>
      <c r="K1064" s="260">
        <v>57998.11</v>
      </c>
      <c r="O1064" s="1" t="s">
        <v>5846</v>
      </c>
    </row>
    <row r="1065" spans="1:15" x14ac:dyDescent="0.25">
      <c r="A1065" s="123" t="s">
        <v>1028</v>
      </c>
      <c r="B1065" s="26" t="s">
        <v>3062</v>
      </c>
      <c r="C1065" s="26"/>
      <c r="D1065" s="28"/>
      <c r="E1065" s="27" t="s">
        <v>3063</v>
      </c>
      <c r="F1065" s="28" t="s">
        <v>12</v>
      </c>
      <c r="G1065" s="29"/>
      <c r="H1065" s="29"/>
      <c r="I1065" s="28"/>
      <c r="J1065" s="29"/>
      <c r="K1065" s="259">
        <v>169582.3</v>
      </c>
    </row>
    <row r="1066" spans="1:15" ht="60" x14ac:dyDescent="0.25">
      <c r="A1066" s="123" t="s">
        <v>1005</v>
      </c>
      <c r="B1066" s="124" t="s">
        <v>3064</v>
      </c>
      <c r="C1066" s="124" t="s">
        <v>1015</v>
      </c>
      <c r="D1066" s="125" t="s">
        <v>3065</v>
      </c>
      <c r="E1066" s="126" t="s">
        <v>519</v>
      </c>
      <c r="F1066" s="125" t="s">
        <v>7</v>
      </c>
      <c r="G1066" s="127">
        <v>2</v>
      </c>
      <c r="H1066" s="127">
        <v>4029.13</v>
      </c>
      <c r="I1066" s="125" t="s">
        <v>1006</v>
      </c>
      <c r="J1066" s="127">
        <v>4872.83</v>
      </c>
      <c r="K1066" s="260">
        <v>9745.66</v>
      </c>
      <c r="O1066" s="1" t="s">
        <v>5846</v>
      </c>
    </row>
    <row r="1067" spans="1:15" x14ac:dyDescent="0.25">
      <c r="A1067" s="123" t="s">
        <v>1005</v>
      </c>
      <c r="B1067" s="124" t="s">
        <v>3066</v>
      </c>
      <c r="C1067" s="124" t="s">
        <v>1015</v>
      </c>
      <c r="D1067" s="125" t="s">
        <v>3047</v>
      </c>
      <c r="E1067" s="126" t="s">
        <v>487</v>
      </c>
      <c r="F1067" s="125" t="s">
        <v>7</v>
      </c>
      <c r="G1067" s="127">
        <v>24</v>
      </c>
      <c r="H1067" s="127">
        <v>2748.25</v>
      </c>
      <c r="I1067" s="125" t="s">
        <v>1006</v>
      </c>
      <c r="J1067" s="127">
        <v>3323.73</v>
      </c>
      <c r="K1067" s="260">
        <v>79769.52</v>
      </c>
    </row>
    <row r="1068" spans="1:15" x14ac:dyDescent="0.25">
      <c r="A1068" s="123" t="s">
        <v>1005</v>
      </c>
      <c r="B1068" s="124" t="s">
        <v>3067</v>
      </c>
      <c r="C1068" s="124" t="s">
        <v>1015</v>
      </c>
      <c r="D1068" s="125" t="s">
        <v>3049</v>
      </c>
      <c r="E1068" s="126" t="s">
        <v>489</v>
      </c>
      <c r="F1068" s="125" t="s">
        <v>7</v>
      </c>
      <c r="G1068" s="127">
        <v>24</v>
      </c>
      <c r="H1068" s="127">
        <v>2758.5</v>
      </c>
      <c r="I1068" s="125" t="s">
        <v>1006</v>
      </c>
      <c r="J1068" s="127">
        <v>3336.13</v>
      </c>
      <c r="K1068" s="260">
        <v>80067.12</v>
      </c>
    </row>
    <row r="1069" spans="1:15" x14ac:dyDescent="0.25">
      <c r="A1069" s="123" t="s">
        <v>1028</v>
      </c>
      <c r="B1069" s="26" t="s">
        <v>3068</v>
      </c>
      <c r="C1069" s="26"/>
      <c r="D1069" s="28"/>
      <c r="E1069" s="27" t="s">
        <v>3069</v>
      </c>
      <c r="F1069" s="28" t="s">
        <v>12</v>
      </c>
      <c r="G1069" s="29"/>
      <c r="H1069" s="29"/>
      <c r="I1069" s="28"/>
      <c r="J1069" s="29"/>
      <c r="K1069" s="259">
        <v>15614.88</v>
      </c>
    </row>
    <row r="1070" spans="1:15" ht="30" x14ac:dyDescent="0.25">
      <c r="A1070" s="123" t="s">
        <v>1005</v>
      </c>
      <c r="B1070" s="124" t="s">
        <v>3070</v>
      </c>
      <c r="C1070" s="124" t="s">
        <v>1015</v>
      </c>
      <c r="D1070" s="125" t="s">
        <v>3071</v>
      </c>
      <c r="E1070" s="126" t="s">
        <v>521</v>
      </c>
      <c r="F1070" s="125" t="s">
        <v>7</v>
      </c>
      <c r="G1070" s="127">
        <v>1</v>
      </c>
      <c r="H1070" s="127">
        <v>12911.26</v>
      </c>
      <c r="I1070" s="125" t="s">
        <v>1006</v>
      </c>
      <c r="J1070" s="127">
        <v>15614.88</v>
      </c>
      <c r="K1070" s="260">
        <v>15614.88</v>
      </c>
      <c r="O1070" s="1" t="s">
        <v>5846</v>
      </c>
    </row>
    <row r="1071" spans="1:15" x14ac:dyDescent="0.25">
      <c r="A1071" s="123" t="s">
        <v>1028</v>
      </c>
      <c r="B1071" s="26" t="s">
        <v>3072</v>
      </c>
      <c r="C1071" s="26"/>
      <c r="D1071" s="28"/>
      <c r="E1071" s="27" t="s">
        <v>3073</v>
      </c>
      <c r="F1071" s="28" t="s">
        <v>12</v>
      </c>
      <c r="G1071" s="29"/>
      <c r="H1071" s="29"/>
      <c r="I1071" s="28"/>
      <c r="J1071" s="29"/>
      <c r="K1071" s="259">
        <v>167035.09999999998</v>
      </c>
    </row>
    <row r="1072" spans="1:15" x14ac:dyDescent="0.25">
      <c r="A1072" s="123" t="s">
        <v>1005</v>
      </c>
      <c r="B1072" s="124" t="s">
        <v>3074</v>
      </c>
      <c r="C1072" s="124" t="s">
        <v>1015</v>
      </c>
      <c r="D1072" s="125" t="s">
        <v>3075</v>
      </c>
      <c r="E1072" s="126" t="s">
        <v>523</v>
      </c>
      <c r="F1072" s="125" t="s">
        <v>7</v>
      </c>
      <c r="G1072" s="127">
        <v>1</v>
      </c>
      <c r="H1072" s="127">
        <v>143458.43</v>
      </c>
      <c r="I1072" s="125" t="s">
        <v>1024</v>
      </c>
      <c r="J1072" s="127">
        <v>159081.04999999999</v>
      </c>
      <c r="K1072" s="260">
        <v>159081.04999999999</v>
      </c>
      <c r="O1072" s="1" t="s">
        <v>5846</v>
      </c>
    </row>
    <row r="1073" spans="1:15" x14ac:dyDescent="0.25">
      <c r="A1073" s="123" t="s">
        <v>1005</v>
      </c>
      <c r="B1073" s="124" t="s">
        <v>3076</v>
      </c>
      <c r="C1073" s="124" t="s">
        <v>1015</v>
      </c>
      <c r="D1073" s="125" t="s">
        <v>3077</v>
      </c>
      <c r="E1073" s="126" t="s">
        <v>525</v>
      </c>
      <c r="F1073" s="125" t="s">
        <v>7</v>
      </c>
      <c r="G1073" s="127">
        <v>1</v>
      </c>
      <c r="H1073" s="127">
        <v>7172.92</v>
      </c>
      <c r="I1073" s="125" t="s">
        <v>1024</v>
      </c>
      <c r="J1073" s="127">
        <v>7954.05</v>
      </c>
      <c r="K1073" s="260">
        <v>7954.05</v>
      </c>
      <c r="O1073" s="1" t="s">
        <v>5846</v>
      </c>
    </row>
    <row r="1074" spans="1:15" x14ac:dyDescent="0.25">
      <c r="A1074" s="123" t="s">
        <v>1028</v>
      </c>
      <c r="B1074" s="26" t="s">
        <v>3078</v>
      </c>
      <c r="C1074" s="26"/>
      <c r="D1074" s="28"/>
      <c r="E1074" s="27" t="s">
        <v>3079</v>
      </c>
      <c r="F1074" s="28" t="s">
        <v>12</v>
      </c>
      <c r="G1074" s="29"/>
      <c r="H1074" s="29"/>
      <c r="I1074" s="28"/>
      <c r="J1074" s="29"/>
      <c r="K1074" s="259">
        <v>992764.62</v>
      </c>
    </row>
    <row r="1075" spans="1:15" ht="75" x14ac:dyDescent="0.25">
      <c r="A1075" s="123" t="s">
        <v>1005</v>
      </c>
      <c r="B1075" s="124" t="s">
        <v>3080</v>
      </c>
      <c r="C1075" s="124" t="s">
        <v>1015</v>
      </c>
      <c r="D1075" s="125" t="s">
        <v>3081</v>
      </c>
      <c r="E1075" s="126" t="s">
        <v>499</v>
      </c>
      <c r="F1075" s="125" t="s">
        <v>7</v>
      </c>
      <c r="G1075" s="127">
        <v>2</v>
      </c>
      <c r="H1075" s="127">
        <v>122759.43</v>
      </c>
      <c r="I1075" s="125" t="s">
        <v>1024</v>
      </c>
      <c r="J1075" s="127">
        <v>136127.93</v>
      </c>
      <c r="K1075" s="260">
        <v>272255.86</v>
      </c>
    </row>
    <row r="1076" spans="1:15" ht="75" x14ac:dyDescent="0.25">
      <c r="A1076" s="123" t="s">
        <v>1005</v>
      </c>
      <c r="B1076" s="124" t="s">
        <v>3082</v>
      </c>
      <c r="C1076" s="124" t="s">
        <v>1015</v>
      </c>
      <c r="D1076" s="125" t="s">
        <v>3083</v>
      </c>
      <c r="E1076" s="126" t="s">
        <v>501</v>
      </c>
      <c r="F1076" s="125" t="s">
        <v>7</v>
      </c>
      <c r="G1076" s="127">
        <v>1</v>
      </c>
      <c r="H1076" s="127">
        <v>122759.43</v>
      </c>
      <c r="I1076" s="125" t="s">
        <v>1024</v>
      </c>
      <c r="J1076" s="127">
        <v>136127.93</v>
      </c>
      <c r="K1076" s="260">
        <v>136127.93</v>
      </c>
    </row>
    <row r="1077" spans="1:15" ht="75" x14ac:dyDescent="0.25">
      <c r="A1077" s="123" t="s">
        <v>1005</v>
      </c>
      <c r="B1077" s="124" t="s">
        <v>3084</v>
      </c>
      <c r="C1077" s="124" t="s">
        <v>1015</v>
      </c>
      <c r="D1077" s="125" t="s">
        <v>3085</v>
      </c>
      <c r="E1077" s="126" t="s">
        <v>503</v>
      </c>
      <c r="F1077" s="125" t="s">
        <v>7</v>
      </c>
      <c r="G1077" s="127">
        <v>2</v>
      </c>
      <c r="H1077" s="127">
        <v>116918.62</v>
      </c>
      <c r="I1077" s="125" t="s">
        <v>1024</v>
      </c>
      <c r="J1077" s="127">
        <v>129651.06</v>
      </c>
      <c r="K1077" s="260">
        <v>259302.12</v>
      </c>
    </row>
    <row r="1078" spans="1:15" ht="75" x14ac:dyDescent="0.25">
      <c r="A1078" s="123" t="s">
        <v>1005</v>
      </c>
      <c r="B1078" s="124" t="s">
        <v>3086</v>
      </c>
      <c r="C1078" s="124" t="s">
        <v>1015</v>
      </c>
      <c r="D1078" s="125" t="s">
        <v>3087</v>
      </c>
      <c r="E1078" s="126" t="s">
        <v>505</v>
      </c>
      <c r="F1078" s="125" t="s">
        <v>7</v>
      </c>
      <c r="G1078" s="127">
        <v>1</v>
      </c>
      <c r="H1078" s="127">
        <v>116918.62</v>
      </c>
      <c r="I1078" s="125" t="s">
        <v>1024</v>
      </c>
      <c r="J1078" s="127">
        <v>129651.06</v>
      </c>
      <c r="K1078" s="260">
        <v>129651.06</v>
      </c>
    </row>
    <row r="1079" spans="1:15" ht="45" x14ac:dyDescent="0.25">
      <c r="A1079" s="123" t="s">
        <v>1005</v>
      </c>
      <c r="B1079" s="124" t="s">
        <v>3088</v>
      </c>
      <c r="C1079" s="124" t="s">
        <v>1015</v>
      </c>
      <c r="D1079" s="125" t="s">
        <v>3089</v>
      </c>
      <c r="E1079" s="126" t="s">
        <v>507</v>
      </c>
      <c r="F1079" s="125" t="s">
        <v>7</v>
      </c>
      <c r="G1079" s="127">
        <v>1</v>
      </c>
      <c r="H1079" s="127">
        <v>58745.2</v>
      </c>
      <c r="I1079" s="125" t="s">
        <v>1024</v>
      </c>
      <c r="J1079" s="127">
        <v>65142.55</v>
      </c>
      <c r="K1079" s="260">
        <v>65142.55</v>
      </c>
    </row>
    <row r="1080" spans="1:15" ht="45" x14ac:dyDescent="0.25">
      <c r="A1080" s="123" t="s">
        <v>1005</v>
      </c>
      <c r="B1080" s="124" t="s">
        <v>3090</v>
      </c>
      <c r="C1080" s="124" t="s">
        <v>1015</v>
      </c>
      <c r="D1080" s="125" t="s">
        <v>3091</v>
      </c>
      <c r="E1080" s="126" t="s">
        <v>509</v>
      </c>
      <c r="F1080" s="125" t="s">
        <v>7</v>
      </c>
      <c r="G1080" s="127">
        <v>2</v>
      </c>
      <c r="H1080" s="127">
        <v>58745.2</v>
      </c>
      <c r="I1080" s="125" t="s">
        <v>1024</v>
      </c>
      <c r="J1080" s="127">
        <v>65142.55</v>
      </c>
      <c r="K1080" s="260">
        <v>130285.1</v>
      </c>
    </row>
    <row r="1081" spans="1:15" x14ac:dyDescent="0.25">
      <c r="A1081" s="123" t="s">
        <v>1028</v>
      </c>
      <c r="B1081" s="26" t="s">
        <v>3092</v>
      </c>
      <c r="C1081" s="26"/>
      <c r="D1081" s="28"/>
      <c r="E1081" s="27" t="s">
        <v>3093</v>
      </c>
      <c r="F1081" s="28" t="s">
        <v>12</v>
      </c>
      <c r="G1081" s="29"/>
      <c r="H1081" s="29"/>
      <c r="I1081" s="28"/>
      <c r="J1081" s="29"/>
      <c r="K1081" s="259">
        <v>69789.820000000007</v>
      </c>
    </row>
    <row r="1082" spans="1:15" ht="60" x14ac:dyDescent="0.25">
      <c r="A1082" s="123" t="s">
        <v>1005</v>
      </c>
      <c r="B1082" s="124" t="s">
        <v>3094</v>
      </c>
      <c r="C1082" s="124" t="s">
        <v>1015</v>
      </c>
      <c r="D1082" s="125" t="s">
        <v>3095</v>
      </c>
      <c r="E1082" s="126" t="s">
        <v>511</v>
      </c>
      <c r="F1082" s="125" t="s">
        <v>7</v>
      </c>
      <c r="G1082" s="127">
        <v>1</v>
      </c>
      <c r="H1082" s="127">
        <v>57706.15</v>
      </c>
      <c r="I1082" s="125" t="s">
        <v>1006</v>
      </c>
      <c r="J1082" s="127">
        <v>69789.820000000007</v>
      </c>
      <c r="K1082" s="260">
        <v>69789.820000000007</v>
      </c>
    </row>
    <row r="1083" spans="1:15" x14ac:dyDescent="0.25">
      <c r="A1083" s="123" t="s">
        <v>1028</v>
      </c>
      <c r="B1083" s="26" t="s">
        <v>3096</v>
      </c>
      <c r="C1083" s="26"/>
      <c r="D1083" s="28"/>
      <c r="E1083" s="27" t="s">
        <v>3097</v>
      </c>
      <c r="F1083" s="28" t="s">
        <v>12</v>
      </c>
      <c r="G1083" s="29"/>
      <c r="H1083" s="29"/>
      <c r="I1083" s="28"/>
      <c r="J1083" s="29"/>
      <c r="K1083" s="259">
        <v>76226.62</v>
      </c>
    </row>
    <row r="1084" spans="1:15" ht="45" x14ac:dyDescent="0.25">
      <c r="A1084" s="123" t="s">
        <v>1005</v>
      </c>
      <c r="B1084" s="124" t="s">
        <v>3098</v>
      </c>
      <c r="C1084" s="124" t="s">
        <v>1015</v>
      </c>
      <c r="D1084" s="125" t="s">
        <v>3099</v>
      </c>
      <c r="E1084" s="126" t="s">
        <v>513</v>
      </c>
      <c r="F1084" s="125" t="s">
        <v>7</v>
      </c>
      <c r="G1084" s="127">
        <v>1</v>
      </c>
      <c r="H1084" s="127">
        <v>63028.46</v>
      </c>
      <c r="I1084" s="125" t="s">
        <v>1006</v>
      </c>
      <c r="J1084" s="127">
        <v>76226.62</v>
      </c>
      <c r="K1084" s="260">
        <v>76226.62</v>
      </c>
    </row>
    <row r="1085" spans="1:15" x14ac:dyDescent="0.25">
      <c r="A1085" s="123" t="s">
        <v>1028</v>
      </c>
      <c r="B1085" s="26" t="s">
        <v>3100</v>
      </c>
      <c r="C1085" s="26"/>
      <c r="D1085" s="28"/>
      <c r="E1085" s="27" t="s">
        <v>3101</v>
      </c>
      <c r="F1085" s="28" t="s">
        <v>12</v>
      </c>
      <c r="G1085" s="29"/>
      <c r="H1085" s="29"/>
      <c r="I1085" s="28"/>
      <c r="J1085" s="29"/>
      <c r="K1085" s="259">
        <v>2594.4</v>
      </c>
    </row>
    <row r="1086" spans="1:15" ht="75" x14ac:dyDescent="0.25">
      <c r="A1086" s="123" t="s">
        <v>1005</v>
      </c>
      <c r="B1086" s="124" t="s">
        <v>3102</v>
      </c>
      <c r="C1086" s="124" t="s">
        <v>1015</v>
      </c>
      <c r="D1086" s="125" t="s">
        <v>3103</v>
      </c>
      <c r="E1086" s="126" t="s">
        <v>514</v>
      </c>
      <c r="F1086" s="125" t="s">
        <v>231</v>
      </c>
      <c r="G1086" s="127">
        <v>69</v>
      </c>
      <c r="H1086" s="127">
        <v>18.650000000000002</v>
      </c>
      <c r="I1086" s="125" t="s">
        <v>1006</v>
      </c>
      <c r="J1086" s="127">
        <v>22.56</v>
      </c>
      <c r="K1086" s="260">
        <v>1556.64</v>
      </c>
    </row>
    <row r="1087" spans="1:15" ht="75" x14ac:dyDescent="0.25">
      <c r="A1087" s="123" t="s">
        <v>1005</v>
      </c>
      <c r="B1087" s="124" t="s">
        <v>3104</v>
      </c>
      <c r="C1087" s="124" t="s">
        <v>1015</v>
      </c>
      <c r="D1087" s="125" t="s">
        <v>3105</v>
      </c>
      <c r="E1087" s="126" t="s">
        <v>515</v>
      </c>
      <c r="F1087" s="125" t="s">
        <v>231</v>
      </c>
      <c r="G1087" s="127">
        <v>46</v>
      </c>
      <c r="H1087" s="127">
        <v>18.650000000000002</v>
      </c>
      <c r="I1087" s="125" t="s">
        <v>1006</v>
      </c>
      <c r="J1087" s="127">
        <v>22.56</v>
      </c>
      <c r="K1087" s="260">
        <v>1037.76</v>
      </c>
    </row>
    <row r="1088" spans="1:15" x14ac:dyDescent="0.25">
      <c r="A1088" s="123" t="s">
        <v>1011</v>
      </c>
      <c r="B1088" s="26" t="s">
        <v>3106</v>
      </c>
      <c r="C1088" s="26"/>
      <c r="D1088" s="28"/>
      <c r="E1088" s="27" t="s">
        <v>3107</v>
      </c>
      <c r="F1088" s="28" t="s">
        <v>12</v>
      </c>
      <c r="G1088" s="29"/>
      <c r="H1088" s="29"/>
      <c r="I1088" s="28"/>
      <c r="J1088" s="29"/>
      <c r="K1088" s="259">
        <v>2997292.5499999993</v>
      </c>
    </row>
    <row r="1089" spans="1:11" x14ac:dyDescent="0.25">
      <c r="A1089" s="123" t="s">
        <v>1028</v>
      </c>
      <c r="B1089" s="26" t="s">
        <v>3108</v>
      </c>
      <c r="C1089" s="26"/>
      <c r="D1089" s="28"/>
      <c r="E1089" s="27" t="s">
        <v>3109</v>
      </c>
      <c r="F1089" s="28" t="s">
        <v>12</v>
      </c>
      <c r="G1089" s="29"/>
      <c r="H1089" s="29"/>
      <c r="I1089" s="28"/>
      <c r="J1089" s="29"/>
      <c r="K1089" s="259">
        <v>283409.23</v>
      </c>
    </row>
    <row r="1090" spans="1:11" ht="45" x14ac:dyDescent="0.25">
      <c r="A1090" s="123" t="s">
        <v>1005</v>
      </c>
      <c r="B1090" s="124" t="s">
        <v>3110</v>
      </c>
      <c r="C1090" s="124" t="s">
        <v>1015</v>
      </c>
      <c r="D1090" s="125" t="s">
        <v>3111</v>
      </c>
      <c r="E1090" s="126" t="s">
        <v>645</v>
      </c>
      <c r="F1090" s="125" t="s">
        <v>7</v>
      </c>
      <c r="G1090" s="127">
        <v>2</v>
      </c>
      <c r="H1090" s="127">
        <v>23630.68</v>
      </c>
      <c r="I1090" s="125" t="s">
        <v>1024</v>
      </c>
      <c r="J1090" s="127">
        <v>26204.06</v>
      </c>
      <c r="K1090" s="260">
        <v>52408.12</v>
      </c>
    </row>
    <row r="1091" spans="1:11" ht="45" x14ac:dyDescent="0.25">
      <c r="A1091" s="123" t="s">
        <v>1005</v>
      </c>
      <c r="B1091" s="124" t="s">
        <v>3112</v>
      </c>
      <c r="C1091" s="124" t="s">
        <v>1015</v>
      </c>
      <c r="D1091" s="125" t="s">
        <v>3113</v>
      </c>
      <c r="E1091" s="126" t="s">
        <v>647</v>
      </c>
      <c r="F1091" s="125" t="s">
        <v>7</v>
      </c>
      <c r="G1091" s="127">
        <v>1</v>
      </c>
      <c r="H1091" s="127">
        <v>23630.68</v>
      </c>
      <c r="I1091" s="125" t="s">
        <v>1024</v>
      </c>
      <c r="J1091" s="127">
        <v>26204.06</v>
      </c>
      <c r="K1091" s="260">
        <v>26204.06</v>
      </c>
    </row>
    <row r="1092" spans="1:11" ht="30" x14ac:dyDescent="0.25">
      <c r="A1092" s="123" t="s">
        <v>1005</v>
      </c>
      <c r="B1092" s="124" t="s">
        <v>3114</v>
      </c>
      <c r="C1092" s="124" t="s">
        <v>1015</v>
      </c>
      <c r="D1092" s="125" t="s">
        <v>3115</v>
      </c>
      <c r="E1092" s="126" t="s">
        <v>649</v>
      </c>
      <c r="F1092" s="125" t="s">
        <v>7</v>
      </c>
      <c r="G1092" s="127">
        <v>6</v>
      </c>
      <c r="H1092" s="127">
        <v>6653.4</v>
      </c>
      <c r="I1092" s="125" t="s">
        <v>1006</v>
      </c>
      <c r="J1092" s="127">
        <v>8046.62</v>
      </c>
      <c r="K1092" s="260">
        <v>48279.72</v>
      </c>
    </row>
    <row r="1093" spans="1:11" ht="30" x14ac:dyDescent="0.25">
      <c r="A1093" s="123" t="s">
        <v>1005</v>
      </c>
      <c r="B1093" s="124" t="s">
        <v>3116</v>
      </c>
      <c r="C1093" s="124" t="s">
        <v>1015</v>
      </c>
      <c r="D1093" s="125" t="s">
        <v>3117</v>
      </c>
      <c r="E1093" s="126" t="s">
        <v>651</v>
      </c>
      <c r="F1093" s="125" t="s">
        <v>7</v>
      </c>
      <c r="G1093" s="127">
        <v>7</v>
      </c>
      <c r="H1093" s="127">
        <v>6445.38</v>
      </c>
      <c r="I1093" s="125" t="s">
        <v>1006</v>
      </c>
      <c r="J1093" s="127">
        <v>7795.04</v>
      </c>
      <c r="K1093" s="260">
        <v>54565.279999999999</v>
      </c>
    </row>
    <row r="1094" spans="1:11" x14ac:dyDescent="0.25">
      <c r="A1094" s="123" t="s">
        <v>1005</v>
      </c>
      <c r="B1094" s="124" t="s">
        <v>3118</v>
      </c>
      <c r="C1094" s="124" t="s">
        <v>1015</v>
      </c>
      <c r="D1094" s="125" t="s">
        <v>3119</v>
      </c>
      <c r="E1094" s="126" t="s">
        <v>653</v>
      </c>
      <c r="F1094" s="125" t="s">
        <v>7</v>
      </c>
      <c r="G1094" s="127">
        <v>3</v>
      </c>
      <c r="H1094" s="127">
        <v>646.59</v>
      </c>
      <c r="I1094" s="125" t="s">
        <v>1006</v>
      </c>
      <c r="J1094" s="127">
        <v>781.99</v>
      </c>
      <c r="K1094" s="260">
        <v>2345.9699999999998</v>
      </c>
    </row>
    <row r="1095" spans="1:11" ht="45" x14ac:dyDescent="0.25">
      <c r="A1095" s="123" t="s">
        <v>1005</v>
      </c>
      <c r="B1095" s="124" t="s">
        <v>3120</v>
      </c>
      <c r="C1095" s="124" t="s">
        <v>1015</v>
      </c>
      <c r="D1095" s="125" t="s">
        <v>2978</v>
      </c>
      <c r="E1095" s="126" t="s">
        <v>469</v>
      </c>
      <c r="F1095" s="125" t="s">
        <v>7</v>
      </c>
      <c r="G1095" s="127">
        <v>8</v>
      </c>
      <c r="H1095" s="127">
        <v>10294.99</v>
      </c>
      <c r="I1095" s="125" t="s">
        <v>1006</v>
      </c>
      <c r="J1095" s="127">
        <v>12450.76</v>
      </c>
      <c r="K1095" s="260">
        <v>99606.080000000002</v>
      </c>
    </row>
    <row r="1096" spans="1:11" x14ac:dyDescent="0.25">
      <c r="A1096" s="123" t="s">
        <v>1028</v>
      </c>
      <c r="B1096" s="26" t="s">
        <v>3121</v>
      </c>
      <c r="C1096" s="26"/>
      <c r="D1096" s="28"/>
      <c r="E1096" s="27" t="s">
        <v>3122</v>
      </c>
      <c r="F1096" s="28" t="s">
        <v>12</v>
      </c>
      <c r="G1096" s="29"/>
      <c r="H1096" s="29"/>
      <c r="I1096" s="28"/>
      <c r="J1096" s="29"/>
      <c r="K1096" s="259">
        <v>2698290.9399999995</v>
      </c>
    </row>
    <row r="1097" spans="1:11" ht="30" x14ac:dyDescent="0.25">
      <c r="A1097" s="123" t="s">
        <v>1005</v>
      </c>
      <c r="B1097" s="124" t="s">
        <v>3123</v>
      </c>
      <c r="C1097" s="124" t="s">
        <v>1015</v>
      </c>
      <c r="D1097" s="125" t="s">
        <v>3124</v>
      </c>
      <c r="E1097" s="126" t="s">
        <v>621</v>
      </c>
      <c r="F1097" s="125" t="s">
        <v>41</v>
      </c>
      <c r="G1097" s="127">
        <v>24</v>
      </c>
      <c r="H1097" s="127">
        <v>10503.21</v>
      </c>
      <c r="I1097" s="125" t="s">
        <v>1024</v>
      </c>
      <c r="J1097" s="127">
        <v>11647.01</v>
      </c>
      <c r="K1097" s="260">
        <v>279528.24</v>
      </c>
    </row>
    <row r="1098" spans="1:11" ht="30" x14ac:dyDescent="0.25">
      <c r="A1098" s="123" t="s">
        <v>1005</v>
      </c>
      <c r="B1098" s="124" t="s">
        <v>3125</v>
      </c>
      <c r="C1098" s="124" t="s">
        <v>1015</v>
      </c>
      <c r="D1098" s="125" t="s">
        <v>3126</v>
      </c>
      <c r="E1098" s="126" t="s">
        <v>623</v>
      </c>
      <c r="F1098" s="125" t="s">
        <v>41</v>
      </c>
      <c r="G1098" s="127">
        <v>24</v>
      </c>
      <c r="H1098" s="127">
        <v>2370.14</v>
      </c>
      <c r="I1098" s="125" t="s">
        <v>1024</v>
      </c>
      <c r="J1098" s="127">
        <v>2628.25</v>
      </c>
      <c r="K1098" s="260">
        <v>63078</v>
      </c>
    </row>
    <row r="1099" spans="1:11" ht="30" x14ac:dyDescent="0.25">
      <c r="A1099" s="123" t="s">
        <v>1005</v>
      </c>
      <c r="B1099" s="124" t="s">
        <v>3127</v>
      </c>
      <c r="C1099" s="124" t="s">
        <v>1015</v>
      </c>
      <c r="D1099" s="125" t="s">
        <v>3128</v>
      </c>
      <c r="E1099" s="126" t="s">
        <v>625</v>
      </c>
      <c r="F1099" s="125" t="s">
        <v>41</v>
      </c>
      <c r="G1099" s="127">
        <v>24</v>
      </c>
      <c r="H1099" s="127">
        <v>1648.75</v>
      </c>
      <c r="I1099" s="125" t="s">
        <v>1024</v>
      </c>
      <c r="J1099" s="127">
        <v>1828.3</v>
      </c>
      <c r="K1099" s="260">
        <v>43879.199999999997</v>
      </c>
    </row>
    <row r="1100" spans="1:11" ht="30" x14ac:dyDescent="0.25">
      <c r="A1100" s="123" t="s">
        <v>1005</v>
      </c>
      <c r="B1100" s="124" t="s">
        <v>3129</v>
      </c>
      <c r="C1100" s="124" t="s">
        <v>1015</v>
      </c>
      <c r="D1100" s="125" t="s">
        <v>3130</v>
      </c>
      <c r="E1100" s="126" t="s">
        <v>627</v>
      </c>
      <c r="F1100" s="125" t="s">
        <v>41</v>
      </c>
      <c r="G1100" s="127">
        <v>36</v>
      </c>
      <c r="H1100" s="127">
        <v>10199.89</v>
      </c>
      <c r="I1100" s="125" t="s">
        <v>1024</v>
      </c>
      <c r="J1100" s="127">
        <v>11310.66</v>
      </c>
      <c r="K1100" s="260">
        <v>407183.76</v>
      </c>
    </row>
    <row r="1101" spans="1:11" ht="30" x14ac:dyDescent="0.25">
      <c r="A1101" s="123" t="s">
        <v>1005</v>
      </c>
      <c r="B1101" s="124" t="s">
        <v>3131</v>
      </c>
      <c r="C1101" s="124" t="s">
        <v>1015</v>
      </c>
      <c r="D1101" s="125" t="s">
        <v>3132</v>
      </c>
      <c r="E1101" s="126" t="s">
        <v>629</v>
      </c>
      <c r="F1101" s="125" t="s">
        <v>41</v>
      </c>
      <c r="G1101" s="127">
        <v>2</v>
      </c>
      <c r="H1101" s="127">
        <v>12019.77</v>
      </c>
      <c r="I1101" s="125" t="s">
        <v>1024</v>
      </c>
      <c r="J1101" s="127">
        <v>13328.72</v>
      </c>
      <c r="K1101" s="260">
        <v>26657.439999999999</v>
      </c>
    </row>
    <row r="1102" spans="1:11" ht="30" x14ac:dyDescent="0.25">
      <c r="A1102" s="123" t="s">
        <v>1005</v>
      </c>
      <c r="B1102" s="124" t="s">
        <v>3133</v>
      </c>
      <c r="C1102" s="124" t="s">
        <v>1015</v>
      </c>
      <c r="D1102" s="125" t="s">
        <v>3134</v>
      </c>
      <c r="E1102" s="126" t="s">
        <v>631</v>
      </c>
      <c r="F1102" s="125" t="s">
        <v>41</v>
      </c>
      <c r="G1102" s="127">
        <v>4</v>
      </c>
      <c r="H1102" s="127">
        <v>7035.61</v>
      </c>
      <c r="I1102" s="125" t="s">
        <v>1024</v>
      </c>
      <c r="J1102" s="127">
        <v>7801.79</v>
      </c>
      <c r="K1102" s="260">
        <v>31207.16</v>
      </c>
    </row>
    <row r="1103" spans="1:11" ht="30" x14ac:dyDescent="0.25">
      <c r="A1103" s="123" t="s">
        <v>1005</v>
      </c>
      <c r="B1103" s="124" t="s">
        <v>3135</v>
      </c>
      <c r="C1103" s="124" t="s">
        <v>1015</v>
      </c>
      <c r="D1103" s="125" t="s">
        <v>3136</v>
      </c>
      <c r="E1103" s="126" t="s">
        <v>633</v>
      </c>
      <c r="F1103" s="125" t="s">
        <v>41</v>
      </c>
      <c r="G1103" s="127">
        <v>4</v>
      </c>
      <c r="H1103" s="127">
        <v>5414.53</v>
      </c>
      <c r="I1103" s="125" t="s">
        <v>1024</v>
      </c>
      <c r="J1103" s="127">
        <v>6004.17</v>
      </c>
      <c r="K1103" s="260">
        <v>24016.68</v>
      </c>
    </row>
    <row r="1104" spans="1:11" ht="30" x14ac:dyDescent="0.25">
      <c r="A1104" s="123" t="s">
        <v>1005</v>
      </c>
      <c r="B1104" s="124" t="s">
        <v>3137</v>
      </c>
      <c r="C1104" s="124" t="s">
        <v>1015</v>
      </c>
      <c r="D1104" s="125" t="s">
        <v>3138</v>
      </c>
      <c r="E1104" s="126" t="s">
        <v>635</v>
      </c>
      <c r="F1104" s="125" t="s">
        <v>41</v>
      </c>
      <c r="G1104" s="127">
        <v>4</v>
      </c>
      <c r="H1104" s="127">
        <v>10661.01</v>
      </c>
      <c r="I1104" s="125" t="s">
        <v>1024</v>
      </c>
      <c r="J1104" s="127">
        <v>11821.99</v>
      </c>
      <c r="K1104" s="260">
        <v>47287.96</v>
      </c>
    </row>
    <row r="1105" spans="1:15" ht="45" x14ac:dyDescent="0.25">
      <c r="A1105" s="123" t="s">
        <v>1005</v>
      </c>
      <c r="B1105" s="124" t="s">
        <v>3139</v>
      </c>
      <c r="C1105" s="124" t="s">
        <v>1015</v>
      </c>
      <c r="D1105" s="125" t="s">
        <v>3140</v>
      </c>
      <c r="E1105" s="126" t="s">
        <v>637</v>
      </c>
      <c r="F1105" s="125" t="s">
        <v>41</v>
      </c>
      <c r="G1105" s="127">
        <v>16</v>
      </c>
      <c r="H1105" s="127">
        <v>8955.9</v>
      </c>
      <c r="I1105" s="125" t="s">
        <v>1024</v>
      </c>
      <c r="J1105" s="127">
        <v>9931.2000000000007</v>
      </c>
      <c r="K1105" s="260">
        <v>158899.20000000001</v>
      </c>
    </row>
    <row r="1106" spans="1:15" ht="45" x14ac:dyDescent="0.25">
      <c r="A1106" s="123" t="s">
        <v>1005</v>
      </c>
      <c r="B1106" s="124" t="s">
        <v>3141</v>
      </c>
      <c r="C1106" s="124" t="s">
        <v>1015</v>
      </c>
      <c r="D1106" s="125" t="s">
        <v>3142</v>
      </c>
      <c r="E1106" s="126" t="s">
        <v>639</v>
      </c>
      <c r="F1106" s="125" t="s">
        <v>41</v>
      </c>
      <c r="G1106" s="127">
        <v>16</v>
      </c>
      <c r="H1106" s="127">
        <v>10472.469999999999</v>
      </c>
      <c r="I1106" s="125" t="s">
        <v>1024</v>
      </c>
      <c r="J1106" s="127">
        <v>11612.92</v>
      </c>
      <c r="K1106" s="260">
        <v>185806.72</v>
      </c>
    </row>
    <row r="1107" spans="1:15" ht="75" x14ac:dyDescent="0.25">
      <c r="A1107" s="123" t="s">
        <v>1005</v>
      </c>
      <c r="B1107" s="124" t="s">
        <v>3143</v>
      </c>
      <c r="C1107" s="124" t="s">
        <v>1015</v>
      </c>
      <c r="D1107" s="125" t="s">
        <v>3144</v>
      </c>
      <c r="E1107" s="126" t="s">
        <v>641</v>
      </c>
      <c r="F1107" s="125" t="s">
        <v>41</v>
      </c>
      <c r="G1107" s="127">
        <v>1</v>
      </c>
      <c r="H1107" s="127">
        <v>1125492.8600000001</v>
      </c>
      <c r="I1107" s="125" t="s">
        <v>1024</v>
      </c>
      <c r="J1107" s="127">
        <v>1248059.03</v>
      </c>
      <c r="K1107" s="260">
        <v>1248059.03</v>
      </c>
    </row>
    <row r="1108" spans="1:15" ht="30" x14ac:dyDescent="0.25">
      <c r="A1108" s="123" t="s">
        <v>1005</v>
      </c>
      <c r="B1108" s="124" t="s">
        <v>3145</v>
      </c>
      <c r="C1108" s="124" t="s">
        <v>1015</v>
      </c>
      <c r="D1108" s="125" t="s">
        <v>3146</v>
      </c>
      <c r="E1108" s="126" t="s">
        <v>643</v>
      </c>
      <c r="F1108" s="125" t="s">
        <v>41</v>
      </c>
      <c r="G1108" s="127">
        <v>1</v>
      </c>
      <c r="H1108" s="127">
        <v>164746.64000000001</v>
      </c>
      <c r="I1108" s="125" t="s">
        <v>1024</v>
      </c>
      <c r="J1108" s="127">
        <v>182687.55</v>
      </c>
      <c r="K1108" s="260">
        <v>182687.55</v>
      </c>
    </row>
    <row r="1109" spans="1:15" x14ac:dyDescent="0.25">
      <c r="A1109" s="123" t="s">
        <v>1028</v>
      </c>
      <c r="B1109" s="26" t="s">
        <v>3147</v>
      </c>
      <c r="C1109" s="26"/>
      <c r="D1109" s="28"/>
      <c r="E1109" s="27" t="s">
        <v>3148</v>
      </c>
      <c r="F1109" s="28" t="s">
        <v>12</v>
      </c>
      <c r="G1109" s="29"/>
      <c r="H1109" s="29"/>
      <c r="I1109" s="28"/>
      <c r="J1109" s="29"/>
      <c r="K1109" s="259">
        <v>15592.380000000001</v>
      </c>
    </row>
    <row r="1110" spans="1:15" ht="30" x14ac:dyDescent="0.25">
      <c r="A1110" s="123" t="s">
        <v>1005</v>
      </c>
      <c r="B1110" s="124" t="s">
        <v>3149</v>
      </c>
      <c r="C1110" s="124" t="s">
        <v>1015</v>
      </c>
      <c r="D1110" s="125" t="s">
        <v>3150</v>
      </c>
      <c r="E1110" s="126" t="s">
        <v>3151</v>
      </c>
      <c r="F1110" s="125" t="s">
        <v>134</v>
      </c>
      <c r="G1110" s="127">
        <v>64.2</v>
      </c>
      <c r="H1110" s="127">
        <v>66.61</v>
      </c>
      <c r="I1110" s="125" t="s">
        <v>1006</v>
      </c>
      <c r="J1110" s="127">
        <v>80.56</v>
      </c>
      <c r="K1110" s="260">
        <v>5171.95</v>
      </c>
    </row>
    <row r="1111" spans="1:15" ht="30" x14ac:dyDescent="0.25">
      <c r="A1111" s="123" t="s">
        <v>1005</v>
      </c>
      <c r="B1111" s="124" t="s">
        <v>3152</v>
      </c>
      <c r="C1111" s="124" t="s">
        <v>1015</v>
      </c>
      <c r="D1111" s="125" t="s">
        <v>3153</v>
      </c>
      <c r="E1111" s="126" t="s">
        <v>3154</v>
      </c>
      <c r="F1111" s="125" t="s">
        <v>134</v>
      </c>
      <c r="G1111" s="127">
        <v>20.5</v>
      </c>
      <c r="H1111" s="127">
        <v>66.61</v>
      </c>
      <c r="I1111" s="125" t="s">
        <v>1006</v>
      </c>
      <c r="J1111" s="127">
        <v>80.56</v>
      </c>
      <c r="K1111" s="260">
        <v>1651.48</v>
      </c>
    </row>
    <row r="1112" spans="1:15" ht="30" x14ac:dyDescent="0.25">
      <c r="A1112" s="123" t="s">
        <v>1005</v>
      </c>
      <c r="B1112" s="124" t="s">
        <v>3155</v>
      </c>
      <c r="C1112" s="124" t="s">
        <v>1015</v>
      </c>
      <c r="D1112" s="125" t="s">
        <v>3156</v>
      </c>
      <c r="E1112" s="126" t="s">
        <v>3157</v>
      </c>
      <c r="F1112" s="125" t="s">
        <v>134</v>
      </c>
      <c r="G1112" s="127">
        <v>37.65</v>
      </c>
      <c r="H1112" s="127">
        <v>66.61</v>
      </c>
      <c r="I1112" s="125" t="s">
        <v>1006</v>
      </c>
      <c r="J1112" s="127">
        <v>80.56</v>
      </c>
      <c r="K1112" s="260">
        <v>3033.08</v>
      </c>
    </row>
    <row r="1113" spans="1:15" ht="30" x14ac:dyDescent="0.25">
      <c r="A1113" s="123" t="s">
        <v>1005</v>
      </c>
      <c r="B1113" s="124" t="s">
        <v>3158</v>
      </c>
      <c r="C1113" s="124" t="s">
        <v>1015</v>
      </c>
      <c r="D1113" s="125" t="s">
        <v>3159</v>
      </c>
      <c r="E1113" s="126" t="s">
        <v>3160</v>
      </c>
      <c r="F1113" s="125" t="s">
        <v>134</v>
      </c>
      <c r="G1113" s="127">
        <v>71.2</v>
      </c>
      <c r="H1113" s="127">
        <v>66.61</v>
      </c>
      <c r="I1113" s="125" t="s">
        <v>1006</v>
      </c>
      <c r="J1113" s="127">
        <v>80.56</v>
      </c>
      <c r="K1113" s="260">
        <v>5735.87</v>
      </c>
    </row>
    <row r="1114" spans="1:15" x14ac:dyDescent="0.25">
      <c r="A1114" s="123" t="s">
        <v>1011</v>
      </c>
      <c r="B1114" s="26" t="s">
        <v>3161</v>
      </c>
      <c r="C1114" s="26"/>
      <c r="D1114" s="28"/>
      <c r="E1114" s="27" t="s">
        <v>3162</v>
      </c>
      <c r="F1114" s="28" t="s">
        <v>12</v>
      </c>
      <c r="G1114" s="29"/>
      <c r="H1114" s="29"/>
      <c r="I1114" s="28"/>
      <c r="J1114" s="29"/>
      <c r="K1114" s="259">
        <v>1178048.3900000001</v>
      </c>
    </row>
    <row r="1115" spans="1:15" ht="75" x14ac:dyDescent="0.25">
      <c r="A1115" s="123" t="s">
        <v>1005</v>
      </c>
      <c r="B1115" s="124" t="s">
        <v>3163</v>
      </c>
      <c r="C1115" s="124" t="s">
        <v>1015</v>
      </c>
      <c r="D1115" s="125" t="s">
        <v>3164</v>
      </c>
      <c r="E1115" s="126" t="s">
        <v>664</v>
      </c>
      <c r="F1115" s="125" t="s">
        <v>7</v>
      </c>
      <c r="G1115" s="127">
        <v>1</v>
      </c>
      <c r="H1115" s="127">
        <v>441365.23</v>
      </c>
      <c r="I1115" s="125" t="s">
        <v>1024</v>
      </c>
      <c r="J1115" s="127">
        <v>489429.9</v>
      </c>
      <c r="K1115" s="260">
        <v>489429.9</v>
      </c>
      <c r="O1115" s="1" t="s">
        <v>5847</v>
      </c>
    </row>
    <row r="1116" spans="1:15" ht="45" x14ac:dyDescent="0.25">
      <c r="A1116" s="123" t="s">
        <v>1005</v>
      </c>
      <c r="B1116" s="124" t="s">
        <v>3165</v>
      </c>
      <c r="C1116" s="124" t="s">
        <v>1015</v>
      </c>
      <c r="D1116" s="125" t="s">
        <v>3166</v>
      </c>
      <c r="E1116" s="126" t="s">
        <v>666</v>
      </c>
      <c r="F1116" s="125" t="s">
        <v>7</v>
      </c>
      <c r="G1116" s="127">
        <v>1</v>
      </c>
      <c r="H1116" s="127">
        <v>51094.77</v>
      </c>
      <c r="I1116" s="125" t="s">
        <v>1024</v>
      </c>
      <c r="J1116" s="127">
        <v>56658.99</v>
      </c>
      <c r="K1116" s="260">
        <v>56658.99</v>
      </c>
      <c r="O1116" s="1" t="s">
        <v>5847</v>
      </c>
    </row>
    <row r="1117" spans="1:15" ht="45" x14ac:dyDescent="0.25">
      <c r="A1117" s="123" t="s">
        <v>1005</v>
      </c>
      <c r="B1117" s="124" t="s">
        <v>3167</v>
      </c>
      <c r="C1117" s="124" t="s">
        <v>1015</v>
      </c>
      <c r="D1117" s="125" t="s">
        <v>3168</v>
      </c>
      <c r="E1117" s="126" t="s">
        <v>668</v>
      </c>
      <c r="F1117" s="125" t="s">
        <v>7</v>
      </c>
      <c r="G1117" s="127">
        <v>2</v>
      </c>
      <c r="H1117" s="127">
        <v>11312.72</v>
      </c>
      <c r="I1117" s="125" t="s">
        <v>1024</v>
      </c>
      <c r="J1117" s="127">
        <v>12544.68</v>
      </c>
      <c r="K1117" s="260">
        <v>25089.360000000001</v>
      </c>
      <c r="O1117" s="1" t="s">
        <v>5847</v>
      </c>
    </row>
    <row r="1118" spans="1:15" ht="30" x14ac:dyDescent="0.25">
      <c r="A1118" s="123" t="s">
        <v>1005</v>
      </c>
      <c r="B1118" s="124" t="s">
        <v>3169</v>
      </c>
      <c r="C1118" s="124" t="s">
        <v>1015</v>
      </c>
      <c r="D1118" s="125" t="s">
        <v>3170</v>
      </c>
      <c r="E1118" s="126" t="s">
        <v>670</v>
      </c>
      <c r="F1118" s="125" t="s">
        <v>7</v>
      </c>
      <c r="G1118" s="127">
        <v>8</v>
      </c>
      <c r="H1118" s="127">
        <v>16026.36</v>
      </c>
      <c r="I1118" s="125" t="s">
        <v>1024</v>
      </c>
      <c r="J1118" s="127">
        <v>17771.63</v>
      </c>
      <c r="K1118" s="260">
        <v>142173.04</v>
      </c>
      <c r="O1118" s="1" t="s">
        <v>5847</v>
      </c>
    </row>
    <row r="1119" spans="1:15" ht="30" x14ac:dyDescent="0.25">
      <c r="A1119" s="123" t="s">
        <v>1005</v>
      </c>
      <c r="B1119" s="124" t="s">
        <v>3171</v>
      </c>
      <c r="C1119" s="124" t="s">
        <v>1015</v>
      </c>
      <c r="D1119" s="125" t="s">
        <v>3172</v>
      </c>
      <c r="E1119" s="126" t="s">
        <v>672</v>
      </c>
      <c r="F1119" s="125" t="s">
        <v>7</v>
      </c>
      <c r="G1119" s="127">
        <v>4</v>
      </c>
      <c r="H1119" s="127">
        <v>33182.959999999999</v>
      </c>
      <c r="I1119" s="125" t="s">
        <v>1024</v>
      </c>
      <c r="J1119" s="127">
        <v>36796.58</v>
      </c>
      <c r="K1119" s="260">
        <v>147186.32</v>
      </c>
      <c r="O1119" s="1" t="s">
        <v>5847</v>
      </c>
    </row>
    <row r="1120" spans="1:15" ht="30" x14ac:dyDescent="0.25">
      <c r="A1120" s="123" t="s">
        <v>1005</v>
      </c>
      <c r="B1120" s="124" t="s">
        <v>3173</v>
      </c>
      <c r="C1120" s="124" t="s">
        <v>1015</v>
      </c>
      <c r="D1120" s="125" t="s">
        <v>3174</v>
      </c>
      <c r="E1120" s="126" t="s">
        <v>674</v>
      </c>
      <c r="F1120" s="125" t="s">
        <v>7</v>
      </c>
      <c r="G1120" s="127">
        <v>1</v>
      </c>
      <c r="H1120" s="127">
        <v>126135.82</v>
      </c>
      <c r="I1120" s="125" t="s">
        <v>1024</v>
      </c>
      <c r="J1120" s="127">
        <v>139872.01</v>
      </c>
      <c r="K1120" s="260">
        <v>139872.01</v>
      </c>
      <c r="O1120" s="1" t="s">
        <v>5847</v>
      </c>
    </row>
    <row r="1121" spans="1:15" ht="30" x14ac:dyDescent="0.25">
      <c r="A1121" s="123" t="s">
        <v>1005</v>
      </c>
      <c r="B1121" s="124" t="s">
        <v>3175</v>
      </c>
      <c r="C1121" s="124" t="s">
        <v>1015</v>
      </c>
      <c r="D1121" s="125" t="s">
        <v>3176</v>
      </c>
      <c r="E1121" s="126" t="s">
        <v>676</v>
      </c>
      <c r="F1121" s="125" t="s">
        <v>7</v>
      </c>
      <c r="G1121" s="127">
        <v>1</v>
      </c>
      <c r="H1121" s="127">
        <v>113127.22</v>
      </c>
      <c r="I1121" s="125" t="s">
        <v>1024</v>
      </c>
      <c r="J1121" s="127">
        <v>125446.77</v>
      </c>
      <c r="K1121" s="260">
        <v>125446.77</v>
      </c>
      <c r="O1121" s="1" t="s">
        <v>5847</v>
      </c>
    </row>
    <row r="1122" spans="1:15" x14ac:dyDescent="0.25">
      <c r="A1122" s="123" t="s">
        <v>1005</v>
      </c>
      <c r="B1122" s="124" t="s">
        <v>3177</v>
      </c>
      <c r="C1122" s="124" t="s">
        <v>1015</v>
      </c>
      <c r="D1122" s="125" t="s">
        <v>3178</v>
      </c>
      <c r="E1122" s="126" t="s">
        <v>678</v>
      </c>
      <c r="F1122" s="125" t="s">
        <v>231</v>
      </c>
      <c r="G1122" s="127">
        <v>640</v>
      </c>
      <c r="H1122" s="127">
        <v>73.540000000000006</v>
      </c>
      <c r="I1122" s="125" t="s">
        <v>1024</v>
      </c>
      <c r="J1122" s="127">
        <v>81.55</v>
      </c>
      <c r="K1122" s="260">
        <v>52192</v>
      </c>
      <c r="O1122" s="1" t="s">
        <v>5847</v>
      </c>
    </row>
    <row r="1123" spans="1:15" x14ac:dyDescent="0.25">
      <c r="A1123" s="123" t="s">
        <v>1011</v>
      </c>
      <c r="B1123" s="26" t="s">
        <v>3179</v>
      </c>
      <c r="C1123" s="26"/>
      <c r="D1123" s="28"/>
      <c r="E1123" s="27" t="s">
        <v>2751</v>
      </c>
      <c r="F1123" s="28" t="s">
        <v>12</v>
      </c>
      <c r="G1123" s="29"/>
      <c r="H1123" s="29"/>
      <c r="I1123" s="28"/>
      <c r="J1123" s="29"/>
      <c r="K1123" s="259">
        <v>105570.95999999999</v>
      </c>
    </row>
    <row r="1124" spans="1:15" x14ac:dyDescent="0.25">
      <c r="A1124" s="123" t="s">
        <v>1005</v>
      </c>
      <c r="B1124" s="124" t="s">
        <v>3180</v>
      </c>
      <c r="C1124" s="124" t="s">
        <v>1015</v>
      </c>
      <c r="D1124" s="125" t="s">
        <v>3181</v>
      </c>
      <c r="E1124" s="126" t="s">
        <v>680</v>
      </c>
      <c r="F1124" s="125" t="s">
        <v>41</v>
      </c>
      <c r="G1124" s="127">
        <v>2</v>
      </c>
      <c r="H1124" s="127">
        <v>45824.72</v>
      </c>
      <c r="I1124" s="125" t="s">
        <v>1024</v>
      </c>
      <c r="J1124" s="127">
        <v>50815.03</v>
      </c>
      <c r="K1124" s="260">
        <v>101630.06</v>
      </c>
    </row>
    <row r="1125" spans="1:15" x14ac:dyDescent="0.25">
      <c r="A1125" s="123" t="s">
        <v>1005</v>
      </c>
      <c r="B1125" s="124" t="s">
        <v>3182</v>
      </c>
      <c r="C1125" s="124" t="s">
        <v>1015</v>
      </c>
      <c r="D1125" s="125" t="s">
        <v>3183</v>
      </c>
      <c r="E1125" s="126" t="s">
        <v>682</v>
      </c>
      <c r="F1125" s="125" t="s">
        <v>41</v>
      </c>
      <c r="G1125" s="127">
        <v>2</v>
      </c>
      <c r="H1125" s="127">
        <v>1629.28</v>
      </c>
      <c r="I1125" s="125" t="s">
        <v>1006</v>
      </c>
      <c r="J1125" s="127">
        <v>1970.45</v>
      </c>
      <c r="K1125" s="260">
        <v>3940.9</v>
      </c>
    </row>
    <row r="1126" spans="1:15" x14ac:dyDescent="0.25">
      <c r="A1126" s="123" t="s">
        <v>1008</v>
      </c>
      <c r="B1126" s="30" t="s">
        <v>3184</v>
      </c>
      <c r="C1126" s="30"/>
      <c r="D1126" s="32"/>
      <c r="E1126" s="31" t="s">
        <v>401</v>
      </c>
      <c r="F1126" s="32" t="s">
        <v>12</v>
      </c>
      <c r="G1126" s="33"/>
      <c r="H1126" s="33"/>
      <c r="I1126" s="32"/>
      <c r="J1126" s="33"/>
      <c r="K1126" s="258">
        <v>752365.8</v>
      </c>
      <c r="L1126" s="222">
        <v>1.4485869009518358E-2</v>
      </c>
    </row>
    <row r="1127" spans="1:15" x14ac:dyDescent="0.25">
      <c r="A1127" s="123" t="s">
        <v>1011</v>
      </c>
      <c r="B1127" s="26" t="s">
        <v>3185</v>
      </c>
      <c r="C1127" s="26"/>
      <c r="D1127" s="28"/>
      <c r="E1127" s="27" t="s">
        <v>3186</v>
      </c>
      <c r="F1127" s="28" t="s">
        <v>12</v>
      </c>
      <c r="G1127" s="29"/>
      <c r="H1127" s="29"/>
      <c r="I1127" s="28"/>
      <c r="J1127" s="29"/>
      <c r="K1127" s="259">
        <v>164219.65</v>
      </c>
    </row>
    <row r="1128" spans="1:15" ht="30" x14ac:dyDescent="0.25">
      <c r="A1128" s="123" t="s">
        <v>1005</v>
      </c>
      <c r="B1128" s="124" t="s">
        <v>3187</v>
      </c>
      <c r="C1128" s="124" t="s">
        <v>1076</v>
      </c>
      <c r="D1128" s="125" t="s">
        <v>3188</v>
      </c>
      <c r="E1128" s="126" t="s">
        <v>3189</v>
      </c>
      <c r="F1128" s="125" t="s">
        <v>1092</v>
      </c>
      <c r="G1128" s="127">
        <v>564</v>
      </c>
      <c r="H1128" s="127">
        <v>19.89</v>
      </c>
      <c r="I1128" s="125" t="s">
        <v>1006</v>
      </c>
      <c r="J1128" s="127">
        <v>24.05</v>
      </c>
      <c r="K1128" s="260">
        <v>13564.2</v>
      </c>
    </row>
    <row r="1129" spans="1:15" ht="30" x14ac:dyDescent="0.25">
      <c r="A1129" s="123" t="s">
        <v>1005</v>
      </c>
      <c r="B1129" s="124" t="s">
        <v>3190</v>
      </c>
      <c r="C1129" s="124" t="s">
        <v>1076</v>
      </c>
      <c r="D1129" s="125" t="s">
        <v>3191</v>
      </c>
      <c r="E1129" s="126" t="s">
        <v>3192</v>
      </c>
      <c r="F1129" s="125" t="s">
        <v>1092</v>
      </c>
      <c r="G1129" s="127">
        <v>198</v>
      </c>
      <c r="H1129" s="127">
        <v>28.24</v>
      </c>
      <c r="I1129" s="125" t="s">
        <v>1006</v>
      </c>
      <c r="J1129" s="127">
        <v>34.15</v>
      </c>
      <c r="K1129" s="260">
        <v>6761.7</v>
      </c>
    </row>
    <row r="1130" spans="1:15" ht="30" x14ac:dyDescent="0.25">
      <c r="A1130" s="123" t="s">
        <v>1005</v>
      </c>
      <c r="B1130" s="124" t="s">
        <v>3193</v>
      </c>
      <c r="C1130" s="124" t="s">
        <v>1076</v>
      </c>
      <c r="D1130" s="125" t="s">
        <v>3194</v>
      </c>
      <c r="E1130" s="126" t="s">
        <v>3195</v>
      </c>
      <c r="F1130" s="125" t="s">
        <v>1092</v>
      </c>
      <c r="G1130" s="127">
        <v>30</v>
      </c>
      <c r="H1130" s="127">
        <v>14.94</v>
      </c>
      <c r="I1130" s="125" t="s">
        <v>1006</v>
      </c>
      <c r="J1130" s="127">
        <v>18.07</v>
      </c>
      <c r="K1130" s="260">
        <v>542.1</v>
      </c>
    </row>
    <row r="1131" spans="1:15" ht="30" x14ac:dyDescent="0.25">
      <c r="A1131" s="123" t="s">
        <v>1005</v>
      </c>
      <c r="B1131" s="124" t="s">
        <v>3196</v>
      </c>
      <c r="C1131" s="124" t="s">
        <v>1076</v>
      </c>
      <c r="D1131" s="125" t="s">
        <v>3197</v>
      </c>
      <c r="E1131" s="126" t="s">
        <v>3198</v>
      </c>
      <c r="F1131" s="125" t="s">
        <v>1092</v>
      </c>
      <c r="G1131" s="127">
        <v>102</v>
      </c>
      <c r="H1131" s="127">
        <v>17.170000000000002</v>
      </c>
      <c r="I1131" s="125" t="s">
        <v>1006</v>
      </c>
      <c r="J1131" s="127">
        <v>20.77</v>
      </c>
      <c r="K1131" s="260">
        <v>2118.54</v>
      </c>
    </row>
    <row r="1132" spans="1:15" ht="30" x14ac:dyDescent="0.25">
      <c r="A1132" s="123" t="s">
        <v>1005</v>
      </c>
      <c r="B1132" s="124" t="s">
        <v>3199</v>
      </c>
      <c r="C1132" s="124" t="s">
        <v>1076</v>
      </c>
      <c r="D1132" s="125" t="s">
        <v>3200</v>
      </c>
      <c r="E1132" s="126" t="s">
        <v>3201</v>
      </c>
      <c r="F1132" s="125" t="s">
        <v>1092</v>
      </c>
      <c r="G1132" s="127">
        <v>88</v>
      </c>
      <c r="H1132" s="127">
        <v>28.36</v>
      </c>
      <c r="I1132" s="125" t="s">
        <v>1006</v>
      </c>
      <c r="J1132" s="127">
        <v>34.299999999999997</v>
      </c>
      <c r="K1132" s="260">
        <v>3018.4</v>
      </c>
    </row>
    <row r="1133" spans="1:15" ht="30" x14ac:dyDescent="0.25">
      <c r="A1133" s="123" t="s">
        <v>1005</v>
      </c>
      <c r="B1133" s="124" t="s">
        <v>3202</v>
      </c>
      <c r="C1133" s="124" t="s">
        <v>1076</v>
      </c>
      <c r="D1133" s="125" t="s">
        <v>3203</v>
      </c>
      <c r="E1133" s="126" t="s">
        <v>3204</v>
      </c>
      <c r="F1133" s="125" t="s">
        <v>1092</v>
      </c>
      <c r="G1133" s="127">
        <v>258</v>
      </c>
      <c r="H1133" s="127">
        <v>46.91</v>
      </c>
      <c r="I1133" s="125" t="s">
        <v>1006</v>
      </c>
      <c r="J1133" s="127">
        <v>56.73</v>
      </c>
      <c r="K1133" s="260">
        <v>14636.34</v>
      </c>
    </row>
    <row r="1134" spans="1:15" ht="30" x14ac:dyDescent="0.25">
      <c r="A1134" s="123" t="s">
        <v>1005</v>
      </c>
      <c r="B1134" s="124" t="s">
        <v>3205</v>
      </c>
      <c r="C1134" s="124" t="s">
        <v>1076</v>
      </c>
      <c r="D1134" s="125" t="s">
        <v>3206</v>
      </c>
      <c r="E1134" s="126" t="s">
        <v>3207</v>
      </c>
      <c r="F1134" s="125" t="s">
        <v>1092</v>
      </c>
      <c r="G1134" s="127">
        <v>330</v>
      </c>
      <c r="H1134" s="127">
        <v>58.38</v>
      </c>
      <c r="I1134" s="125" t="s">
        <v>1006</v>
      </c>
      <c r="J1134" s="127">
        <v>70.599999999999994</v>
      </c>
      <c r="K1134" s="260">
        <v>23298</v>
      </c>
    </row>
    <row r="1135" spans="1:15" ht="30" x14ac:dyDescent="0.25">
      <c r="A1135" s="123" t="s">
        <v>1005</v>
      </c>
      <c r="B1135" s="124" t="s">
        <v>3208</v>
      </c>
      <c r="C1135" s="124" t="s">
        <v>1076</v>
      </c>
      <c r="D1135" s="125" t="s">
        <v>3209</v>
      </c>
      <c r="E1135" s="126" t="s">
        <v>4813</v>
      </c>
      <c r="F1135" s="125" t="s">
        <v>1078</v>
      </c>
      <c r="G1135" s="127">
        <v>57</v>
      </c>
      <c r="H1135" s="127">
        <v>59.98</v>
      </c>
      <c r="I1135" s="125" t="s">
        <v>1006</v>
      </c>
      <c r="J1135" s="127">
        <v>72.540000000000006</v>
      </c>
      <c r="K1135" s="260">
        <v>4134.78</v>
      </c>
    </row>
    <row r="1136" spans="1:15" ht="30" x14ac:dyDescent="0.25">
      <c r="A1136" s="123" t="s">
        <v>1005</v>
      </c>
      <c r="B1136" s="124" t="s">
        <v>3210</v>
      </c>
      <c r="C1136" s="124" t="s">
        <v>1076</v>
      </c>
      <c r="D1136" s="125" t="s">
        <v>3211</v>
      </c>
      <c r="E1136" s="126" t="s">
        <v>4816</v>
      </c>
      <c r="F1136" s="125" t="s">
        <v>1078</v>
      </c>
      <c r="G1136" s="127">
        <v>2</v>
      </c>
      <c r="H1136" s="127">
        <v>13.77</v>
      </c>
      <c r="I1136" s="125" t="s">
        <v>1006</v>
      </c>
      <c r="J1136" s="127">
        <v>16.649999999999999</v>
      </c>
      <c r="K1136" s="260">
        <v>33.299999999999997</v>
      </c>
    </row>
    <row r="1137" spans="1:11" ht="30" x14ac:dyDescent="0.25">
      <c r="A1137" s="123" t="s">
        <v>1005</v>
      </c>
      <c r="B1137" s="124" t="s">
        <v>3212</v>
      </c>
      <c r="C1137" s="124" t="s">
        <v>1076</v>
      </c>
      <c r="D1137" s="125" t="s">
        <v>3213</v>
      </c>
      <c r="E1137" s="126" t="s">
        <v>4817</v>
      </c>
      <c r="F1137" s="125" t="s">
        <v>1078</v>
      </c>
      <c r="G1137" s="127">
        <v>12</v>
      </c>
      <c r="H1137" s="127">
        <v>221.11</v>
      </c>
      <c r="I1137" s="125" t="s">
        <v>1006</v>
      </c>
      <c r="J1137" s="127">
        <v>267.41000000000003</v>
      </c>
      <c r="K1137" s="260">
        <v>3208.92</v>
      </c>
    </row>
    <row r="1138" spans="1:11" x14ac:dyDescent="0.25">
      <c r="A1138" s="123" t="s">
        <v>1005</v>
      </c>
      <c r="B1138" s="124" t="s">
        <v>3214</v>
      </c>
      <c r="C1138" s="124" t="s">
        <v>1035</v>
      </c>
      <c r="D1138" s="125" t="s">
        <v>3215</v>
      </c>
      <c r="E1138" s="126" t="s">
        <v>3216</v>
      </c>
      <c r="F1138" s="125" t="s">
        <v>1078</v>
      </c>
      <c r="G1138" s="127">
        <v>10</v>
      </c>
      <c r="H1138" s="127">
        <v>262.20999999999998</v>
      </c>
      <c r="I1138" s="125" t="s">
        <v>1006</v>
      </c>
      <c r="J1138" s="127">
        <v>317.12</v>
      </c>
      <c r="K1138" s="260">
        <v>3171.2</v>
      </c>
    </row>
    <row r="1139" spans="1:11" x14ac:dyDescent="0.25">
      <c r="A1139" s="123" t="s">
        <v>1005</v>
      </c>
      <c r="B1139" s="124" t="s">
        <v>3217</v>
      </c>
      <c r="C1139" s="124" t="s">
        <v>1035</v>
      </c>
      <c r="D1139" s="125" t="s">
        <v>3218</v>
      </c>
      <c r="E1139" s="126" t="s">
        <v>3219</v>
      </c>
      <c r="F1139" s="125" t="s">
        <v>1078</v>
      </c>
      <c r="G1139" s="127">
        <v>12</v>
      </c>
      <c r="H1139" s="127">
        <v>380.91</v>
      </c>
      <c r="I1139" s="125" t="s">
        <v>1006</v>
      </c>
      <c r="J1139" s="127">
        <v>460.67</v>
      </c>
      <c r="K1139" s="260">
        <v>5528.04</v>
      </c>
    </row>
    <row r="1140" spans="1:11" ht="30" x14ac:dyDescent="0.25">
      <c r="A1140" s="123" t="s">
        <v>1005</v>
      </c>
      <c r="B1140" s="124" t="s">
        <v>3220</v>
      </c>
      <c r="C1140" s="124" t="s">
        <v>1076</v>
      </c>
      <c r="D1140" s="125">
        <v>89353</v>
      </c>
      <c r="E1140" s="126" t="s">
        <v>4799</v>
      </c>
      <c r="F1140" s="125" t="s">
        <v>1078</v>
      </c>
      <c r="G1140" s="127">
        <v>5</v>
      </c>
      <c r="H1140" s="127">
        <v>38.4</v>
      </c>
      <c r="I1140" s="125" t="s">
        <v>1006</v>
      </c>
      <c r="J1140" s="127">
        <v>46.44</v>
      </c>
      <c r="K1140" s="260">
        <v>232.2</v>
      </c>
    </row>
    <row r="1141" spans="1:11" ht="30" x14ac:dyDescent="0.25">
      <c r="A1141" s="123" t="s">
        <v>1005</v>
      </c>
      <c r="B1141" s="124" t="s">
        <v>3221</v>
      </c>
      <c r="C1141" s="124" t="s">
        <v>1076</v>
      </c>
      <c r="D1141" s="125">
        <v>94499</v>
      </c>
      <c r="E1141" s="126" t="s">
        <v>4808</v>
      </c>
      <c r="F1141" s="125" t="s">
        <v>1078</v>
      </c>
      <c r="G1141" s="127">
        <v>10</v>
      </c>
      <c r="H1141" s="127">
        <v>283.66000000000003</v>
      </c>
      <c r="I1141" s="125" t="s">
        <v>1006</v>
      </c>
      <c r="J1141" s="127">
        <v>343.06</v>
      </c>
      <c r="K1141" s="260">
        <v>3430.6</v>
      </c>
    </row>
    <row r="1142" spans="1:11" ht="45" x14ac:dyDescent="0.25">
      <c r="A1142" s="123" t="s">
        <v>1005</v>
      </c>
      <c r="B1142" s="124" t="s">
        <v>3222</v>
      </c>
      <c r="C1142" s="124" t="s">
        <v>1015</v>
      </c>
      <c r="D1142" s="125" t="s">
        <v>3223</v>
      </c>
      <c r="E1142" s="126" t="s">
        <v>171</v>
      </c>
      <c r="F1142" s="125" t="s">
        <v>41</v>
      </c>
      <c r="G1142" s="127">
        <v>7</v>
      </c>
      <c r="H1142" s="127">
        <v>289.64</v>
      </c>
      <c r="I1142" s="125" t="s">
        <v>1006</v>
      </c>
      <c r="J1142" s="127">
        <v>350.29</v>
      </c>
      <c r="K1142" s="260">
        <v>2452.0300000000002</v>
      </c>
    </row>
    <row r="1143" spans="1:11" ht="45" x14ac:dyDescent="0.25">
      <c r="A1143" s="123" t="s">
        <v>1005</v>
      </c>
      <c r="B1143" s="124" t="s">
        <v>3224</v>
      </c>
      <c r="C1143" s="124" t="s">
        <v>1015</v>
      </c>
      <c r="D1143" s="125" t="s">
        <v>3225</v>
      </c>
      <c r="E1143" s="126" t="s">
        <v>3226</v>
      </c>
      <c r="F1143" s="125" t="s">
        <v>41</v>
      </c>
      <c r="G1143" s="127">
        <v>6</v>
      </c>
      <c r="H1143" s="127">
        <v>344.21</v>
      </c>
      <c r="I1143" s="125" t="s">
        <v>1006</v>
      </c>
      <c r="J1143" s="127">
        <v>416.29</v>
      </c>
      <c r="K1143" s="260">
        <v>2497.7399999999998</v>
      </c>
    </row>
    <row r="1144" spans="1:11" ht="30" x14ac:dyDescent="0.25">
      <c r="A1144" s="123" t="s">
        <v>1005</v>
      </c>
      <c r="B1144" s="124" t="s">
        <v>3227</v>
      </c>
      <c r="C1144" s="124" t="s">
        <v>1076</v>
      </c>
      <c r="D1144" s="125">
        <v>86906</v>
      </c>
      <c r="E1144" s="126" t="s">
        <v>3228</v>
      </c>
      <c r="F1144" s="125" t="s">
        <v>1078</v>
      </c>
      <c r="G1144" s="127">
        <v>7</v>
      </c>
      <c r="H1144" s="127">
        <v>55.74</v>
      </c>
      <c r="I1144" s="125" t="s">
        <v>1006</v>
      </c>
      <c r="J1144" s="127">
        <v>67.41</v>
      </c>
      <c r="K1144" s="260">
        <v>471.87</v>
      </c>
    </row>
    <row r="1145" spans="1:11" ht="30" x14ac:dyDescent="0.25">
      <c r="A1145" s="123" t="s">
        <v>1005</v>
      </c>
      <c r="B1145" s="124" t="s">
        <v>3229</v>
      </c>
      <c r="C1145" s="124" t="s">
        <v>1076</v>
      </c>
      <c r="D1145" s="125">
        <v>99624</v>
      </c>
      <c r="E1145" s="126" t="s">
        <v>4820</v>
      </c>
      <c r="F1145" s="125" t="s">
        <v>1078</v>
      </c>
      <c r="G1145" s="127">
        <v>2</v>
      </c>
      <c r="H1145" s="127">
        <v>439.61</v>
      </c>
      <c r="I1145" s="125" t="s">
        <v>1006</v>
      </c>
      <c r="J1145" s="127">
        <v>531.66</v>
      </c>
      <c r="K1145" s="260">
        <v>1063.32</v>
      </c>
    </row>
    <row r="1146" spans="1:11" x14ac:dyDescent="0.25">
      <c r="A1146" s="123" t="s">
        <v>1005</v>
      </c>
      <c r="B1146" s="124" t="s">
        <v>3230</v>
      </c>
      <c r="C1146" s="124" t="s">
        <v>1035</v>
      </c>
      <c r="D1146" s="125" t="s">
        <v>3231</v>
      </c>
      <c r="E1146" s="126" t="s">
        <v>3232</v>
      </c>
      <c r="F1146" s="125" t="s">
        <v>1078</v>
      </c>
      <c r="G1146" s="127">
        <v>2</v>
      </c>
      <c r="H1146" s="127">
        <v>1073.8699999999999</v>
      </c>
      <c r="I1146" s="125" t="s">
        <v>1006</v>
      </c>
      <c r="J1146" s="127">
        <v>1298.74</v>
      </c>
      <c r="K1146" s="260">
        <v>2597.48</v>
      </c>
    </row>
    <row r="1147" spans="1:11" x14ac:dyDescent="0.25">
      <c r="A1147" s="123" t="s">
        <v>1005</v>
      </c>
      <c r="B1147" s="124" t="s">
        <v>3233</v>
      </c>
      <c r="C1147" s="124" t="s">
        <v>1035</v>
      </c>
      <c r="D1147" s="125" t="s">
        <v>3234</v>
      </c>
      <c r="E1147" s="126" t="s">
        <v>3235</v>
      </c>
      <c r="F1147" s="125" t="s">
        <v>1078</v>
      </c>
      <c r="G1147" s="127">
        <v>3</v>
      </c>
      <c r="H1147" s="127">
        <v>2469.83</v>
      </c>
      <c r="I1147" s="125" t="s">
        <v>1006</v>
      </c>
      <c r="J1147" s="127">
        <v>2987.01</v>
      </c>
      <c r="K1147" s="260">
        <v>8961.0300000000007</v>
      </c>
    </row>
    <row r="1148" spans="1:11" x14ac:dyDescent="0.25">
      <c r="A1148" s="123" t="s">
        <v>1005</v>
      </c>
      <c r="B1148" s="124" t="s">
        <v>3236</v>
      </c>
      <c r="C1148" s="124" t="s">
        <v>1015</v>
      </c>
      <c r="D1148" s="125" t="s">
        <v>3237</v>
      </c>
      <c r="E1148" s="126" t="s">
        <v>3238</v>
      </c>
      <c r="F1148" s="125" t="s">
        <v>41</v>
      </c>
      <c r="G1148" s="127">
        <v>1</v>
      </c>
      <c r="H1148" s="127">
        <v>2716.81</v>
      </c>
      <c r="I1148" s="125" t="s">
        <v>1006</v>
      </c>
      <c r="J1148" s="127">
        <v>3285.71</v>
      </c>
      <c r="K1148" s="260">
        <v>3285.71</v>
      </c>
    </row>
    <row r="1149" spans="1:11" x14ac:dyDescent="0.25">
      <c r="A1149" s="123" t="s">
        <v>1005</v>
      </c>
      <c r="B1149" s="124" t="s">
        <v>3239</v>
      </c>
      <c r="C1149" s="124" t="s">
        <v>1015</v>
      </c>
      <c r="D1149" s="125" t="s">
        <v>3240</v>
      </c>
      <c r="E1149" s="126" t="s">
        <v>3241</v>
      </c>
      <c r="F1149" s="125" t="s">
        <v>41</v>
      </c>
      <c r="G1149" s="127">
        <v>5</v>
      </c>
      <c r="H1149" s="127">
        <v>3210.77</v>
      </c>
      <c r="I1149" s="125" t="s">
        <v>1006</v>
      </c>
      <c r="J1149" s="127">
        <v>3883.11</v>
      </c>
      <c r="K1149" s="260">
        <v>19415.55</v>
      </c>
    </row>
    <row r="1150" spans="1:11" x14ac:dyDescent="0.25">
      <c r="A1150" s="123" t="s">
        <v>1005</v>
      </c>
      <c r="B1150" s="124" t="s">
        <v>3242</v>
      </c>
      <c r="C1150" s="124" t="s">
        <v>1015</v>
      </c>
      <c r="D1150" s="125" t="s">
        <v>3243</v>
      </c>
      <c r="E1150" s="126" t="s">
        <v>3244</v>
      </c>
      <c r="F1150" s="125" t="s">
        <v>41</v>
      </c>
      <c r="G1150" s="127">
        <v>3</v>
      </c>
      <c r="H1150" s="127">
        <v>469.02</v>
      </c>
      <c r="I1150" s="125" t="s">
        <v>1006</v>
      </c>
      <c r="J1150" s="127">
        <v>567.23</v>
      </c>
      <c r="K1150" s="260">
        <v>1701.69</v>
      </c>
    </row>
    <row r="1151" spans="1:11" x14ac:dyDescent="0.25">
      <c r="A1151" s="123" t="s">
        <v>1005</v>
      </c>
      <c r="B1151" s="124" t="s">
        <v>3245</v>
      </c>
      <c r="C1151" s="124" t="s">
        <v>1015</v>
      </c>
      <c r="D1151" s="125" t="s">
        <v>3246</v>
      </c>
      <c r="E1151" s="126" t="s">
        <v>3247</v>
      </c>
      <c r="F1151" s="125" t="s">
        <v>41</v>
      </c>
      <c r="G1151" s="127">
        <v>3</v>
      </c>
      <c r="H1151" s="127">
        <v>469.02</v>
      </c>
      <c r="I1151" s="125" t="s">
        <v>1006</v>
      </c>
      <c r="J1151" s="127">
        <v>567.23</v>
      </c>
      <c r="K1151" s="260">
        <v>1701.69</v>
      </c>
    </row>
    <row r="1152" spans="1:11" ht="30" x14ac:dyDescent="0.25">
      <c r="A1152" s="123" t="s">
        <v>1005</v>
      </c>
      <c r="B1152" s="124" t="s">
        <v>3248</v>
      </c>
      <c r="C1152" s="124" t="s">
        <v>1035</v>
      </c>
      <c r="D1152" s="125" t="s">
        <v>3249</v>
      </c>
      <c r="E1152" s="126" t="s">
        <v>3250</v>
      </c>
      <c r="F1152" s="125" t="s">
        <v>1078</v>
      </c>
      <c r="G1152" s="127">
        <v>2</v>
      </c>
      <c r="H1152" s="127">
        <v>13452.35</v>
      </c>
      <c r="I1152" s="125" t="s">
        <v>1006</v>
      </c>
      <c r="J1152" s="127">
        <v>16269.27</v>
      </c>
      <c r="K1152" s="260">
        <v>32538.54</v>
      </c>
    </row>
    <row r="1153" spans="1:11" ht="60" x14ac:dyDescent="0.25">
      <c r="A1153" s="123" t="s">
        <v>1005</v>
      </c>
      <c r="B1153" s="124" t="s">
        <v>3251</v>
      </c>
      <c r="C1153" s="124" t="s">
        <v>1076</v>
      </c>
      <c r="D1153" s="125" t="s">
        <v>3252</v>
      </c>
      <c r="E1153" s="126" t="s">
        <v>3253</v>
      </c>
      <c r="F1153" s="125" t="s">
        <v>1078</v>
      </c>
      <c r="G1153" s="127">
        <v>2</v>
      </c>
      <c r="H1153" s="127">
        <v>1593.63</v>
      </c>
      <c r="I1153" s="125" t="s">
        <v>1006</v>
      </c>
      <c r="J1153" s="127">
        <v>1927.34</v>
      </c>
      <c r="K1153" s="260">
        <v>3854.68</v>
      </c>
    </row>
    <row r="1154" spans="1:11" x14ac:dyDescent="0.25">
      <c r="A1154" s="123" t="s">
        <v>1011</v>
      </c>
      <c r="B1154" s="26" t="s">
        <v>3254</v>
      </c>
      <c r="C1154" s="26"/>
      <c r="D1154" s="28"/>
      <c r="E1154" s="27" t="s">
        <v>3255</v>
      </c>
      <c r="F1154" s="28" t="s">
        <v>12</v>
      </c>
      <c r="G1154" s="29"/>
      <c r="H1154" s="29"/>
      <c r="I1154" s="28"/>
      <c r="J1154" s="29"/>
      <c r="K1154" s="259">
        <v>145960.78</v>
      </c>
    </row>
    <row r="1155" spans="1:11" ht="30" x14ac:dyDescent="0.25">
      <c r="A1155" s="123" t="s">
        <v>1005</v>
      </c>
      <c r="B1155" s="124" t="s">
        <v>3256</v>
      </c>
      <c r="C1155" s="124" t="s">
        <v>1015</v>
      </c>
      <c r="D1155" s="125" t="s">
        <v>3257</v>
      </c>
      <c r="E1155" s="126" t="s">
        <v>3258</v>
      </c>
      <c r="F1155" s="125" t="s">
        <v>41</v>
      </c>
      <c r="G1155" s="127">
        <v>1</v>
      </c>
      <c r="H1155" s="127">
        <v>44039.199999999997</v>
      </c>
      <c r="I1155" s="125" t="s">
        <v>1024</v>
      </c>
      <c r="J1155" s="127">
        <v>48835.07</v>
      </c>
      <c r="K1155" s="260">
        <v>48835.07</v>
      </c>
    </row>
    <row r="1156" spans="1:11" ht="30" x14ac:dyDescent="0.25">
      <c r="A1156" s="123" t="s">
        <v>1005</v>
      </c>
      <c r="B1156" s="124" t="s">
        <v>3259</v>
      </c>
      <c r="C1156" s="124" t="s">
        <v>1015</v>
      </c>
      <c r="D1156" s="125" t="s">
        <v>3260</v>
      </c>
      <c r="E1156" s="126" t="s">
        <v>3261</v>
      </c>
      <c r="F1156" s="125" t="s">
        <v>41</v>
      </c>
      <c r="G1156" s="127">
        <v>1</v>
      </c>
      <c r="H1156" s="127">
        <v>44039.199999999997</v>
      </c>
      <c r="I1156" s="125" t="s">
        <v>1024</v>
      </c>
      <c r="J1156" s="127">
        <v>48835.07</v>
      </c>
      <c r="K1156" s="260">
        <v>48835.07</v>
      </c>
    </row>
    <row r="1157" spans="1:11" ht="30" x14ac:dyDescent="0.25">
      <c r="A1157" s="123" t="s">
        <v>1005</v>
      </c>
      <c r="B1157" s="124" t="s">
        <v>3262</v>
      </c>
      <c r="C1157" s="124" t="s">
        <v>1076</v>
      </c>
      <c r="D1157" s="125" t="s">
        <v>3263</v>
      </c>
      <c r="E1157" s="126" t="s">
        <v>3264</v>
      </c>
      <c r="F1157" s="125" t="s">
        <v>1092</v>
      </c>
      <c r="G1157" s="127">
        <v>72</v>
      </c>
      <c r="H1157" s="127">
        <v>30.62</v>
      </c>
      <c r="I1157" s="125" t="s">
        <v>1006</v>
      </c>
      <c r="J1157" s="127">
        <v>37.03</v>
      </c>
      <c r="K1157" s="260">
        <v>2666.16</v>
      </c>
    </row>
    <row r="1158" spans="1:11" ht="45" x14ac:dyDescent="0.25">
      <c r="A1158" s="123" t="s">
        <v>1005</v>
      </c>
      <c r="B1158" s="124" t="s">
        <v>3265</v>
      </c>
      <c r="C1158" s="124" t="s">
        <v>1076</v>
      </c>
      <c r="D1158" s="125" t="s">
        <v>3266</v>
      </c>
      <c r="E1158" s="126" t="s">
        <v>3267</v>
      </c>
      <c r="F1158" s="125" t="s">
        <v>1092</v>
      </c>
      <c r="G1158" s="127">
        <v>70</v>
      </c>
      <c r="H1158" s="127">
        <v>32.85</v>
      </c>
      <c r="I1158" s="125" t="s">
        <v>1006</v>
      </c>
      <c r="J1158" s="127">
        <v>39.729999999999997</v>
      </c>
      <c r="K1158" s="260">
        <v>2781.1</v>
      </c>
    </row>
    <row r="1159" spans="1:11" ht="30" x14ac:dyDescent="0.25">
      <c r="A1159" s="123" t="s">
        <v>1005</v>
      </c>
      <c r="B1159" s="124" t="s">
        <v>3268</v>
      </c>
      <c r="C1159" s="124" t="s">
        <v>1076</v>
      </c>
      <c r="D1159" s="125" t="s">
        <v>3269</v>
      </c>
      <c r="E1159" s="126" t="s">
        <v>3270</v>
      </c>
      <c r="F1159" s="125" t="s">
        <v>1092</v>
      </c>
      <c r="G1159" s="127">
        <v>12</v>
      </c>
      <c r="H1159" s="127">
        <v>30.93</v>
      </c>
      <c r="I1159" s="125" t="s">
        <v>1006</v>
      </c>
      <c r="J1159" s="127">
        <v>37.409999999999997</v>
      </c>
      <c r="K1159" s="260">
        <v>448.92</v>
      </c>
    </row>
    <row r="1160" spans="1:11" ht="30" x14ac:dyDescent="0.25">
      <c r="A1160" s="123" t="s">
        <v>1005</v>
      </c>
      <c r="B1160" s="124" t="s">
        <v>3271</v>
      </c>
      <c r="C1160" s="124" t="s">
        <v>1076</v>
      </c>
      <c r="D1160" s="125" t="s">
        <v>3272</v>
      </c>
      <c r="E1160" s="126" t="s">
        <v>3273</v>
      </c>
      <c r="F1160" s="125" t="s">
        <v>1092</v>
      </c>
      <c r="G1160" s="127">
        <v>217</v>
      </c>
      <c r="H1160" s="127">
        <v>45.13</v>
      </c>
      <c r="I1160" s="125" t="s">
        <v>1006</v>
      </c>
      <c r="J1160" s="127">
        <v>54.58</v>
      </c>
      <c r="K1160" s="260">
        <v>11843.86</v>
      </c>
    </row>
    <row r="1161" spans="1:11" ht="30" x14ac:dyDescent="0.25">
      <c r="A1161" s="123" t="s">
        <v>1005</v>
      </c>
      <c r="B1161" s="124" t="s">
        <v>3274</v>
      </c>
      <c r="C1161" s="124" t="s">
        <v>1076</v>
      </c>
      <c r="D1161" s="125" t="s">
        <v>3275</v>
      </c>
      <c r="E1161" s="126" t="s">
        <v>3276</v>
      </c>
      <c r="F1161" s="125" t="s">
        <v>1092</v>
      </c>
      <c r="G1161" s="127">
        <v>126</v>
      </c>
      <c r="H1161" s="127">
        <v>60.64</v>
      </c>
      <c r="I1161" s="125" t="s">
        <v>1006</v>
      </c>
      <c r="J1161" s="127">
        <v>73.34</v>
      </c>
      <c r="K1161" s="260">
        <v>9240.84</v>
      </c>
    </row>
    <row r="1162" spans="1:11" ht="30" x14ac:dyDescent="0.25">
      <c r="A1162" s="123" t="s">
        <v>1005</v>
      </c>
      <c r="B1162" s="124" t="s">
        <v>3277</v>
      </c>
      <c r="C1162" s="124" t="s">
        <v>1076</v>
      </c>
      <c r="D1162" s="125">
        <v>95249</v>
      </c>
      <c r="E1162" s="126" t="s">
        <v>4813</v>
      </c>
      <c r="F1162" s="125" t="s">
        <v>1078</v>
      </c>
      <c r="G1162" s="127">
        <v>4</v>
      </c>
      <c r="H1162" s="127">
        <v>59.98</v>
      </c>
      <c r="I1162" s="125" t="s">
        <v>1006</v>
      </c>
      <c r="J1162" s="127">
        <v>72.540000000000006</v>
      </c>
      <c r="K1162" s="260">
        <v>290.16000000000003</v>
      </c>
    </row>
    <row r="1163" spans="1:11" ht="30" x14ac:dyDescent="0.25">
      <c r="A1163" s="123" t="s">
        <v>1005</v>
      </c>
      <c r="B1163" s="124" t="s">
        <v>3278</v>
      </c>
      <c r="C1163" s="124" t="s">
        <v>1076</v>
      </c>
      <c r="D1163" s="125">
        <v>95250</v>
      </c>
      <c r="E1163" s="126" t="s">
        <v>4814</v>
      </c>
      <c r="F1163" s="125" t="s">
        <v>1078</v>
      </c>
      <c r="G1163" s="127">
        <v>4</v>
      </c>
      <c r="H1163" s="127">
        <v>80.959999999999994</v>
      </c>
      <c r="I1163" s="125" t="s">
        <v>1006</v>
      </c>
      <c r="J1163" s="127">
        <v>97.91</v>
      </c>
      <c r="K1163" s="260">
        <v>391.64</v>
      </c>
    </row>
    <row r="1164" spans="1:11" ht="30" x14ac:dyDescent="0.25">
      <c r="A1164" s="123" t="s">
        <v>1005</v>
      </c>
      <c r="B1164" s="124" t="s">
        <v>3279</v>
      </c>
      <c r="C1164" s="124" t="s">
        <v>1076</v>
      </c>
      <c r="D1164" s="125">
        <v>95253</v>
      </c>
      <c r="E1164" s="126" t="s">
        <v>4817</v>
      </c>
      <c r="F1164" s="125" t="s">
        <v>1078</v>
      </c>
      <c r="G1164" s="127">
        <v>16</v>
      </c>
      <c r="H1164" s="127">
        <v>221.11</v>
      </c>
      <c r="I1164" s="125" t="s">
        <v>1006</v>
      </c>
      <c r="J1164" s="127">
        <v>267.41000000000003</v>
      </c>
      <c r="K1164" s="260">
        <v>4278.5600000000004</v>
      </c>
    </row>
    <row r="1165" spans="1:11" ht="60" x14ac:dyDescent="0.25">
      <c r="A1165" s="123" t="s">
        <v>1005</v>
      </c>
      <c r="B1165" s="124" t="s">
        <v>3280</v>
      </c>
      <c r="C1165" s="124" t="s">
        <v>1015</v>
      </c>
      <c r="D1165" s="125" t="s">
        <v>3281</v>
      </c>
      <c r="E1165" s="126" t="s">
        <v>3282</v>
      </c>
      <c r="F1165" s="125" t="s">
        <v>41</v>
      </c>
      <c r="G1165" s="127">
        <v>12</v>
      </c>
      <c r="H1165" s="127">
        <v>518.18000000000006</v>
      </c>
      <c r="I1165" s="125" t="s">
        <v>1006</v>
      </c>
      <c r="J1165" s="127">
        <v>626.69000000000005</v>
      </c>
      <c r="K1165" s="260">
        <v>7520.28</v>
      </c>
    </row>
    <row r="1166" spans="1:11" ht="30" x14ac:dyDescent="0.25">
      <c r="A1166" s="123" t="s">
        <v>1005</v>
      </c>
      <c r="B1166" s="124" t="s">
        <v>3283</v>
      </c>
      <c r="C1166" s="124" t="s">
        <v>1076</v>
      </c>
      <c r="D1166" s="125" t="s">
        <v>3284</v>
      </c>
      <c r="E1166" s="126" t="s">
        <v>4806</v>
      </c>
      <c r="F1166" s="125" t="s">
        <v>1078</v>
      </c>
      <c r="G1166" s="127">
        <v>1</v>
      </c>
      <c r="H1166" s="127">
        <v>102.71</v>
      </c>
      <c r="I1166" s="125" t="s">
        <v>1006</v>
      </c>
      <c r="J1166" s="127">
        <v>124.22</v>
      </c>
      <c r="K1166" s="260">
        <v>124.22</v>
      </c>
    </row>
    <row r="1167" spans="1:11" ht="30" x14ac:dyDescent="0.25">
      <c r="A1167" s="123" t="s">
        <v>1005</v>
      </c>
      <c r="B1167" s="124" t="s">
        <v>3285</v>
      </c>
      <c r="C1167" s="124" t="s">
        <v>1076</v>
      </c>
      <c r="D1167" s="125" t="s">
        <v>3286</v>
      </c>
      <c r="E1167" s="126" t="s">
        <v>4819</v>
      </c>
      <c r="F1167" s="125" t="s">
        <v>1078</v>
      </c>
      <c r="G1167" s="127">
        <v>1</v>
      </c>
      <c r="H1167" s="127">
        <v>220.98</v>
      </c>
      <c r="I1167" s="125" t="s">
        <v>1006</v>
      </c>
      <c r="J1167" s="127">
        <v>267.25</v>
      </c>
      <c r="K1167" s="260">
        <v>267.25</v>
      </c>
    </row>
    <row r="1168" spans="1:11" ht="30" x14ac:dyDescent="0.25">
      <c r="A1168" s="123" t="s">
        <v>1005</v>
      </c>
      <c r="B1168" s="124" t="s">
        <v>3287</v>
      </c>
      <c r="C1168" s="124" t="s">
        <v>1015</v>
      </c>
      <c r="D1168" s="125" t="s">
        <v>3288</v>
      </c>
      <c r="E1168" s="126" t="s">
        <v>3289</v>
      </c>
      <c r="F1168" s="125" t="s">
        <v>41</v>
      </c>
      <c r="G1168" s="127">
        <v>1</v>
      </c>
      <c r="H1168" s="127">
        <v>6976.72</v>
      </c>
      <c r="I1168" s="125" t="s">
        <v>1006</v>
      </c>
      <c r="J1168" s="127">
        <v>8437.65</v>
      </c>
      <c r="K1168" s="260">
        <v>8437.65</v>
      </c>
    </row>
    <row r="1169" spans="1:11" x14ac:dyDescent="0.25">
      <c r="A1169" s="123" t="s">
        <v>1011</v>
      </c>
      <c r="B1169" s="26" t="s">
        <v>3290</v>
      </c>
      <c r="C1169" s="26"/>
      <c r="D1169" s="28"/>
      <c r="E1169" s="27" t="s">
        <v>3291</v>
      </c>
      <c r="F1169" s="28" t="s">
        <v>12</v>
      </c>
      <c r="G1169" s="29"/>
      <c r="H1169" s="29"/>
      <c r="I1169" s="28"/>
      <c r="J1169" s="29"/>
      <c r="K1169" s="259">
        <v>75339.509999999995</v>
      </c>
    </row>
    <row r="1170" spans="1:11" ht="45" x14ac:dyDescent="0.25">
      <c r="A1170" s="123" t="s">
        <v>1005</v>
      </c>
      <c r="B1170" s="124" t="s">
        <v>3292</v>
      </c>
      <c r="C1170" s="124" t="s">
        <v>1076</v>
      </c>
      <c r="D1170" s="125" t="s">
        <v>3293</v>
      </c>
      <c r="E1170" s="126" t="s">
        <v>3294</v>
      </c>
      <c r="F1170" s="125" t="s">
        <v>1092</v>
      </c>
      <c r="G1170" s="127">
        <v>276</v>
      </c>
      <c r="H1170" s="127">
        <v>52.85</v>
      </c>
      <c r="I1170" s="125" t="s">
        <v>1006</v>
      </c>
      <c r="J1170" s="127">
        <v>63.92</v>
      </c>
      <c r="K1170" s="260">
        <v>17641.919999999998</v>
      </c>
    </row>
    <row r="1171" spans="1:11" ht="45" x14ac:dyDescent="0.25">
      <c r="A1171" s="123" t="s">
        <v>1005</v>
      </c>
      <c r="B1171" s="124" t="s">
        <v>3295</v>
      </c>
      <c r="C1171" s="124" t="s">
        <v>1076</v>
      </c>
      <c r="D1171" s="125" t="s">
        <v>3296</v>
      </c>
      <c r="E1171" s="126" t="s">
        <v>3297</v>
      </c>
      <c r="F1171" s="125" t="s">
        <v>1092</v>
      </c>
      <c r="G1171" s="127">
        <v>72</v>
      </c>
      <c r="H1171" s="127">
        <v>41.18</v>
      </c>
      <c r="I1171" s="125" t="s">
        <v>1006</v>
      </c>
      <c r="J1171" s="127">
        <v>49.8</v>
      </c>
      <c r="K1171" s="260">
        <v>3585.6</v>
      </c>
    </row>
    <row r="1172" spans="1:11" ht="45" x14ac:dyDescent="0.25">
      <c r="A1172" s="123" t="s">
        <v>1005</v>
      </c>
      <c r="B1172" s="124" t="s">
        <v>3298</v>
      </c>
      <c r="C1172" s="124" t="s">
        <v>1076</v>
      </c>
      <c r="D1172" s="125" t="s">
        <v>3299</v>
      </c>
      <c r="E1172" s="126" t="s">
        <v>3300</v>
      </c>
      <c r="F1172" s="125" t="s">
        <v>1092</v>
      </c>
      <c r="G1172" s="127">
        <v>161</v>
      </c>
      <c r="H1172" s="127">
        <v>26.96</v>
      </c>
      <c r="I1172" s="125" t="s">
        <v>1006</v>
      </c>
      <c r="J1172" s="127">
        <v>32.61</v>
      </c>
      <c r="K1172" s="260">
        <v>5250.21</v>
      </c>
    </row>
    <row r="1173" spans="1:11" ht="45" x14ac:dyDescent="0.25">
      <c r="A1173" s="123" t="s">
        <v>1005</v>
      </c>
      <c r="B1173" s="124" t="s">
        <v>3301</v>
      </c>
      <c r="C1173" s="124" t="s">
        <v>1076</v>
      </c>
      <c r="D1173" s="125" t="s">
        <v>3302</v>
      </c>
      <c r="E1173" s="126" t="s">
        <v>3303</v>
      </c>
      <c r="F1173" s="125" t="s">
        <v>1092</v>
      </c>
      <c r="G1173" s="127">
        <v>9</v>
      </c>
      <c r="H1173" s="127">
        <v>17.93</v>
      </c>
      <c r="I1173" s="125" t="s">
        <v>1006</v>
      </c>
      <c r="J1173" s="127">
        <v>21.68</v>
      </c>
      <c r="K1173" s="260">
        <v>195.12</v>
      </c>
    </row>
    <row r="1174" spans="1:11" ht="45" x14ac:dyDescent="0.25">
      <c r="A1174" s="123" t="s">
        <v>1005</v>
      </c>
      <c r="B1174" s="124" t="s">
        <v>3304</v>
      </c>
      <c r="C1174" s="124" t="s">
        <v>1076</v>
      </c>
      <c r="D1174" s="125" t="s">
        <v>3305</v>
      </c>
      <c r="E1174" s="126" t="s">
        <v>3306</v>
      </c>
      <c r="F1174" s="125" t="s">
        <v>1078</v>
      </c>
      <c r="G1174" s="127">
        <v>12</v>
      </c>
      <c r="H1174" s="127">
        <v>10.06</v>
      </c>
      <c r="I1174" s="125" t="s">
        <v>1006</v>
      </c>
      <c r="J1174" s="127">
        <v>12.17</v>
      </c>
      <c r="K1174" s="260">
        <v>146.04</v>
      </c>
    </row>
    <row r="1175" spans="1:11" ht="45" x14ac:dyDescent="0.25">
      <c r="A1175" s="123" t="s">
        <v>1005</v>
      </c>
      <c r="B1175" s="124" t="s">
        <v>3307</v>
      </c>
      <c r="C1175" s="124" t="s">
        <v>1076</v>
      </c>
      <c r="D1175" s="125" t="s">
        <v>3308</v>
      </c>
      <c r="E1175" s="126" t="s">
        <v>3309</v>
      </c>
      <c r="F1175" s="125" t="s">
        <v>1078</v>
      </c>
      <c r="G1175" s="127">
        <v>20</v>
      </c>
      <c r="H1175" s="127">
        <v>6.78</v>
      </c>
      <c r="I1175" s="125" t="s">
        <v>1006</v>
      </c>
      <c r="J1175" s="127">
        <v>8.1999999999999993</v>
      </c>
      <c r="K1175" s="260">
        <v>164</v>
      </c>
    </row>
    <row r="1176" spans="1:11" ht="45" x14ac:dyDescent="0.25">
      <c r="A1176" s="123" t="s">
        <v>1005</v>
      </c>
      <c r="B1176" s="124" t="s">
        <v>3310</v>
      </c>
      <c r="C1176" s="124" t="s">
        <v>1076</v>
      </c>
      <c r="D1176" s="125" t="s">
        <v>3311</v>
      </c>
      <c r="E1176" s="126" t="s">
        <v>3312</v>
      </c>
      <c r="F1176" s="125" t="s">
        <v>1078</v>
      </c>
      <c r="G1176" s="127">
        <v>6</v>
      </c>
      <c r="H1176" s="127">
        <v>13.45</v>
      </c>
      <c r="I1176" s="125" t="s">
        <v>1006</v>
      </c>
      <c r="J1176" s="127">
        <v>16.27</v>
      </c>
      <c r="K1176" s="260">
        <v>97.62</v>
      </c>
    </row>
    <row r="1177" spans="1:11" ht="45" x14ac:dyDescent="0.25">
      <c r="A1177" s="123" t="s">
        <v>1005</v>
      </c>
      <c r="B1177" s="124" t="s">
        <v>3313</v>
      </c>
      <c r="C1177" s="124" t="s">
        <v>1076</v>
      </c>
      <c r="D1177" s="125" t="s">
        <v>3314</v>
      </c>
      <c r="E1177" s="126" t="s">
        <v>3315</v>
      </c>
      <c r="F1177" s="125" t="s">
        <v>1078</v>
      </c>
      <c r="G1177" s="127">
        <v>32</v>
      </c>
      <c r="H1177" s="127">
        <v>22.35</v>
      </c>
      <c r="I1177" s="125" t="s">
        <v>1006</v>
      </c>
      <c r="J1177" s="127">
        <v>27.03</v>
      </c>
      <c r="K1177" s="260">
        <v>864.96</v>
      </c>
    </row>
    <row r="1178" spans="1:11" ht="30" x14ac:dyDescent="0.25">
      <c r="A1178" s="123" t="s">
        <v>1005</v>
      </c>
      <c r="B1178" s="124" t="s">
        <v>3316</v>
      </c>
      <c r="C1178" s="124" t="s">
        <v>1076</v>
      </c>
      <c r="D1178" s="125" t="s">
        <v>3317</v>
      </c>
      <c r="E1178" s="126" t="s">
        <v>3318</v>
      </c>
      <c r="F1178" s="125" t="s">
        <v>1078</v>
      </c>
      <c r="G1178" s="127">
        <v>55</v>
      </c>
      <c r="H1178" s="127">
        <v>11.21</v>
      </c>
      <c r="I1178" s="125" t="s">
        <v>1006</v>
      </c>
      <c r="J1178" s="127">
        <v>13.56</v>
      </c>
      <c r="K1178" s="260">
        <v>745.8</v>
      </c>
    </row>
    <row r="1179" spans="1:11" ht="45" x14ac:dyDescent="0.25">
      <c r="A1179" s="123" t="s">
        <v>1005</v>
      </c>
      <c r="B1179" s="124" t="s">
        <v>3319</v>
      </c>
      <c r="C1179" s="124" t="s">
        <v>1076</v>
      </c>
      <c r="D1179" s="125" t="s">
        <v>3320</v>
      </c>
      <c r="E1179" s="126" t="s">
        <v>3321</v>
      </c>
      <c r="F1179" s="125" t="s">
        <v>1078</v>
      </c>
      <c r="G1179" s="127">
        <v>36</v>
      </c>
      <c r="H1179" s="127">
        <v>16.809999999999999</v>
      </c>
      <c r="I1179" s="125" t="s">
        <v>1006</v>
      </c>
      <c r="J1179" s="127">
        <v>20.329999999999998</v>
      </c>
      <c r="K1179" s="260">
        <v>731.88</v>
      </c>
    </row>
    <row r="1180" spans="1:11" ht="45" x14ac:dyDescent="0.25">
      <c r="A1180" s="123" t="s">
        <v>1005</v>
      </c>
      <c r="B1180" s="124" t="s">
        <v>3322</v>
      </c>
      <c r="C1180" s="124" t="s">
        <v>1076</v>
      </c>
      <c r="D1180" s="125" t="s">
        <v>3323</v>
      </c>
      <c r="E1180" s="126" t="s">
        <v>3324</v>
      </c>
      <c r="F1180" s="125" t="s">
        <v>1078</v>
      </c>
      <c r="G1180" s="127">
        <v>19</v>
      </c>
      <c r="H1180" s="127">
        <v>29.1</v>
      </c>
      <c r="I1180" s="125" t="s">
        <v>1006</v>
      </c>
      <c r="J1180" s="127">
        <v>35.19</v>
      </c>
      <c r="K1180" s="260">
        <v>668.61</v>
      </c>
    </row>
    <row r="1181" spans="1:11" ht="45" x14ac:dyDescent="0.25">
      <c r="A1181" s="123" t="s">
        <v>1005</v>
      </c>
      <c r="B1181" s="124" t="s">
        <v>3325</v>
      </c>
      <c r="C1181" s="124" t="s">
        <v>1076</v>
      </c>
      <c r="D1181" s="125" t="s">
        <v>3326</v>
      </c>
      <c r="E1181" s="126" t="s">
        <v>3327</v>
      </c>
      <c r="F1181" s="125" t="s">
        <v>1078</v>
      </c>
      <c r="G1181" s="127">
        <v>43</v>
      </c>
      <c r="H1181" s="127">
        <v>35.35</v>
      </c>
      <c r="I1181" s="125" t="s">
        <v>1006</v>
      </c>
      <c r="J1181" s="127">
        <v>42.75</v>
      </c>
      <c r="K1181" s="260">
        <v>1838.25</v>
      </c>
    </row>
    <row r="1182" spans="1:11" x14ac:dyDescent="0.25">
      <c r="A1182" s="123" t="s">
        <v>1005</v>
      </c>
      <c r="B1182" s="124" t="s">
        <v>3328</v>
      </c>
      <c r="C1182" s="124" t="s">
        <v>1752</v>
      </c>
      <c r="D1182" s="125" t="s">
        <v>5741</v>
      </c>
      <c r="E1182" s="126" t="s">
        <v>5742</v>
      </c>
      <c r="F1182" s="125" t="s">
        <v>4960</v>
      </c>
      <c r="G1182" s="127">
        <v>9</v>
      </c>
      <c r="H1182" s="127">
        <v>14.93</v>
      </c>
      <c r="I1182" s="125" t="s">
        <v>1006</v>
      </c>
      <c r="J1182" s="127">
        <v>18.059999999999999</v>
      </c>
      <c r="K1182" s="260">
        <v>162.54</v>
      </c>
    </row>
    <row r="1183" spans="1:11" ht="45" x14ac:dyDescent="0.25">
      <c r="A1183" s="123" t="s">
        <v>1005</v>
      </c>
      <c r="B1183" s="124" t="s">
        <v>3329</v>
      </c>
      <c r="C1183" s="124" t="s">
        <v>1076</v>
      </c>
      <c r="D1183" s="125">
        <v>89673</v>
      </c>
      <c r="E1183" s="126" t="s">
        <v>3330</v>
      </c>
      <c r="F1183" s="125" t="s">
        <v>1078</v>
      </c>
      <c r="G1183" s="127">
        <v>6</v>
      </c>
      <c r="H1183" s="127">
        <v>24.42</v>
      </c>
      <c r="I1183" s="125" t="s">
        <v>1006</v>
      </c>
      <c r="J1183" s="127">
        <v>29.53</v>
      </c>
      <c r="K1183" s="260">
        <v>177.18</v>
      </c>
    </row>
    <row r="1184" spans="1:11" ht="45" x14ac:dyDescent="0.25">
      <c r="A1184" s="123" t="s">
        <v>1005</v>
      </c>
      <c r="B1184" s="124" t="s">
        <v>3331</v>
      </c>
      <c r="C1184" s="124" t="s">
        <v>1076</v>
      </c>
      <c r="D1184" s="125">
        <v>89549</v>
      </c>
      <c r="E1184" s="126" t="s">
        <v>3332</v>
      </c>
      <c r="F1184" s="125" t="s">
        <v>1078</v>
      </c>
      <c r="G1184" s="127">
        <v>35</v>
      </c>
      <c r="H1184" s="127">
        <v>13.5</v>
      </c>
      <c r="I1184" s="125" t="s">
        <v>1006</v>
      </c>
      <c r="J1184" s="127">
        <v>16.329999999999998</v>
      </c>
      <c r="K1184" s="260">
        <v>571.54999999999995</v>
      </c>
    </row>
    <row r="1185" spans="1:11" ht="45" x14ac:dyDescent="0.25">
      <c r="A1185" s="123" t="s">
        <v>1005</v>
      </c>
      <c r="B1185" s="124" t="s">
        <v>3333</v>
      </c>
      <c r="C1185" s="124" t="s">
        <v>1076</v>
      </c>
      <c r="D1185" s="125" t="s">
        <v>3334</v>
      </c>
      <c r="E1185" s="126" t="s">
        <v>3335</v>
      </c>
      <c r="F1185" s="125" t="s">
        <v>1078</v>
      </c>
      <c r="G1185" s="127">
        <v>9</v>
      </c>
      <c r="H1185" s="127">
        <v>15.2</v>
      </c>
      <c r="I1185" s="125" t="s">
        <v>1006</v>
      </c>
      <c r="J1185" s="127">
        <v>18.38</v>
      </c>
      <c r="K1185" s="260">
        <v>165.42</v>
      </c>
    </row>
    <row r="1186" spans="1:11" ht="45" x14ac:dyDescent="0.25">
      <c r="A1186" s="123" t="s">
        <v>1005</v>
      </c>
      <c r="B1186" s="124" t="s">
        <v>3336</v>
      </c>
      <c r="C1186" s="124" t="s">
        <v>1076</v>
      </c>
      <c r="D1186" s="125" t="s">
        <v>3337</v>
      </c>
      <c r="E1186" s="126" t="s">
        <v>3338</v>
      </c>
      <c r="F1186" s="125" t="s">
        <v>1078</v>
      </c>
      <c r="G1186" s="127">
        <v>32</v>
      </c>
      <c r="H1186" s="127">
        <v>42.48</v>
      </c>
      <c r="I1186" s="125" t="s">
        <v>1006</v>
      </c>
      <c r="J1186" s="127">
        <v>51.38</v>
      </c>
      <c r="K1186" s="260">
        <v>1644.16</v>
      </c>
    </row>
    <row r="1187" spans="1:11" ht="45" x14ac:dyDescent="0.25">
      <c r="A1187" s="123" t="s">
        <v>1005</v>
      </c>
      <c r="B1187" s="124" t="s">
        <v>3339</v>
      </c>
      <c r="C1187" s="124" t="s">
        <v>1076</v>
      </c>
      <c r="D1187" s="125">
        <v>89569</v>
      </c>
      <c r="E1187" s="126" t="s">
        <v>3340</v>
      </c>
      <c r="F1187" s="125" t="s">
        <v>1078</v>
      </c>
      <c r="G1187" s="127">
        <v>24</v>
      </c>
      <c r="H1187" s="127">
        <v>67.52</v>
      </c>
      <c r="I1187" s="125" t="s">
        <v>1006</v>
      </c>
      <c r="J1187" s="127">
        <v>81.66</v>
      </c>
      <c r="K1187" s="260">
        <v>1959.84</v>
      </c>
    </row>
    <row r="1188" spans="1:11" ht="45" x14ac:dyDescent="0.25">
      <c r="A1188" s="123" t="s">
        <v>1005</v>
      </c>
      <c r="B1188" s="124" t="s">
        <v>3341</v>
      </c>
      <c r="C1188" s="124" t="s">
        <v>1076</v>
      </c>
      <c r="D1188" s="125">
        <v>89696</v>
      </c>
      <c r="E1188" s="126" t="s">
        <v>3342</v>
      </c>
      <c r="F1188" s="125" t="s">
        <v>1078</v>
      </c>
      <c r="G1188" s="127">
        <v>8</v>
      </c>
      <c r="H1188" s="127">
        <v>57.2</v>
      </c>
      <c r="I1188" s="125" t="s">
        <v>1006</v>
      </c>
      <c r="J1188" s="127">
        <v>69.180000000000007</v>
      </c>
      <c r="K1188" s="260">
        <v>553.44000000000005</v>
      </c>
    </row>
    <row r="1189" spans="1:11" x14ac:dyDescent="0.25">
      <c r="A1189" s="123" t="s">
        <v>1005</v>
      </c>
      <c r="B1189" s="124" t="s">
        <v>3343</v>
      </c>
      <c r="C1189" s="124" t="s">
        <v>1752</v>
      </c>
      <c r="D1189" s="125" t="s">
        <v>5751</v>
      </c>
      <c r="E1189" s="126" t="s">
        <v>5752</v>
      </c>
      <c r="F1189" s="125" t="s">
        <v>4960</v>
      </c>
      <c r="G1189" s="127">
        <v>18</v>
      </c>
      <c r="H1189" s="127">
        <v>29.27</v>
      </c>
      <c r="I1189" s="125" t="s">
        <v>1006</v>
      </c>
      <c r="J1189" s="127">
        <v>35.4</v>
      </c>
      <c r="K1189" s="260">
        <v>637.20000000000005</v>
      </c>
    </row>
    <row r="1190" spans="1:11" ht="45" x14ac:dyDescent="0.25">
      <c r="A1190" s="123" t="s">
        <v>1005</v>
      </c>
      <c r="B1190" s="124" t="s">
        <v>3344</v>
      </c>
      <c r="C1190" s="124" t="s">
        <v>1076</v>
      </c>
      <c r="D1190" s="125">
        <v>89687</v>
      </c>
      <c r="E1190" s="126" t="s">
        <v>3345</v>
      </c>
      <c r="F1190" s="125" t="s">
        <v>1078</v>
      </c>
      <c r="G1190" s="127">
        <v>1</v>
      </c>
      <c r="H1190" s="127">
        <v>38.909999999999997</v>
      </c>
      <c r="I1190" s="125" t="s">
        <v>1006</v>
      </c>
      <c r="J1190" s="127">
        <v>47.06</v>
      </c>
      <c r="K1190" s="260">
        <v>47.06</v>
      </c>
    </row>
    <row r="1191" spans="1:11" x14ac:dyDescent="0.25">
      <c r="A1191" s="123" t="s">
        <v>1005</v>
      </c>
      <c r="B1191" s="124" t="s">
        <v>3346</v>
      </c>
      <c r="C1191" s="124" t="s">
        <v>1752</v>
      </c>
      <c r="D1191" s="125" t="s">
        <v>5749</v>
      </c>
      <c r="E1191" s="126" t="s">
        <v>5750</v>
      </c>
      <c r="F1191" s="125" t="s">
        <v>4960</v>
      </c>
      <c r="G1191" s="127">
        <v>12</v>
      </c>
      <c r="H1191" s="127">
        <v>43.86</v>
      </c>
      <c r="I1191" s="125" t="s">
        <v>1006</v>
      </c>
      <c r="J1191" s="127">
        <v>53.04</v>
      </c>
      <c r="K1191" s="260">
        <v>636.48</v>
      </c>
    </row>
    <row r="1192" spans="1:11" x14ac:dyDescent="0.25">
      <c r="A1192" s="123" t="s">
        <v>1005</v>
      </c>
      <c r="B1192" s="124" t="s">
        <v>3347</v>
      </c>
      <c r="C1192" s="124" t="s">
        <v>1752</v>
      </c>
      <c r="D1192" s="125" t="s">
        <v>5747</v>
      </c>
      <c r="E1192" s="126" t="s">
        <v>5748</v>
      </c>
      <c r="F1192" s="125" t="s">
        <v>4960</v>
      </c>
      <c r="G1192" s="127">
        <v>8</v>
      </c>
      <c r="H1192" s="127">
        <v>52.37</v>
      </c>
      <c r="I1192" s="125" t="s">
        <v>1006</v>
      </c>
      <c r="J1192" s="127">
        <v>63.34</v>
      </c>
      <c r="K1192" s="260">
        <v>506.72</v>
      </c>
    </row>
    <row r="1193" spans="1:11" ht="45" x14ac:dyDescent="0.25">
      <c r="A1193" s="123" t="s">
        <v>1005</v>
      </c>
      <c r="B1193" s="124" t="s">
        <v>3348</v>
      </c>
      <c r="C1193" s="124" t="s">
        <v>1076</v>
      </c>
      <c r="D1193" s="125">
        <v>89696</v>
      </c>
      <c r="E1193" s="126" t="s">
        <v>3342</v>
      </c>
      <c r="F1193" s="125" t="s">
        <v>1078</v>
      </c>
      <c r="G1193" s="127">
        <v>10</v>
      </c>
      <c r="H1193" s="127">
        <v>57.2</v>
      </c>
      <c r="I1193" s="125" t="s">
        <v>1006</v>
      </c>
      <c r="J1193" s="127">
        <v>69.180000000000007</v>
      </c>
      <c r="K1193" s="260">
        <v>691.8</v>
      </c>
    </row>
    <row r="1194" spans="1:11" ht="60" x14ac:dyDescent="0.25">
      <c r="A1194" s="123" t="s">
        <v>1005</v>
      </c>
      <c r="B1194" s="124" t="s">
        <v>3349</v>
      </c>
      <c r="C1194" s="124" t="s">
        <v>1015</v>
      </c>
      <c r="D1194" s="125" t="s">
        <v>3281</v>
      </c>
      <c r="E1194" s="126" t="s">
        <v>3282</v>
      </c>
      <c r="F1194" s="125" t="s">
        <v>41</v>
      </c>
      <c r="G1194" s="127">
        <v>2</v>
      </c>
      <c r="H1194" s="127">
        <v>518.18000000000006</v>
      </c>
      <c r="I1194" s="125" t="s">
        <v>1006</v>
      </c>
      <c r="J1194" s="127">
        <v>626.69000000000005</v>
      </c>
      <c r="K1194" s="260">
        <v>1253.3800000000001</v>
      </c>
    </row>
    <row r="1195" spans="1:11" ht="30" x14ac:dyDescent="0.25">
      <c r="A1195" s="123" t="s">
        <v>1005</v>
      </c>
      <c r="B1195" s="124" t="s">
        <v>3350</v>
      </c>
      <c r="C1195" s="124" t="s">
        <v>1076</v>
      </c>
      <c r="D1195" s="125">
        <v>99624</v>
      </c>
      <c r="E1195" s="126" t="s">
        <v>4820</v>
      </c>
      <c r="F1195" s="125" t="s">
        <v>1078</v>
      </c>
      <c r="G1195" s="127">
        <v>2</v>
      </c>
      <c r="H1195" s="127">
        <v>439.61</v>
      </c>
      <c r="I1195" s="125" t="s">
        <v>1006</v>
      </c>
      <c r="J1195" s="127">
        <v>531.66</v>
      </c>
      <c r="K1195" s="260">
        <v>1063.32</v>
      </c>
    </row>
    <row r="1196" spans="1:11" ht="45" x14ac:dyDescent="0.25">
      <c r="A1196" s="123" t="s">
        <v>1005</v>
      </c>
      <c r="B1196" s="124" t="s">
        <v>3351</v>
      </c>
      <c r="C1196" s="124" t="s">
        <v>1015</v>
      </c>
      <c r="D1196" s="125" t="s">
        <v>3352</v>
      </c>
      <c r="E1196" s="126" t="s">
        <v>3353</v>
      </c>
      <c r="F1196" s="125" t="s">
        <v>41</v>
      </c>
      <c r="G1196" s="127">
        <v>1</v>
      </c>
      <c r="H1196" s="127">
        <v>5542.15</v>
      </c>
      <c r="I1196" s="125" t="s">
        <v>1006</v>
      </c>
      <c r="J1196" s="127">
        <v>6702.68</v>
      </c>
      <c r="K1196" s="260">
        <v>6702.68</v>
      </c>
    </row>
    <row r="1197" spans="1:11" ht="30" x14ac:dyDescent="0.25">
      <c r="A1197" s="123" t="s">
        <v>1005</v>
      </c>
      <c r="B1197" s="124" t="s">
        <v>3354</v>
      </c>
      <c r="C1197" s="124" t="s">
        <v>1076</v>
      </c>
      <c r="D1197" s="125" t="s">
        <v>3355</v>
      </c>
      <c r="E1197" s="126" t="s">
        <v>3356</v>
      </c>
      <c r="F1197" s="125" t="s">
        <v>1078</v>
      </c>
      <c r="G1197" s="127">
        <v>19</v>
      </c>
      <c r="H1197" s="127">
        <v>354.51</v>
      </c>
      <c r="I1197" s="125" t="s">
        <v>1006</v>
      </c>
      <c r="J1197" s="127">
        <v>428.74</v>
      </c>
      <c r="K1197" s="260">
        <v>8146.06</v>
      </c>
    </row>
    <row r="1198" spans="1:11" x14ac:dyDescent="0.25">
      <c r="A1198" s="123" t="s">
        <v>1005</v>
      </c>
      <c r="B1198" s="124" t="s">
        <v>3357</v>
      </c>
      <c r="C1198" s="124" t="s">
        <v>1035</v>
      </c>
      <c r="D1198" s="125" t="s">
        <v>3358</v>
      </c>
      <c r="E1198" s="126" t="s">
        <v>3359</v>
      </c>
      <c r="F1198" s="125" t="s">
        <v>1078</v>
      </c>
      <c r="G1198" s="127">
        <v>1</v>
      </c>
      <c r="H1198" s="127">
        <v>1192.57</v>
      </c>
      <c r="I1198" s="125" t="s">
        <v>1006</v>
      </c>
      <c r="J1198" s="127">
        <v>1442.29</v>
      </c>
      <c r="K1198" s="260">
        <v>1442.29</v>
      </c>
    </row>
    <row r="1199" spans="1:11" ht="30" x14ac:dyDescent="0.25">
      <c r="A1199" s="123" t="s">
        <v>1005</v>
      </c>
      <c r="B1199" s="124" t="s">
        <v>3360</v>
      </c>
      <c r="C1199" s="124" t="s">
        <v>1076</v>
      </c>
      <c r="D1199" s="125" t="s">
        <v>3361</v>
      </c>
      <c r="E1199" s="126" t="s">
        <v>3362</v>
      </c>
      <c r="F1199" s="125" t="s">
        <v>1078</v>
      </c>
      <c r="G1199" s="127">
        <v>2</v>
      </c>
      <c r="H1199" s="127">
        <v>71.56</v>
      </c>
      <c r="I1199" s="125" t="s">
        <v>1006</v>
      </c>
      <c r="J1199" s="127">
        <v>86.54</v>
      </c>
      <c r="K1199" s="260">
        <v>173.08</v>
      </c>
    </row>
    <row r="1200" spans="1:11" ht="30" x14ac:dyDescent="0.25">
      <c r="A1200" s="123" t="s">
        <v>1005</v>
      </c>
      <c r="B1200" s="124" t="s">
        <v>3363</v>
      </c>
      <c r="C1200" s="124" t="s">
        <v>1015</v>
      </c>
      <c r="D1200" s="125" t="s">
        <v>3288</v>
      </c>
      <c r="E1200" s="126" t="s">
        <v>3289</v>
      </c>
      <c r="F1200" s="125" t="s">
        <v>41</v>
      </c>
      <c r="G1200" s="127">
        <v>2</v>
      </c>
      <c r="H1200" s="127">
        <v>6976.72</v>
      </c>
      <c r="I1200" s="125" t="s">
        <v>1006</v>
      </c>
      <c r="J1200" s="127">
        <v>8437.65</v>
      </c>
      <c r="K1200" s="260">
        <v>16875.3</v>
      </c>
    </row>
    <row r="1201" spans="1:11" x14ac:dyDescent="0.25">
      <c r="A1201" s="123" t="s">
        <v>1011</v>
      </c>
      <c r="B1201" s="26" t="s">
        <v>3364</v>
      </c>
      <c r="C1201" s="26"/>
      <c r="D1201" s="28"/>
      <c r="E1201" s="27" t="s">
        <v>3365</v>
      </c>
      <c r="F1201" s="28" t="s">
        <v>12</v>
      </c>
      <c r="G1201" s="29"/>
      <c r="H1201" s="29"/>
      <c r="I1201" s="28"/>
      <c r="J1201" s="29"/>
      <c r="K1201" s="259">
        <v>24836.079999999998</v>
      </c>
    </row>
    <row r="1202" spans="1:11" ht="45" x14ac:dyDescent="0.25">
      <c r="A1202" s="123" t="s">
        <v>1005</v>
      </c>
      <c r="B1202" s="124" t="s">
        <v>3366</v>
      </c>
      <c r="C1202" s="124" t="s">
        <v>1076</v>
      </c>
      <c r="D1202" s="125" t="s">
        <v>3299</v>
      </c>
      <c r="E1202" s="126" t="s">
        <v>3300</v>
      </c>
      <c r="F1202" s="125" t="s">
        <v>1092</v>
      </c>
      <c r="G1202" s="127">
        <v>19</v>
      </c>
      <c r="H1202" s="127">
        <v>26.96</v>
      </c>
      <c r="I1202" s="125" t="s">
        <v>1006</v>
      </c>
      <c r="J1202" s="127">
        <v>32.61</v>
      </c>
      <c r="K1202" s="260">
        <v>619.59</v>
      </c>
    </row>
    <row r="1203" spans="1:11" ht="45" x14ac:dyDescent="0.25">
      <c r="A1203" s="123" t="s">
        <v>1005</v>
      </c>
      <c r="B1203" s="124" t="s">
        <v>3367</v>
      </c>
      <c r="C1203" s="124" t="s">
        <v>1076</v>
      </c>
      <c r="D1203" s="125" t="s">
        <v>3296</v>
      </c>
      <c r="E1203" s="126" t="s">
        <v>3297</v>
      </c>
      <c r="F1203" s="125" t="s">
        <v>1092</v>
      </c>
      <c r="G1203" s="127">
        <v>44</v>
      </c>
      <c r="H1203" s="127">
        <v>41.18</v>
      </c>
      <c r="I1203" s="125" t="s">
        <v>1006</v>
      </c>
      <c r="J1203" s="127">
        <v>49.8</v>
      </c>
      <c r="K1203" s="260">
        <v>2191.1999999999998</v>
      </c>
    </row>
    <row r="1204" spans="1:11" ht="45" x14ac:dyDescent="0.25">
      <c r="A1204" s="123" t="s">
        <v>1005</v>
      </c>
      <c r="B1204" s="124" t="s">
        <v>3368</v>
      </c>
      <c r="C1204" s="124" t="s">
        <v>1076</v>
      </c>
      <c r="D1204" s="125" t="s">
        <v>3311</v>
      </c>
      <c r="E1204" s="126" t="s">
        <v>3312</v>
      </c>
      <c r="F1204" s="125" t="s">
        <v>1078</v>
      </c>
      <c r="G1204" s="127">
        <v>5</v>
      </c>
      <c r="H1204" s="127">
        <v>13.45</v>
      </c>
      <c r="I1204" s="125" t="s">
        <v>1006</v>
      </c>
      <c r="J1204" s="127">
        <v>16.27</v>
      </c>
      <c r="K1204" s="260">
        <v>81.349999999999994</v>
      </c>
    </row>
    <row r="1205" spans="1:11" ht="30" x14ac:dyDescent="0.25">
      <c r="A1205" s="123" t="s">
        <v>1005</v>
      </c>
      <c r="B1205" s="124" t="s">
        <v>3369</v>
      </c>
      <c r="C1205" s="124" t="s">
        <v>1076</v>
      </c>
      <c r="D1205" s="125" t="s">
        <v>3370</v>
      </c>
      <c r="E1205" s="126" t="s">
        <v>3371</v>
      </c>
      <c r="F1205" s="125" t="s">
        <v>1078</v>
      </c>
      <c r="G1205" s="127">
        <v>7</v>
      </c>
      <c r="H1205" s="127">
        <v>112.24</v>
      </c>
      <c r="I1205" s="125" t="s">
        <v>1006</v>
      </c>
      <c r="J1205" s="127">
        <v>135.74</v>
      </c>
      <c r="K1205" s="260">
        <v>950.18</v>
      </c>
    </row>
    <row r="1206" spans="1:11" ht="45" x14ac:dyDescent="0.25">
      <c r="A1206" s="123" t="s">
        <v>1005</v>
      </c>
      <c r="B1206" s="124" t="s">
        <v>3372</v>
      </c>
      <c r="C1206" s="124" t="s">
        <v>1076</v>
      </c>
      <c r="D1206" s="125" t="s">
        <v>3373</v>
      </c>
      <c r="E1206" s="126" t="s">
        <v>3374</v>
      </c>
      <c r="F1206" s="125" t="s">
        <v>1078</v>
      </c>
      <c r="G1206" s="127">
        <v>3</v>
      </c>
      <c r="H1206" s="127">
        <v>32.299999999999997</v>
      </c>
      <c r="I1206" s="125" t="s">
        <v>1006</v>
      </c>
      <c r="J1206" s="127">
        <v>39.06</v>
      </c>
      <c r="K1206" s="260">
        <v>117.18</v>
      </c>
    </row>
    <row r="1207" spans="1:11" ht="60" x14ac:dyDescent="0.25">
      <c r="A1207" s="123" t="s">
        <v>1005</v>
      </c>
      <c r="B1207" s="124" t="s">
        <v>3375</v>
      </c>
      <c r="C1207" s="124" t="s">
        <v>1076</v>
      </c>
      <c r="D1207" s="125" t="s">
        <v>3376</v>
      </c>
      <c r="E1207" s="126" t="s">
        <v>3377</v>
      </c>
      <c r="F1207" s="125" t="s">
        <v>1078</v>
      </c>
      <c r="G1207" s="127">
        <v>4</v>
      </c>
      <c r="H1207" s="127">
        <v>12.66</v>
      </c>
      <c r="I1207" s="125" t="s">
        <v>1006</v>
      </c>
      <c r="J1207" s="127">
        <v>15.31</v>
      </c>
      <c r="K1207" s="260">
        <v>61.24</v>
      </c>
    </row>
    <row r="1208" spans="1:11" ht="60" x14ac:dyDescent="0.25">
      <c r="A1208" s="123" t="s">
        <v>1005</v>
      </c>
      <c r="B1208" s="124" t="s">
        <v>3378</v>
      </c>
      <c r="C1208" s="124" t="s">
        <v>1076</v>
      </c>
      <c r="D1208" s="125" t="s">
        <v>3379</v>
      </c>
      <c r="E1208" s="126" t="s">
        <v>3380</v>
      </c>
      <c r="F1208" s="125" t="s">
        <v>1078</v>
      </c>
      <c r="G1208" s="127">
        <v>6</v>
      </c>
      <c r="H1208" s="127">
        <v>36.76</v>
      </c>
      <c r="I1208" s="125" t="s">
        <v>1006</v>
      </c>
      <c r="J1208" s="127">
        <v>44.46</v>
      </c>
      <c r="K1208" s="260">
        <v>266.76</v>
      </c>
    </row>
    <row r="1209" spans="1:11" ht="60" x14ac:dyDescent="0.25">
      <c r="A1209" s="123" t="s">
        <v>1005</v>
      </c>
      <c r="B1209" s="124" t="s">
        <v>3381</v>
      </c>
      <c r="C1209" s="124" t="s">
        <v>1076</v>
      </c>
      <c r="D1209" s="125" t="s">
        <v>3382</v>
      </c>
      <c r="E1209" s="126" t="s">
        <v>3383</v>
      </c>
      <c r="F1209" s="125" t="s">
        <v>1078</v>
      </c>
      <c r="G1209" s="127">
        <v>2</v>
      </c>
      <c r="H1209" s="127">
        <v>90.44</v>
      </c>
      <c r="I1209" s="125" t="s">
        <v>1006</v>
      </c>
      <c r="J1209" s="127">
        <v>109.38</v>
      </c>
      <c r="K1209" s="260">
        <v>218.76</v>
      </c>
    </row>
    <row r="1210" spans="1:11" ht="45" x14ac:dyDescent="0.25">
      <c r="A1210" s="123" t="s">
        <v>1005</v>
      </c>
      <c r="B1210" s="124" t="s">
        <v>3384</v>
      </c>
      <c r="C1210" s="124" t="s">
        <v>1076</v>
      </c>
      <c r="D1210" s="125" t="s">
        <v>3385</v>
      </c>
      <c r="E1210" s="126" t="s">
        <v>3386</v>
      </c>
      <c r="F1210" s="125" t="s">
        <v>1078</v>
      </c>
      <c r="G1210" s="127">
        <v>3</v>
      </c>
      <c r="H1210" s="127">
        <v>82.86</v>
      </c>
      <c r="I1210" s="125" t="s">
        <v>1006</v>
      </c>
      <c r="J1210" s="127">
        <v>100.21</v>
      </c>
      <c r="K1210" s="260">
        <v>300.63</v>
      </c>
    </row>
    <row r="1211" spans="1:11" ht="45" x14ac:dyDescent="0.25">
      <c r="A1211" s="123" t="s">
        <v>1005</v>
      </c>
      <c r="B1211" s="124" t="s">
        <v>3387</v>
      </c>
      <c r="C1211" s="124" t="s">
        <v>1076</v>
      </c>
      <c r="D1211" s="125">
        <v>89491</v>
      </c>
      <c r="E1211" s="126" t="s">
        <v>3388</v>
      </c>
      <c r="F1211" s="125" t="s">
        <v>1078</v>
      </c>
      <c r="G1211" s="127">
        <v>2</v>
      </c>
      <c r="H1211" s="127">
        <v>76.069999999999993</v>
      </c>
      <c r="I1211" s="125" t="s">
        <v>1006</v>
      </c>
      <c r="J1211" s="127">
        <v>92</v>
      </c>
      <c r="K1211" s="260">
        <v>184</v>
      </c>
    </row>
    <row r="1212" spans="1:11" ht="45" x14ac:dyDescent="0.25">
      <c r="A1212" s="123" t="s">
        <v>1005</v>
      </c>
      <c r="B1212" s="124" t="s">
        <v>3389</v>
      </c>
      <c r="C1212" s="124" t="s">
        <v>1076</v>
      </c>
      <c r="D1212" s="125">
        <v>99273</v>
      </c>
      <c r="E1212" s="126" t="s">
        <v>3390</v>
      </c>
      <c r="F1212" s="125" t="s">
        <v>1078</v>
      </c>
      <c r="G1212" s="127">
        <v>1</v>
      </c>
      <c r="H1212" s="127">
        <v>1419.31</v>
      </c>
      <c r="I1212" s="125" t="s">
        <v>1006</v>
      </c>
      <c r="J1212" s="127">
        <v>1716.51</v>
      </c>
      <c r="K1212" s="260">
        <v>1716.51</v>
      </c>
    </row>
    <row r="1213" spans="1:11" ht="60" x14ac:dyDescent="0.25">
      <c r="A1213" s="123" t="s">
        <v>1005</v>
      </c>
      <c r="B1213" s="124" t="s">
        <v>3391</v>
      </c>
      <c r="C1213" s="124" t="s">
        <v>1015</v>
      </c>
      <c r="D1213" s="125" t="s">
        <v>3281</v>
      </c>
      <c r="E1213" s="126" t="s">
        <v>3282</v>
      </c>
      <c r="F1213" s="125" t="s">
        <v>41</v>
      </c>
      <c r="G1213" s="127">
        <v>2</v>
      </c>
      <c r="H1213" s="127">
        <v>518.18000000000006</v>
      </c>
      <c r="I1213" s="125" t="s">
        <v>1006</v>
      </c>
      <c r="J1213" s="127">
        <v>626.69000000000005</v>
      </c>
      <c r="K1213" s="260">
        <v>1253.3800000000001</v>
      </c>
    </row>
    <row r="1214" spans="1:11" ht="30" x14ac:dyDescent="0.25">
      <c r="A1214" s="123" t="s">
        <v>1005</v>
      </c>
      <c r="B1214" s="124" t="s">
        <v>3392</v>
      </c>
      <c r="C1214" s="124" t="s">
        <v>1015</v>
      </c>
      <c r="D1214" s="125" t="s">
        <v>3288</v>
      </c>
      <c r="E1214" s="126" t="s">
        <v>3289</v>
      </c>
      <c r="F1214" s="125" t="s">
        <v>41</v>
      </c>
      <c r="G1214" s="127">
        <v>2</v>
      </c>
      <c r="H1214" s="127">
        <v>6976.72</v>
      </c>
      <c r="I1214" s="125" t="s">
        <v>1006</v>
      </c>
      <c r="J1214" s="127">
        <v>8437.65</v>
      </c>
      <c r="K1214" s="260">
        <v>16875.3</v>
      </c>
    </row>
    <row r="1215" spans="1:11" x14ac:dyDescent="0.25">
      <c r="A1215" s="123" t="s">
        <v>1011</v>
      </c>
      <c r="B1215" s="26" t="s">
        <v>3393</v>
      </c>
      <c r="C1215" s="26"/>
      <c r="D1215" s="28"/>
      <c r="E1215" s="27" t="s">
        <v>3394</v>
      </c>
      <c r="F1215" s="28" t="s">
        <v>12</v>
      </c>
      <c r="G1215" s="29"/>
      <c r="H1215" s="29"/>
      <c r="I1215" s="28"/>
      <c r="J1215" s="29"/>
      <c r="K1215" s="259">
        <v>32799.64</v>
      </c>
    </row>
    <row r="1216" spans="1:11" ht="45" x14ac:dyDescent="0.25">
      <c r="A1216" s="123" t="s">
        <v>1005</v>
      </c>
      <c r="B1216" s="124" t="s">
        <v>3395</v>
      </c>
      <c r="C1216" s="124" t="s">
        <v>1076</v>
      </c>
      <c r="D1216" s="125" t="s">
        <v>3299</v>
      </c>
      <c r="E1216" s="126" t="s">
        <v>3300</v>
      </c>
      <c r="F1216" s="125" t="s">
        <v>1092</v>
      </c>
      <c r="G1216" s="127">
        <v>12</v>
      </c>
      <c r="H1216" s="127">
        <v>26.96</v>
      </c>
      <c r="I1216" s="125" t="s">
        <v>1006</v>
      </c>
      <c r="J1216" s="127">
        <v>32.61</v>
      </c>
      <c r="K1216" s="260">
        <v>391.32</v>
      </c>
    </row>
    <row r="1217" spans="1:11" ht="45" x14ac:dyDescent="0.25">
      <c r="A1217" s="123" t="s">
        <v>1005</v>
      </c>
      <c r="B1217" s="124" t="s">
        <v>3396</v>
      </c>
      <c r="C1217" s="124" t="s">
        <v>1076</v>
      </c>
      <c r="D1217" s="125" t="s">
        <v>3296</v>
      </c>
      <c r="E1217" s="126" t="s">
        <v>3297</v>
      </c>
      <c r="F1217" s="125" t="s">
        <v>1092</v>
      </c>
      <c r="G1217" s="127">
        <v>18</v>
      </c>
      <c r="H1217" s="127">
        <v>41.18</v>
      </c>
      <c r="I1217" s="125" t="s">
        <v>1006</v>
      </c>
      <c r="J1217" s="127">
        <v>49.8</v>
      </c>
      <c r="K1217" s="260">
        <v>896.4</v>
      </c>
    </row>
    <row r="1218" spans="1:11" ht="45" x14ac:dyDescent="0.25">
      <c r="A1218" s="123" t="s">
        <v>1005</v>
      </c>
      <c r="B1218" s="124" t="s">
        <v>3397</v>
      </c>
      <c r="C1218" s="124" t="s">
        <v>1076</v>
      </c>
      <c r="D1218" s="125" t="s">
        <v>3293</v>
      </c>
      <c r="E1218" s="126" t="s">
        <v>3294</v>
      </c>
      <c r="F1218" s="125" t="s">
        <v>1092</v>
      </c>
      <c r="G1218" s="127">
        <v>85.5</v>
      </c>
      <c r="H1218" s="127">
        <v>52.85</v>
      </c>
      <c r="I1218" s="125" t="s">
        <v>1006</v>
      </c>
      <c r="J1218" s="127">
        <v>63.92</v>
      </c>
      <c r="K1218" s="260">
        <v>5465.16</v>
      </c>
    </row>
    <row r="1219" spans="1:11" ht="45" x14ac:dyDescent="0.25">
      <c r="A1219" s="123" t="s">
        <v>1005</v>
      </c>
      <c r="B1219" s="124" t="s">
        <v>3398</v>
      </c>
      <c r="C1219" s="124" t="s">
        <v>1076</v>
      </c>
      <c r="D1219" s="125" t="s">
        <v>3308</v>
      </c>
      <c r="E1219" s="126" t="s">
        <v>3309</v>
      </c>
      <c r="F1219" s="125" t="s">
        <v>1078</v>
      </c>
      <c r="G1219" s="127">
        <v>8</v>
      </c>
      <c r="H1219" s="127">
        <v>6.78</v>
      </c>
      <c r="I1219" s="125" t="s">
        <v>1006</v>
      </c>
      <c r="J1219" s="127">
        <v>8.1999999999999993</v>
      </c>
      <c r="K1219" s="260">
        <v>65.599999999999994</v>
      </c>
    </row>
    <row r="1220" spans="1:11" ht="45" x14ac:dyDescent="0.25">
      <c r="A1220" s="123" t="s">
        <v>1005</v>
      </c>
      <c r="B1220" s="124" t="s">
        <v>3399</v>
      </c>
      <c r="C1220" s="124" t="s">
        <v>1076</v>
      </c>
      <c r="D1220" s="125" t="s">
        <v>3311</v>
      </c>
      <c r="E1220" s="126" t="s">
        <v>3312</v>
      </c>
      <c r="F1220" s="125" t="s">
        <v>1078</v>
      </c>
      <c r="G1220" s="127">
        <v>1</v>
      </c>
      <c r="H1220" s="127">
        <v>13.45</v>
      </c>
      <c r="I1220" s="125" t="s">
        <v>1006</v>
      </c>
      <c r="J1220" s="127">
        <v>16.27</v>
      </c>
      <c r="K1220" s="260">
        <v>16.27</v>
      </c>
    </row>
    <row r="1221" spans="1:11" ht="45" x14ac:dyDescent="0.25">
      <c r="A1221" s="123" t="s">
        <v>1005</v>
      </c>
      <c r="B1221" s="124" t="s">
        <v>3400</v>
      </c>
      <c r="C1221" s="124" t="s">
        <v>1076</v>
      </c>
      <c r="D1221" s="125" t="s">
        <v>3320</v>
      </c>
      <c r="E1221" s="126" t="s">
        <v>3321</v>
      </c>
      <c r="F1221" s="125" t="s">
        <v>1078</v>
      </c>
      <c r="G1221" s="127">
        <v>12</v>
      </c>
      <c r="H1221" s="127">
        <v>16.809999999999999</v>
      </c>
      <c r="I1221" s="125" t="s">
        <v>1006</v>
      </c>
      <c r="J1221" s="127">
        <v>20.329999999999998</v>
      </c>
      <c r="K1221" s="260">
        <v>243.96</v>
      </c>
    </row>
    <row r="1222" spans="1:11" ht="45" x14ac:dyDescent="0.25">
      <c r="A1222" s="123" t="s">
        <v>1005</v>
      </c>
      <c r="B1222" s="124" t="s">
        <v>3401</v>
      </c>
      <c r="C1222" s="124" t="s">
        <v>1076</v>
      </c>
      <c r="D1222" s="125" t="s">
        <v>3323</v>
      </c>
      <c r="E1222" s="126" t="s">
        <v>3324</v>
      </c>
      <c r="F1222" s="125" t="s">
        <v>1078</v>
      </c>
      <c r="G1222" s="127">
        <v>2</v>
      </c>
      <c r="H1222" s="127">
        <v>29.1</v>
      </c>
      <c r="I1222" s="125" t="s">
        <v>1006</v>
      </c>
      <c r="J1222" s="127">
        <v>35.19</v>
      </c>
      <c r="K1222" s="260">
        <v>70.38</v>
      </c>
    </row>
    <row r="1223" spans="1:11" ht="45" x14ac:dyDescent="0.25">
      <c r="A1223" s="123" t="s">
        <v>1005</v>
      </c>
      <c r="B1223" s="124" t="s">
        <v>3402</v>
      </c>
      <c r="C1223" s="124" t="s">
        <v>1076</v>
      </c>
      <c r="D1223" s="125" t="s">
        <v>3403</v>
      </c>
      <c r="E1223" s="126" t="s">
        <v>3404</v>
      </c>
      <c r="F1223" s="125" t="s">
        <v>1078</v>
      </c>
      <c r="G1223" s="127">
        <v>6</v>
      </c>
      <c r="H1223" s="127">
        <v>22.4</v>
      </c>
      <c r="I1223" s="125" t="s">
        <v>1006</v>
      </c>
      <c r="J1223" s="127">
        <v>27.09</v>
      </c>
      <c r="K1223" s="260">
        <v>162.54</v>
      </c>
    </row>
    <row r="1224" spans="1:11" ht="45" x14ac:dyDescent="0.25">
      <c r="A1224" s="123" t="s">
        <v>1005</v>
      </c>
      <c r="B1224" s="124" t="s">
        <v>3405</v>
      </c>
      <c r="C1224" s="124" t="s">
        <v>1076</v>
      </c>
      <c r="D1224" s="125" t="s">
        <v>3406</v>
      </c>
      <c r="E1224" s="126" t="s">
        <v>3407</v>
      </c>
      <c r="F1224" s="125" t="s">
        <v>1078</v>
      </c>
      <c r="G1224" s="127">
        <v>1</v>
      </c>
      <c r="H1224" s="127">
        <v>35.4</v>
      </c>
      <c r="I1224" s="125" t="s">
        <v>1006</v>
      </c>
      <c r="J1224" s="127">
        <v>42.81</v>
      </c>
      <c r="K1224" s="260">
        <v>42.81</v>
      </c>
    </row>
    <row r="1225" spans="1:11" ht="45" x14ac:dyDescent="0.25">
      <c r="A1225" s="123" t="s">
        <v>1005</v>
      </c>
      <c r="B1225" s="124" t="s">
        <v>3408</v>
      </c>
      <c r="C1225" s="124" t="s">
        <v>1076</v>
      </c>
      <c r="D1225" s="125">
        <v>89665</v>
      </c>
      <c r="E1225" s="126" t="s">
        <v>3409</v>
      </c>
      <c r="F1225" s="125" t="s">
        <v>1078</v>
      </c>
      <c r="G1225" s="127">
        <v>2</v>
      </c>
      <c r="H1225" s="127">
        <v>12.25</v>
      </c>
      <c r="I1225" s="125" t="s">
        <v>1006</v>
      </c>
      <c r="J1225" s="127">
        <v>14.82</v>
      </c>
      <c r="K1225" s="260">
        <v>29.64</v>
      </c>
    </row>
    <row r="1226" spans="1:11" x14ac:dyDescent="0.25">
      <c r="A1226" s="123" t="s">
        <v>1005</v>
      </c>
      <c r="B1226" s="124" t="s">
        <v>3410</v>
      </c>
      <c r="C1226" s="124" t="s">
        <v>1035</v>
      </c>
      <c r="D1226" s="125" t="s">
        <v>3411</v>
      </c>
      <c r="E1226" s="126" t="s">
        <v>3412</v>
      </c>
      <c r="F1226" s="125" t="s">
        <v>1078</v>
      </c>
      <c r="G1226" s="127">
        <v>2</v>
      </c>
      <c r="H1226" s="127">
        <v>145.05000000000001</v>
      </c>
      <c r="I1226" s="125" t="s">
        <v>1006</v>
      </c>
      <c r="J1226" s="127">
        <v>175.42</v>
      </c>
      <c r="K1226" s="260">
        <v>350.84</v>
      </c>
    </row>
    <row r="1227" spans="1:11" ht="30" x14ac:dyDescent="0.25">
      <c r="A1227" s="123" t="s">
        <v>1005</v>
      </c>
      <c r="B1227" s="124" t="s">
        <v>3413</v>
      </c>
      <c r="C1227" s="124" t="s">
        <v>1015</v>
      </c>
      <c r="D1227" s="125" t="s">
        <v>3414</v>
      </c>
      <c r="E1227" s="126" t="s">
        <v>405</v>
      </c>
      <c r="F1227" s="125" t="s">
        <v>41</v>
      </c>
      <c r="G1227" s="127">
        <v>2</v>
      </c>
      <c r="H1227" s="127">
        <v>298.43</v>
      </c>
      <c r="I1227" s="125" t="s">
        <v>1006</v>
      </c>
      <c r="J1227" s="127">
        <v>360.92</v>
      </c>
      <c r="K1227" s="260">
        <v>721.84</v>
      </c>
    </row>
    <row r="1228" spans="1:11" ht="30" x14ac:dyDescent="0.25">
      <c r="A1228" s="123" t="s">
        <v>1005</v>
      </c>
      <c r="B1228" s="124" t="s">
        <v>3415</v>
      </c>
      <c r="C1228" s="124" t="s">
        <v>1015</v>
      </c>
      <c r="D1228" s="125" t="s">
        <v>3416</v>
      </c>
      <c r="E1228" s="126" t="s">
        <v>3417</v>
      </c>
      <c r="F1228" s="125" t="s">
        <v>7</v>
      </c>
      <c r="G1228" s="127">
        <v>1</v>
      </c>
      <c r="H1228" s="127">
        <v>20128.059999999998</v>
      </c>
      <c r="I1228" s="125" t="s">
        <v>1006</v>
      </c>
      <c r="J1228" s="127">
        <v>24342.880000000001</v>
      </c>
      <c r="K1228" s="260">
        <v>24342.880000000001</v>
      </c>
    </row>
    <row r="1229" spans="1:11" x14ac:dyDescent="0.25">
      <c r="A1229" s="123" t="s">
        <v>1011</v>
      </c>
      <c r="B1229" s="26" t="s">
        <v>3418</v>
      </c>
      <c r="C1229" s="26"/>
      <c r="D1229" s="28"/>
      <c r="E1229" s="27" t="s">
        <v>3419</v>
      </c>
      <c r="F1229" s="28" t="s">
        <v>12</v>
      </c>
      <c r="G1229" s="29"/>
      <c r="H1229" s="29"/>
      <c r="I1229" s="28"/>
      <c r="J1229" s="29"/>
      <c r="K1229" s="259">
        <v>29893.95</v>
      </c>
    </row>
    <row r="1230" spans="1:11" ht="45" x14ac:dyDescent="0.25">
      <c r="A1230" s="123" t="s">
        <v>1005</v>
      </c>
      <c r="B1230" s="124" t="s">
        <v>3420</v>
      </c>
      <c r="C1230" s="124" t="s">
        <v>1076</v>
      </c>
      <c r="D1230" s="125" t="s">
        <v>3299</v>
      </c>
      <c r="E1230" s="126" t="s">
        <v>3300</v>
      </c>
      <c r="F1230" s="125" t="s">
        <v>1092</v>
      </c>
      <c r="G1230" s="127">
        <v>85.7</v>
      </c>
      <c r="H1230" s="127">
        <v>26.96</v>
      </c>
      <c r="I1230" s="125" t="s">
        <v>1006</v>
      </c>
      <c r="J1230" s="127">
        <v>32.61</v>
      </c>
      <c r="K1230" s="260">
        <v>2794.68</v>
      </c>
    </row>
    <row r="1231" spans="1:11" ht="45" x14ac:dyDescent="0.25">
      <c r="A1231" s="123" t="s">
        <v>1005</v>
      </c>
      <c r="B1231" s="124" t="s">
        <v>3421</v>
      </c>
      <c r="C1231" s="124" t="s">
        <v>1076</v>
      </c>
      <c r="D1231" s="125" t="s">
        <v>3296</v>
      </c>
      <c r="E1231" s="126" t="s">
        <v>3297</v>
      </c>
      <c r="F1231" s="125" t="s">
        <v>1092</v>
      </c>
      <c r="G1231" s="127">
        <v>177</v>
      </c>
      <c r="H1231" s="127">
        <v>41.18</v>
      </c>
      <c r="I1231" s="125" t="s">
        <v>1006</v>
      </c>
      <c r="J1231" s="127">
        <v>49.8</v>
      </c>
      <c r="K1231" s="260">
        <v>8814.6</v>
      </c>
    </row>
    <row r="1232" spans="1:11" ht="45" x14ac:dyDescent="0.25">
      <c r="A1232" s="123" t="s">
        <v>1005</v>
      </c>
      <c r="B1232" s="124" t="s">
        <v>3422</v>
      </c>
      <c r="C1232" s="124" t="s">
        <v>1076</v>
      </c>
      <c r="D1232" s="125" t="s">
        <v>3293</v>
      </c>
      <c r="E1232" s="126" t="s">
        <v>3294</v>
      </c>
      <c r="F1232" s="125" t="s">
        <v>1092</v>
      </c>
      <c r="G1232" s="127">
        <v>144</v>
      </c>
      <c r="H1232" s="127">
        <v>52.85</v>
      </c>
      <c r="I1232" s="125" t="s">
        <v>1006</v>
      </c>
      <c r="J1232" s="127">
        <v>63.92</v>
      </c>
      <c r="K1232" s="260">
        <v>9204.48</v>
      </c>
    </row>
    <row r="1233" spans="1:11" ht="45" x14ac:dyDescent="0.25">
      <c r="A1233" s="123" t="s">
        <v>1005</v>
      </c>
      <c r="B1233" s="124" t="s">
        <v>3423</v>
      </c>
      <c r="C1233" s="124" t="s">
        <v>1076</v>
      </c>
      <c r="D1233" s="125" t="s">
        <v>3308</v>
      </c>
      <c r="E1233" s="126" t="s">
        <v>3309</v>
      </c>
      <c r="F1233" s="125" t="s">
        <v>1078</v>
      </c>
      <c r="G1233" s="127">
        <v>2</v>
      </c>
      <c r="H1233" s="127">
        <v>6.78</v>
      </c>
      <c r="I1233" s="125" t="s">
        <v>1006</v>
      </c>
      <c r="J1233" s="127">
        <v>8.1999999999999993</v>
      </c>
      <c r="K1233" s="260">
        <v>16.399999999999999</v>
      </c>
    </row>
    <row r="1234" spans="1:11" ht="45" x14ac:dyDescent="0.25">
      <c r="A1234" s="123" t="s">
        <v>1005</v>
      </c>
      <c r="B1234" s="124" t="s">
        <v>3424</v>
      </c>
      <c r="C1234" s="124" t="s">
        <v>1076</v>
      </c>
      <c r="D1234" s="125" t="s">
        <v>3425</v>
      </c>
      <c r="E1234" s="126" t="s">
        <v>3426</v>
      </c>
      <c r="F1234" s="125" t="s">
        <v>1078</v>
      </c>
      <c r="G1234" s="127">
        <v>1</v>
      </c>
      <c r="H1234" s="127">
        <v>16.93</v>
      </c>
      <c r="I1234" s="125" t="s">
        <v>1006</v>
      </c>
      <c r="J1234" s="127">
        <v>20.48</v>
      </c>
      <c r="K1234" s="260">
        <v>20.48</v>
      </c>
    </row>
    <row r="1235" spans="1:11" ht="45" x14ac:dyDescent="0.25">
      <c r="A1235" s="123" t="s">
        <v>1005</v>
      </c>
      <c r="B1235" s="124" t="s">
        <v>3427</v>
      </c>
      <c r="C1235" s="124" t="s">
        <v>1076</v>
      </c>
      <c r="D1235" s="125" t="s">
        <v>3428</v>
      </c>
      <c r="E1235" s="126" t="s">
        <v>3429</v>
      </c>
      <c r="F1235" s="125" t="s">
        <v>1078</v>
      </c>
      <c r="G1235" s="127">
        <v>53</v>
      </c>
      <c r="H1235" s="127">
        <v>13.06</v>
      </c>
      <c r="I1235" s="125" t="s">
        <v>1006</v>
      </c>
      <c r="J1235" s="127">
        <v>15.79</v>
      </c>
      <c r="K1235" s="260">
        <v>836.87</v>
      </c>
    </row>
    <row r="1236" spans="1:11" ht="30" x14ac:dyDescent="0.25">
      <c r="A1236" s="123" t="s">
        <v>1005</v>
      </c>
      <c r="B1236" s="124" t="s">
        <v>3430</v>
      </c>
      <c r="C1236" s="124" t="s">
        <v>1076</v>
      </c>
      <c r="D1236" s="125" t="s">
        <v>3370</v>
      </c>
      <c r="E1236" s="126" t="s">
        <v>3371</v>
      </c>
      <c r="F1236" s="125" t="s">
        <v>1078</v>
      </c>
      <c r="G1236" s="127">
        <v>44</v>
      </c>
      <c r="H1236" s="127">
        <v>112.24</v>
      </c>
      <c r="I1236" s="125" t="s">
        <v>1006</v>
      </c>
      <c r="J1236" s="127">
        <v>135.74</v>
      </c>
      <c r="K1236" s="260">
        <v>5972.56</v>
      </c>
    </row>
    <row r="1237" spans="1:11" ht="45" x14ac:dyDescent="0.25">
      <c r="A1237" s="123" t="s">
        <v>1005</v>
      </c>
      <c r="B1237" s="124" t="s">
        <v>3431</v>
      </c>
      <c r="C1237" s="124" t="s">
        <v>1076</v>
      </c>
      <c r="D1237" s="125" t="s">
        <v>3403</v>
      </c>
      <c r="E1237" s="126" t="s">
        <v>3404</v>
      </c>
      <c r="F1237" s="125" t="s">
        <v>1078</v>
      </c>
      <c r="G1237" s="127">
        <v>14</v>
      </c>
      <c r="H1237" s="127">
        <v>22.4</v>
      </c>
      <c r="I1237" s="125" t="s">
        <v>1006</v>
      </c>
      <c r="J1237" s="127">
        <v>27.09</v>
      </c>
      <c r="K1237" s="260">
        <v>379.26</v>
      </c>
    </row>
    <row r="1238" spans="1:11" ht="45" x14ac:dyDescent="0.25">
      <c r="A1238" s="123" t="s">
        <v>1005</v>
      </c>
      <c r="B1238" s="124" t="s">
        <v>3432</v>
      </c>
      <c r="C1238" s="124" t="s">
        <v>1076</v>
      </c>
      <c r="D1238" s="125" t="s">
        <v>3373</v>
      </c>
      <c r="E1238" s="126" t="s">
        <v>3374</v>
      </c>
      <c r="F1238" s="125" t="s">
        <v>1078</v>
      </c>
      <c r="G1238" s="127">
        <v>10</v>
      </c>
      <c r="H1238" s="127">
        <v>32.299999999999997</v>
      </c>
      <c r="I1238" s="125" t="s">
        <v>1006</v>
      </c>
      <c r="J1238" s="127">
        <v>39.06</v>
      </c>
      <c r="K1238" s="260">
        <v>390.6</v>
      </c>
    </row>
    <row r="1239" spans="1:11" ht="45" x14ac:dyDescent="0.25">
      <c r="A1239" s="123" t="s">
        <v>1005</v>
      </c>
      <c r="B1239" s="124" t="s">
        <v>3433</v>
      </c>
      <c r="C1239" s="124" t="s">
        <v>1076</v>
      </c>
      <c r="D1239" s="125" t="s">
        <v>3373</v>
      </c>
      <c r="E1239" s="126" t="s">
        <v>3374</v>
      </c>
      <c r="F1239" s="125" t="s">
        <v>1078</v>
      </c>
      <c r="G1239" s="127">
        <v>5</v>
      </c>
      <c r="H1239" s="127">
        <v>32.299999999999997</v>
      </c>
      <c r="I1239" s="125" t="s">
        <v>1006</v>
      </c>
      <c r="J1239" s="127">
        <v>39.06</v>
      </c>
      <c r="K1239" s="260">
        <v>195.3</v>
      </c>
    </row>
    <row r="1240" spans="1:11" ht="45" x14ac:dyDescent="0.25">
      <c r="A1240" s="123" t="s">
        <v>1005</v>
      </c>
      <c r="B1240" s="124" t="s">
        <v>3434</v>
      </c>
      <c r="C1240" s="124" t="s">
        <v>1076</v>
      </c>
      <c r="D1240" s="125">
        <v>89569</v>
      </c>
      <c r="E1240" s="126" t="s">
        <v>3340</v>
      </c>
      <c r="F1240" s="125" t="s">
        <v>1078</v>
      </c>
      <c r="G1240" s="127">
        <v>2</v>
      </c>
      <c r="H1240" s="127">
        <v>67.52</v>
      </c>
      <c r="I1240" s="125" t="s">
        <v>1006</v>
      </c>
      <c r="J1240" s="127">
        <v>81.66</v>
      </c>
      <c r="K1240" s="260">
        <v>163.32</v>
      </c>
    </row>
    <row r="1241" spans="1:11" ht="45" x14ac:dyDescent="0.25">
      <c r="A1241" s="123" t="s">
        <v>1005</v>
      </c>
      <c r="B1241" s="124" t="s">
        <v>3435</v>
      </c>
      <c r="C1241" s="124" t="s">
        <v>1076</v>
      </c>
      <c r="D1241" s="125">
        <v>89549</v>
      </c>
      <c r="E1241" s="126" t="s">
        <v>3332</v>
      </c>
      <c r="F1241" s="125" t="s">
        <v>1078</v>
      </c>
      <c r="G1241" s="127">
        <v>3</v>
      </c>
      <c r="H1241" s="127">
        <v>13.5</v>
      </c>
      <c r="I1241" s="125" t="s">
        <v>1006</v>
      </c>
      <c r="J1241" s="127">
        <v>16.329999999999998</v>
      </c>
      <c r="K1241" s="260">
        <v>48.99</v>
      </c>
    </row>
    <row r="1242" spans="1:11" x14ac:dyDescent="0.25">
      <c r="A1242" s="123" t="s">
        <v>1005</v>
      </c>
      <c r="B1242" s="124" t="s">
        <v>3436</v>
      </c>
      <c r="C1242" s="124" t="s">
        <v>1752</v>
      </c>
      <c r="D1242" s="125" t="s">
        <v>5745</v>
      </c>
      <c r="E1242" s="126" t="s">
        <v>5746</v>
      </c>
      <c r="F1242" s="125" t="s">
        <v>4960</v>
      </c>
      <c r="G1242" s="127">
        <v>1</v>
      </c>
      <c r="H1242" s="127">
        <v>28.97</v>
      </c>
      <c r="I1242" s="125" t="s">
        <v>1006</v>
      </c>
      <c r="J1242" s="127">
        <v>35.04</v>
      </c>
      <c r="K1242" s="260">
        <v>35.04</v>
      </c>
    </row>
    <row r="1243" spans="1:11" ht="45" x14ac:dyDescent="0.25">
      <c r="A1243" s="123" t="s">
        <v>1005</v>
      </c>
      <c r="B1243" s="124" t="s">
        <v>3437</v>
      </c>
      <c r="C1243" s="124" t="s">
        <v>1076</v>
      </c>
      <c r="D1243" s="125">
        <v>89673</v>
      </c>
      <c r="E1243" s="126" t="s">
        <v>3330</v>
      </c>
      <c r="F1243" s="125" t="s">
        <v>1078</v>
      </c>
      <c r="G1243" s="127">
        <v>7</v>
      </c>
      <c r="H1243" s="127">
        <v>24.42</v>
      </c>
      <c r="I1243" s="125" t="s">
        <v>1006</v>
      </c>
      <c r="J1243" s="127">
        <v>29.53</v>
      </c>
      <c r="K1243" s="260">
        <v>206.71</v>
      </c>
    </row>
    <row r="1244" spans="1:11" x14ac:dyDescent="0.25">
      <c r="A1244" s="123" t="s">
        <v>1005</v>
      </c>
      <c r="B1244" s="124" t="s">
        <v>3438</v>
      </c>
      <c r="C1244" s="124" t="s">
        <v>1752</v>
      </c>
      <c r="D1244" s="125" t="s">
        <v>5743</v>
      </c>
      <c r="E1244" s="126" t="s">
        <v>5744</v>
      </c>
      <c r="F1244" s="125" t="s">
        <v>4960</v>
      </c>
      <c r="G1244" s="127">
        <v>2</v>
      </c>
      <c r="H1244" s="127">
        <v>25.56</v>
      </c>
      <c r="I1244" s="125" t="s">
        <v>1006</v>
      </c>
      <c r="J1244" s="127">
        <v>30.91</v>
      </c>
      <c r="K1244" s="260">
        <v>61.82</v>
      </c>
    </row>
    <row r="1245" spans="1:11" ht="45" x14ac:dyDescent="0.25">
      <c r="A1245" s="123" t="s">
        <v>1005</v>
      </c>
      <c r="B1245" s="124" t="s">
        <v>3439</v>
      </c>
      <c r="C1245" s="124" t="s">
        <v>1076</v>
      </c>
      <c r="D1245" s="125" t="s">
        <v>3440</v>
      </c>
      <c r="E1245" s="126" t="s">
        <v>3441</v>
      </c>
      <c r="F1245" s="125" t="s">
        <v>1078</v>
      </c>
      <c r="G1245" s="127">
        <v>13</v>
      </c>
      <c r="H1245" s="127">
        <v>13.54</v>
      </c>
      <c r="I1245" s="125" t="s">
        <v>1006</v>
      </c>
      <c r="J1245" s="127">
        <v>16.38</v>
      </c>
      <c r="K1245" s="260">
        <v>212.94</v>
      </c>
    </row>
    <row r="1246" spans="1:11" ht="45" x14ac:dyDescent="0.25">
      <c r="A1246" s="123" t="s">
        <v>1005</v>
      </c>
      <c r="B1246" s="124" t="s">
        <v>3442</v>
      </c>
      <c r="C1246" s="124" t="s">
        <v>1076</v>
      </c>
      <c r="D1246" s="125" t="s">
        <v>3443</v>
      </c>
      <c r="E1246" s="126" t="s">
        <v>3444</v>
      </c>
      <c r="F1246" s="125" t="s">
        <v>1078</v>
      </c>
      <c r="G1246" s="127">
        <v>11</v>
      </c>
      <c r="H1246" s="127">
        <v>24.19</v>
      </c>
      <c r="I1246" s="125" t="s">
        <v>1006</v>
      </c>
      <c r="J1246" s="127">
        <v>29.26</v>
      </c>
      <c r="K1246" s="260">
        <v>321.86</v>
      </c>
    </row>
    <row r="1247" spans="1:11" ht="45" x14ac:dyDescent="0.25">
      <c r="A1247" s="123" t="s">
        <v>1005</v>
      </c>
      <c r="B1247" s="124" t="s">
        <v>3445</v>
      </c>
      <c r="C1247" s="124" t="s">
        <v>1076</v>
      </c>
      <c r="D1247" s="125" t="s">
        <v>3446</v>
      </c>
      <c r="E1247" s="126" t="s">
        <v>3447</v>
      </c>
      <c r="F1247" s="125" t="s">
        <v>1078</v>
      </c>
      <c r="G1247" s="127">
        <v>6</v>
      </c>
      <c r="H1247" s="127">
        <v>30.05</v>
      </c>
      <c r="I1247" s="125" t="s">
        <v>1006</v>
      </c>
      <c r="J1247" s="127">
        <v>36.340000000000003</v>
      </c>
      <c r="K1247" s="260">
        <v>218.04</v>
      </c>
    </row>
    <row r="1248" spans="1:11" x14ac:dyDescent="0.25">
      <c r="A1248" s="123" t="s">
        <v>1011</v>
      </c>
      <c r="B1248" s="26" t="s">
        <v>3448</v>
      </c>
      <c r="C1248" s="26"/>
      <c r="D1248" s="28"/>
      <c r="E1248" s="27" t="s">
        <v>3449</v>
      </c>
      <c r="F1248" s="28" t="s">
        <v>12</v>
      </c>
      <c r="G1248" s="29"/>
      <c r="H1248" s="29"/>
      <c r="I1248" s="28"/>
      <c r="J1248" s="29"/>
      <c r="K1248" s="259">
        <v>30840.75</v>
      </c>
    </row>
    <row r="1249" spans="1:11" ht="30" x14ac:dyDescent="0.25">
      <c r="A1249" s="123" t="s">
        <v>1005</v>
      </c>
      <c r="B1249" s="124" t="s">
        <v>3450</v>
      </c>
      <c r="C1249" s="124" t="s">
        <v>1076</v>
      </c>
      <c r="D1249" s="125" t="s">
        <v>3191</v>
      </c>
      <c r="E1249" s="126" t="s">
        <v>3192</v>
      </c>
      <c r="F1249" s="125" t="s">
        <v>1092</v>
      </c>
      <c r="G1249" s="127">
        <v>40</v>
      </c>
      <c r="H1249" s="127">
        <v>28.24</v>
      </c>
      <c r="I1249" s="125" t="s">
        <v>1006</v>
      </c>
      <c r="J1249" s="127">
        <v>34.15</v>
      </c>
      <c r="K1249" s="260">
        <v>1366</v>
      </c>
    </row>
    <row r="1250" spans="1:11" ht="30" x14ac:dyDescent="0.25">
      <c r="A1250" s="123" t="s">
        <v>1005</v>
      </c>
      <c r="B1250" s="124" t="s">
        <v>3451</v>
      </c>
      <c r="C1250" s="124" t="s">
        <v>1076</v>
      </c>
      <c r="D1250" s="125" t="s">
        <v>3194</v>
      </c>
      <c r="E1250" s="126" t="s">
        <v>3195</v>
      </c>
      <c r="F1250" s="125" t="s">
        <v>1092</v>
      </c>
      <c r="G1250" s="127">
        <v>72</v>
      </c>
      <c r="H1250" s="127">
        <v>14.94</v>
      </c>
      <c r="I1250" s="125" t="s">
        <v>1006</v>
      </c>
      <c r="J1250" s="127">
        <v>18.07</v>
      </c>
      <c r="K1250" s="260">
        <v>1301.04</v>
      </c>
    </row>
    <row r="1251" spans="1:11" ht="30" x14ac:dyDescent="0.25">
      <c r="A1251" s="123" t="s">
        <v>1005</v>
      </c>
      <c r="B1251" s="124" t="s">
        <v>3452</v>
      </c>
      <c r="C1251" s="124" t="s">
        <v>1076</v>
      </c>
      <c r="D1251" s="125" t="s">
        <v>3197</v>
      </c>
      <c r="E1251" s="126" t="s">
        <v>3198</v>
      </c>
      <c r="F1251" s="125" t="s">
        <v>1092</v>
      </c>
      <c r="G1251" s="127">
        <v>150</v>
      </c>
      <c r="H1251" s="127">
        <v>17.170000000000002</v>
      </c>
      <c r="I1251" s="125" t="s">
        <v>1006</v>
      </c>
      <c r="J1251" s="127">
        <v>20.77</v>
      </c>
      <c r="K1251" s="260">
        <v>3115.5</v>
      </c>
    </row>
    <row r="1252" spans="1:11" ht="30" x14ac:dyDescent="0.25">
      <c r="A1252" s="123" t="s">
        <v>1005</v>
      </c>
      <c r="B1252" s="124" t="s">
        <v>3453</v>
      </c>
      <c r="C1252" s="124" t="s">
        <v>1076</v>
      </c>
      <c r="D1252" s="125" t="s">
        <v>3203</v>
      </c>
      <c r="E1252" s="126" t="s">
        <v>3204</v>
      </c>
      <c r="F1252" s="125" t="s">
        <v>1092</v>
      </c>
      <c r="G1252" s="127">
        <v>60</v>
      </c>
      <c r="H1252" s="127">
        <v>46.91</v>
      </c>
      <c r="I1252" s="125" t="s">
        <v>1006</v>
      </c>
      <c r="J1252" s="127">
        <v>56.73</v>
      </c>
      <c r="K1252" s="260">
        <v>3403.8</v>
      </c>
    </row>
    <row r="1253" spans="1:11" ht="60" x14ac:dyDescent="0.25">
      <c r="A1253" s="123" t="s">
        <v>1005</v>
      </c>
      <c r="B1253" s="124" t="s">
        <v>3454</v>
      </c>
      <c r="C1253" s="124" t="s">
        <v>1076</v>
      </c>
      <c r="D1253" s="125">
        <v>94655</v>
      </c>
      <c r="E1253" s="126" t="s">
        <v>3455</v>
      </c>
      <c r="F1253" s="125" t="s">
        <v>1092</v>
      </c>
      <c r="G1253" s="127">
        <v>9</v>
      </c>
      <c r="H1253" s="127">
        <v>102.78</v>
      </c>
      <c r="I1253" s="125" t="s">
        <v>1006</v>
      </c>
      <c r="J1253" s="127">
        <v>124.3</v>
      </c>
      <c r="K1253" s="260">
        <v>1118.7</v>
      </c>
    </row>
    <row r="1254" spans="1:11" ht="30" x14ac:dyDescent="0.25">
      <c r="A1254" s="123" t="s">
        <v>1005</v>
      </c>
      <c r="B1254" s="124" t="s">
        <v>3456</v>
      </c>
      <c r="C1254" s="124" t="s">
        <v>1035</v>
      </c>
      <c r="D1254" s="125" t="s">
        <v>3457</v>
      </c>
      <c r="E1254" s="126" t="s">
        <v>3458</v>
      </c>
      <c r="F1254" s="125" t="s">
        <v>1092</v>
      </c>
      <c r="G1254" s="127">
        <v>40</v>
      </c>
      <c r="H1254" s="127">
        <v>38.4</v>
      </c>
      <c r="I1254" s="125" t="s">
        <v>1006</v>
      </c>
      <c r="J1254" s="127">
        <v>46.44</v>
      </c>
      <c r="K1254" s="260">
        <v>1857.6</v>
      </c>
    </row>
    <row r="1255" spans="1:11" ht="30" x14ac:dyDescent="0.25">
      <c r="A1255" s="123" t="s">
        <v>1005</v>
      </c>
      <c r="B1255" s="124" t="s">
        <v>3459</v>
      </c>
      <c r="C1255" s="124" t="s">
        <v>1035</v>
      </c>
      <c r="D1255" s="125" t="s">
        <v>3460</v>
      </c>
      <c r="E1255" s="126" t="s">
        <v>3461</v>
      </c>
      <c r="F1255" s="125" t="s">
        <v>1092</v>
      </c>
      <c r="G1255" s="127">
        <v>72</v>
      </c>
      <c r="H1255" s="127">
        <v>40.32</v>
      </c>
      <c r="I1255" s="125" t="s">
        <v>1006</v>
      </c>
      <c r="J1255" s="127">
        <v>48.76</v>
      </c>
      <c r="K1255" s="260">
        <v>3510.72</v>
      </c>
    </row>
    <row r="1256" spans="1:11" ht="30" x14ac:dyDescent="0.25">
      <c r="A1256" s="123" t="s">
        <v>1005</v>
      </c>
      <c r="B1256" s="124" t="s">
        <v>3462</v>
      </c>
      <c r="C1256" s="124" t="s">
        <v>1035</v>
      </c>
      <c r="D1256" s="125" t="s">
        <v>3463</v>
      </c>
      <c r="E1256" s="126" t="s">
        <v>3464</v>
      </c>
      <c r="F1256" s="125" t="s">
        <v>1092</v>
      </c>
      <c r="G1256" s="127">
        <v>150</v>
      </c>
      <c r="H1256" s="127">
        <v>43.46</v>
      </c>
      <c r="I1256" s="125" t="s">
        <v>1006</v>
      </c>
      <c r="J1256" s="127">
        <v>52.56</v>
      </c>
      <c r="K1256" s="260">
        <v>7884</v>
      </c>
    </row>
    <row r="1257" spans="1:11" ht="30" x14ac:dyDescent="0.25">
      <c r="A1257" s="123" t="s">
        <v>1005</v>
      </c>
      <c r="B1257" s="124" t="s">
        <v>3465</v>
      </c>
      <c r="C1257" s="124" t="s">
        <v>1035</v>
      </c>
      <c r="D1257" s="125" t="s">
        <v>3466</v>
      </c>
      <c r="E1257" s="126" t="s">
        <v>3467</v>
      </c>
      <c r="F1257" s="125" t="s">
        <v>1092</v>
      </c>
      <c r="G1257" s="127">
        <v>60</v>
      </c>
      <c r="H1257" s="127">
        <v>57.57</v>
      </c>
      <c r="I1257" s="125" t="s">
        <v>1006</v>
      </c>
      <c r="J1257" s="127">
        <v>69.63</v>
      </c>
      <c r="K1257" s="260">
        <v>4177.8</v>
      </c>
    </row>
    <row r="1258" spans="1:11" ht="30" x14ac:dyDescent="0.25">
      <c r="A1258" s="123" t="s">
        <v>1005</v>
      </c>
      <c r="B1258" s="124" t="s">
        <v>3468</v>
      </c>
      <c r="C1258" s="124" t="s">
        <v>1035</v>
      </c>
      <c r="D1258" s="125" t="s">
        <v>3469</v>
      </c>
      <c r="E1258" s="126" t="s">
        <v>3470</v>
      </c>
      <c r="F1258" s="125" t="s">
        <v>1092</v>
      </c>
      <c r="G1258" s="127">
        <v>9</v>
      </c>
      <c r="H1258" s="127">
        <v>74.010000000000005</v>
      </c>
      <c r="I1258" s="125" t="s">
        <v>1006</v>
      </c>
      <c r="J1258" s="127">
        <v>89.51</v>
      </c>
      <c r="K1258" s="260">
        <v>805.59</v>
      </c>
    </row>
    <row r="1259" spans="1:11" ht="45" x14ac:dyDescent="0.25">
      <c r="A1259" s="123" t="s">
        <v>1005</v>
      </c>
      <c r="B1259" s="124" t="s">
        <v>3471</v>
      </c>
      <c r="C1259" s="124" t="s">
        <v>1076</v>
      </c>
      <c r="D1259" s="125" t="s">
        <v>3472</v>
      </c>
      <c r="E1259" s="126" t="s">
        <v>3388</v>
      </c>
      <c r="F1259" s="125" t="s">
        <v>1078</v>
      </c>
      <c r="G1259" s="127">
        <v>25</v>
      </c>
      <c r="H1259" s="127">
        <v>76.069999999999993</v>
      </c>
      <c r="I1259" s="125" t="s">
        <v>1006</v>
      </c>
      <c r="J1259" s="127">
        <v>92</v>
      </c>
      <c r="K1259" s="260">
        <v>2300</v>
      </c>
    </row>
    <row r="1260" spans="1:11" x14ac:dyDescent="0.25">
      <c r="A1260" s="123" t="s">
        <v>1011</v>
      </c>
      <c r="B1260" s="26" t="s">
        <v>3473</v>
      </c>
      <c r="C1260" s="26"/>
      <c r="D1260" s="28"/>
      <c r="E1260" s="27" t="s">
        <v>3474</v>
      </c>
      <c r="F1260" s="28" t="s">
        <v>12</v>
      </c>
      <c r="G1260" s="29"/>
      <c r="H1260" s="29"/>
      <c r="I1260" s="28"/>
      <c r="J1260" s="29"/>
      <c r="K1260" s="259">
        <v>77870.52</v>
      </c>
    </row>
    <row r="1261" spans="1:11" ht="30" x14ac:dyDescent="0.25">
      <c r="A1261" s="123" t="s">
        <v>1005</v>
      </c>
      <c r="B1261" s="124" t="s">
        <v>3475</v>
      </c>
      <c r="C1261" s="124" t="s">
        <v>1015</v>
      </c>
      <c r="D1261" s="125" t="s">
        <v>3476</v>
      </c>
      <c r="E1261" s="126" t="s">
        <v>390</v>
      </c>
      <c r="F1261" s="125" t="s">
        <v>11</v>
      </c>
      <c r="G1261" s="127">
        <v>1</v>
      </c>
      <c r="H1261" s="127">
        <v>11862.08</v>
      </c>
      <c r="I1261" s="125" t="s">
        <v>1006</v>
      </c>
      <c r="J1261" s="127">
        <v>14346</v>
      </c>
      <c r="K1261" s="260">
        <v>14346</v>
      </c>
    </row>
    <row r="1262" spans="1:11" ht="30" x14ac:dyDescent="0.25">
      <c r="A1262" s="123" t="s">
        <v>1005</v>
      </c>
      <c r="B1262" s="124" t="s">
        <v>3477</v>
      </c>
      <c r="C1262" s="124" t="s">
        <v>1015</v>
      </c>
      <c r="D1262" s="125" t="s">
        <v>3478</v>
      </c>
      <c r="E1262" s="126" t="s">
        <v>3479</v>
      </c>
      <c r="F1262" s="125" t="s">
        <v>11</v>
      </c>
      <c r="G1262" s="127">
        <v>1</v>
      </c>
      <c r="H1262" s="127">
        <v>11862.08</v>
      </c>
      <c r="I1262" s="125" t="s">
        <v>1006</v>
      </c>
      <c r="J1262" s="127">
        <v>14346</v>
      </c>
      <c r="K1262" s="260">
        <v>14346</v>
      </c>
    </row>
    <row r="1263" spans="1:11" ht="30" x14ac:dyDescent="0.25">
      <c r="A1263" s="123" t="s">
        <v>1005</v>
      </c>
      <c r="B1263" s="124" t="s">
        <v>3480</v>
      </c>
      <c r="C1263" s="124" t="s">
        <v>1015</v>
      </c>
      <c r="D1263" s="125" t="s">
        <v>3481</v>
      </c>
      <c r="E1263" s="126" t="s">
        <v>3482</v>
      </c>
      <c r="F1263" s="125" t="s">
        <v>11</v>
      </c>
      <c r="G1263" s="127">
        <v>1</v>
      </c>
      <c r="H1263" s="127">
        <v>11862.08</v>
      </c>
      <c r="I1263" s="125" t="s">
        <v>1006</v>
      </c>
      <c r="J1263" s="127">
        <v>14346</v>
      </c>
      <c r="K1263" s="260">
        <v>14346</v>
      </c>
    </row>
    <row r="1264" spans="1:11" ht="30" x14ac:dyDescent="0.25">
      <c r="A1264" s="123" t="s">
        <v>1005</v>
      </c>
      <c r="B1264" s="124" t="s">
        <v>3483</v>
      </c>
      <c r="C1264" s="124" t="s">
        <v>1015</v>
      </c>
      <c r="D1264" s="125" t="s">
        <v>3484</v>
      </c>
      <c r="E1264" s="126" t="s">
        <v>3485</v>
      </c>
      <c r="F1264" s="125" t="s">
        <v>11</v>
      </c>
      <c r="G1264" s="127">
        <v>1</v>
      </c>
      <c r="H1264" s="127">
        <v>11862.08</v>
      </c>
      <c r="I1264" s="125" t="s">
        <v>1006</v>
      </c>
      <c r="J1264" s="127">
        <v>14346</v>
      </c>
      <c r="K1264" s="260">
        <v>14346</v>
      </c>
    </row>
    <row r="1265" spans="1:11" ht="30" x14ac:dyDescent="0.25">
      <c r="A1265" s="123" t="s">
        <v>1005</v>
      </c>
      <c r="B1265" s="124" t="s">
        <v>3486</v>
      </c>
      <c r="C1265" s="124" t="s">
        <v>1015</v>
      </c>
      <c r="D1265" s="125" t="s">
        <v>3487</v>
      </c>
      <c r="E1265" s="126" t="s">
        <v>429</v>
      </c>
      <c r="F1265" s="125" t="s">
        <v>11</v>
      </c>
      <c r="G1265" s="127">
        <v>1</v>
      </c>
      <c r="H1265" s="127">
        <v>5638.3899999999994</v>
      </c>
      <c r="I1265" s="125" t="s">
        <v>1006</v>
      </c>
      <c r="J1265" s="127">
        <v>6819.07</v>
      </c>
      <c r="K1265" s="260">
        <v>6819.07</v>
      </c>
    </row>
    <row r="1266" spans="1:11" ht="30" x14ac:dyDescent="0.25">
      <c r="A1266" s="123" t="s">
        <v>1005</v>
      </c>
      <c r="B1266" s="124" t="s">
        <v>3488</v>
      </c>
      <c r="C1266" s="124" t="s">
        <v>1015</v>
      </c>
      <c r="D1266" s="125" t="s">
        <v>3489</v>
      </c>
      <c r="E1266" s="126" t="s">
        <v>3490</v>
      </c>
      <c r="F1266" s="125" t="s">
        <v>11</v>
      </c>
      <c r="G1266" s="127">
        <v>1</v>
      </c>
      <c r="H1266" s="127">
        <v>5638.3899999999994</v>
      </c>
      <c r="I1266" s="125" t="s">
        <v>1006</v>
      </c>
      <c r="J1266" s="127">
        <v>6819.07</v>
      </c>
      <c r="K1266" s="260">
        <v>6819.07</v>
      </c>
    </row>
    <row r="1267" spans="1:11" ht="30" x14ac:dyDescent="0.25">
      <c r="A1267" s="123" t="s">
        <v>1005</v>
      </c>
      <c r="B1267" s="124" t="s">
        <v>3491</v>
      </c>
      <c r="C1267" s="124" t="s">
        <v>1015</v>
      </c>
      <c r="D1267" s="125" t="s">
        <v>3492</v>
      </c>
      <c r="E1267" s="126" t="s">
        <v>431</v>
      </c>
      <c r="F1267" s="125" t="s">
        <v>11</v>
      </c>
      <c r="G1267" s="127">
        <v>1</v>
      </c>
      <c r="H1267" s="127">
        <v>5662.6299999999992</v>
      </c>
      <c r="I1267" s="125" t="s">
        <v>1006</v>
      </c>
      <c r="J1267" s="127">
        <v>6848.38</v>
      </c>
      <c r="K1267" s="260">
        <v>6848.38</v>
      </c>
    </row>
    <row r="1268" spans="1:11" x14ac:dyDescent="0.25">
      <c r="A1268" s="123" t="s">
        <v>1011</v>
      </c>
      <c r="B1268" s="26" t="s">
        <v>3493</v>
      </c>
      <c r="C1268" s="26"/>
      <c r="D1268" s="28"/>
      <c r="E1268" s="27" t="s">
        <v>3494</v>
      </c>
      <c r="F1268" s="28" t="s">
        <v>12</v>
      </c>
      <c r="G1268" s="29"/>
      <c r="H1268" s="29"/>
      <c r="I1268" s="28"/>
      <c r="J1268" s="29"/>
      <c r="K1268" s="259">
        <v>94364.060000000012</v>
      </c>
    </row>
    <row r="1269" spans="1:11" x14ac:dyDescent="0.25">
      <c r="A1269" s="123" t="s">
        <v>1005</v>
      </c>
      <c r="B1269" s="124" t="s">
        <v>3495</v>
      </c>
      <c r="C1269" s="124" t="s">
        <v>1015</v>
      </c>
      <c r="D1269" s="125" t="s">
        <v>3496</v>
      </c>
      <c r="E1269" s="126" t="s">
        <v>3497</v>
      </c>
      <c r="F1269" s="125" t="s">
        <v>41</v>
      </c>
      <c r="G1269" s="127">
        <v>4</v>
      </c>
      <c r="H1269" s="127">
        <v>2285.25</v>
      </c>
      <c r="I1269" s="125" t="s">
        <v>1006</v>
      </c>
      <c r="J1269" s="127">
        <v>2763.78</v>
      </c>
      <c r="K1269" s="260">
        <v>11055.12</v>
      </c>
    </row>
    <row r="1270" spans="1:11" x14ac:dyDescent="0.25">
      <c r="A1270" s="123" t="s">
        <v>1005</v>
      </c>
      <c r="B1270" s="124" t="s">
        <v>3498</v>
      </c>
      <c r="C1270" s="124" t="s">
        <v>1015</v>
      </c>
      <c r="D1270" s="125" t="s">
        <v>3499</v>
      </c>
      <c r="E1270" s="126" t="s">
        <v>3500</v>
      </c>
      <c r="F1270" s="125" t="s">
        <v>41</v>
      </c>
      <c r="G1270" s="127">
        <v>4</v>
      </c>
      <c r="H1270" s="127">
        <v>2285.25</v>
      </c>
      <c r="I1270" s="125" t="s">
        <v>1006</v>
      </c>
      <c r="J1270" s="127">
        <v>2763.78</v>
      </c>
      <c r="K1270" s="260">
        <v>11055.12</v>
      </c>
    </row>
    <row r="1271" spans="1:11" x14ac:dyDescent="0.25">
      <c r="A1271" s="123" t="s">
        <v>1005</v>
      </c>
      <c r="B1271" s="124" t="s">
        <v>3501</v>
      </c>
      <c r="C1271" s="124" t="s">
        <v>1015</v>
      </c>
      <c r="D1271" s="125" t="s">
        <v>3502</v>
      </c>
      <c r="E1271" s="126" t="s">
        <v>3503</v>
      </c>
      <c r="F1271" s="125" t="s">
        <v>41</v>
      </c>
      <c r="G1271" s="127">
        <v>4</v>
      </c>
      <c r="H1271" s="127">
        <v>2388.86</v>
      </c>
      <c r="I1271" s="125" t="s">
        <v>1006</v>
      </c>
      <c r="J1271" s="127">
        <v>2889.09</v>
      </c>
      <c r="K1271" s="260">
        <v>11556.36</v>
      </c>
    </row>
    <row r="1272" spans="1:11" x14ac:dyDescent="0.25">
      <c r="A1272" s="123" t="s">
        <v>1005</v>
      </c>
      <c r="B1272" s="124" t="s">
        <v>3504</v>
      </c>
      <c r="C1272" s="124" t="s">
        <v>1015</v>
      </c>
      <c r="D1272" s="125" t="s">
        <v>3505</v>
      </c>
      <c r="E1272" s="126" t="s">
        <v>3506</v>
      </c>
      <c r="F1272" s="125" t="s">
        <v>41</v>
      </c>
      <c r="G1272" s="127">
        <v>4</v>
      </c>
      <c r="H1272" s="127">
        <v>2285.25</v>
      </c>
      <c r="I1272" s="125" t="s">
        <v>1006</v>
      </c>
      <c r="J1272" s="127">
        <v>2763.78</v>
      </c>
      <c r="K1272" s="260">
        <v>11055.12</v>
      </c>
    </row>
    <row r="1273" spans="1:11" x14ac:dyDescent="0.25">
      <c r="A1273" s="123" t="s">
        <v>1005</v>
      </c>
      <c r="B1273" s="124" t="s">
        <v>3507</v>
      </c>
      <c r="C1273" s="124" t="s">
        <v>1035</v>
      </c>
      <c r="D1273" s="125" t="s">
        <v>3508</v>
      </c>
      <c r="E1273" s="126" t="s">
        <v>3509</v>
      </c>
      <c r="F1273" s="125" t="s">
        <v>1078</v>
      </c>
      <c r="G1273" s="127">
        <v>4</v>
      </c>
      <c r="H1273" s="127">
        <v>827.38</v>
      </c>
      <c r="I1273" s="125" t="s">
        <v>1006</v>
      </c>
      <c r="J1273" s="127">
        <v>1000.63</v>
      </c>
      <c r="K1273" s="260">
        <v>4002.52</v>
      </c>
    </row>
    <row r="1274" spans="1:11" ht="45" x14ac:dyDescent="0.25">
      <c r="A1274" s="123" t="s">
        <v>1005</v>
      </c>
      <c r="B1274" s="124" t="s">
        <v>3510</v>
      </c>
      <c r="C1274" s="124" t="s">
        <v>1015</v>
      </c>
      <c r="D1274" s="125" t="s">
        <v>3511</v>
      </c>
      <c r="E1274" s="126" t="s">
        <v>3512</v>
      </c>
      <c r="F1274" s="125" t="s">
        <v>134</v>
      </c>
      <c r="G1274" s="127">
        <v>50</v>
      </c>
      <c r="H1274" s="127">
        <v>124.50999999999999</v>
      </c>
      <c r="I1274" s="125" t="s">
        <v>1006</v>
      </c>
      <c r="J1274" s="127">
        <v>150.58000000000001</v>
      </c>
      <c r="K1274" s="260">
        <v>7529</v>
      </c>
    </row>
    <row r="1275" spans="1:11" ht="60" x14ac:dyDescent="0.25">
      <c r="A1275" s="123" t="s">
        <v>1005</v>
      </c>
      <c r="B1275" s="124" t="s">
        <v>3513</v>
      </c>
      <c r="C1275" s="124" t="s">
        <v>1076</v>
      </c>
      <c r="D1275" s="125">
        <v>94655</v>
      </c>
      <c r="E1275" s="126" t="s">
        <v>3455</v>
      </c>
      <c r="F1275" s="125" t="s">
        <v>1092</v>
      </c>
      <c r="G1275" s="127">
        <v>70</v>
      </c>
      <c r="H1275" s="127">
        <v>102.78</v>
      </c>
      <c r="I1275" s="125" t="s">
        <v>1006</v>
      </c>
      <c r="J1275" s="127">
        <v>124.3</v>
      </c>
      <c r="K1275" s="260">
        <v>8701</v>
      </c>
    </row>
    <row r="1276" spans="1:11" ht="60" x14ac:dyDescent="0.25">
      <c r="A1276" s="123" t="s">
        <v>1005</v>
      </c>
      <c r="B1276" s="124" t="s">
        <v>3514</v>
      </c>
      <c r="C1276" s="124" t="s">
        <v>1076</v>
      </c>
      <c r="D1276" s="125" t="s">
        <v>3515</v>
      </c>
      <c r="E1276" s="126" t="s">
        <v>3516</v>
      </c>
      <c r="F1276" s="125" t="s">
        <v>1078</v>
      </c>
      <c r="G1276" s="127">
        <v>12</v>
      </c>
      <c r="H1276" s="127">
        <v>109.4</v>
      </c>
      <c r="I1276" s="125" t="s">
        <v>1006</v>
      </c>
      <c r="J1276" s="127">
        <v>132.31</v>
      </c>
      <c r="K1276" s="260">
        <v>1587.72</v>
      </c>
    </row>
    <row r="1277" spans="1:11" ht="60" x14ac:dyDescent="0.25">
      <c r="A1277" s="123" t="s">
        <v>1005</v>
      </c>
      <c r="B1277" s="124" t="s">
        <v>3517</v>
      </c>
      <c r="C1277" s="124" t="s">
        <v>1076</v>
      </c>
      <c r="D1277" s="125" t="s">
        <v>3518</v>
      </c>
      <c r="E1277" s="126" t="s">
        <v>3519</v>
      </c>
      <c r="F1277" s="125" t="s">
        <v>1078</v>
      </c>
      <c r="G1277" s="127">
        <v>5</v>
      </c>
      <c r="H1277" s="127">
        <v>227.65</v>
      </c>
      <c r="I1277" s="125" t="s">
        <v>1006</v>
      </c>
      <c r="J1277" s="127">
        <v>275.32</v>
      </c>
      <c r="K1277" s="260">
        <v>1376.6</v>
      </c>
    </row>
    <row r="1278" spans="1:11" ht="30" x14ac:dyDescent="0.25">
      <c r="A1278" s="123" t="s">
        <v>1005</v>
      </c>
      <c r="B1278" s="124" t="s">
        <v>3520</v>
      </c>
      <c r="C1278" s="124" t="s">
        <v>1015</v>
      </c>
      <c r="D1278" s="125" t="s">
        <v>3521</v>
      </c>
      <c r="E1278" s="126" t="s">
        <v>3522</v>
      </c>
      <c r="F1278" s="125" t="s">
        <v>134</v>
      </c>
      <c r="G1278" s="127">
        <v>90</v>
      </c>
      <c r="H1278" s="127">
        <v>242.06000000000003</v>
      </c>
      <c r="I1278" s="125" t="s">
        <v>1006</v>
      </c>
      <c r="J1278" s="127">
        <v>292.75</v>
      </c>
      <c r="K1278" s="260">
        <v>26347.5</v>
      </c>
    </row>
    <row r="1279" spans="1:11" ht="30" x14ac:dyDescent="0.25">
      <c r="A1279" s="123" t="s">
        <v>1005</v>
      </c>
      <c r="B1279" s="124" t="s">
        <v>3523</v>
      </c>
      <c r="C1279" s="124" t="s">
        <v>1076</v>
      </c>
      <c r="D1279" s="125">
        <v>94491</v>
      </c>
      <c r="E1279" s="126" t="s">
        <v>4803</v>
      </c>
      <c r="F1279" s="125" t="s">
        <v>1078</v>
      </c>
      <c r="G1279" s="127">
        <v>1</v>
      </c>
      <c r="H1279" s="127">
        <v>81.03</v>
      </c>
      <c r="I1279" s="125" t="s">
        <v>1006</v>
      </c>
      <c r="J1279" s="127">
        <v>98</v>
      </c>
      <c r="K1279" s="260">
        <v>98</v>
      </c>
    </row>
    <row r="1280" spans="1:11" x14ac:dyDescent="0.25">
      <c r="A1280" s="123" t="s">
        <v>1011</v>
      </c>
      <c r="B1280" s="26" t="s">
        <v>3524</v>
      </c>
      <c r="C1280" s="26"/>
      <c r="D1280" s="28"/>
      <c r="E1280" s="27" t="s">
        <v>3525</v>
      </c>
      <c r="F1280" s="28" t="s">
        <v>12</v>
      </c>
      <c r="G1280" s="29"/>
      <c r="H1280" s="29"/>
      <c r="I1280" s="28"/>
      <c r="J1280" s="29"/>
      <c r="K1280" s="259">
        <v>76240.86</v>
      </c>
    </row>
    <row r="1281" spans="1:12" x14ac:dyDescent="0.25">
      <c r="A1281" s="123" t="s">
        <v>1005</v>
      </c>
      <c r="B1281" s="124" t="s">
        <v>3526</v>
      </c>
      <c r="C1281" s="124" t="s">
        <v>1035</v>
      </c>
      <c r="D1281" s="125" t="s">
        <v>3527</v>
      </c>
      <c r="E1281" s="126" t="s">
        <v>3528</v>
      </c>
      <c r="F1281" s="125" t="s">
        <v>1125</v>
      </c>
      <c r="G1281" s="127">
        <v>64.099999999999994</v>
      </c>
      <c r="H1281" s="127">
        <v>186.12</v>
      </c>
      <c r="I1281" s="125" t="s">
        <v>1006</v>
      </c>
      <c r="J1281" s="127">
        <v>225.09</v>
      </c>
      <c r="K1281" s="260">
        <v>14428.27</v>
      </c>
    </row>
    <row r="1282" spans="1:12" ht="45" x14ac:dyDescent="0.25">
      <c r="A1282" s="123" t="s">
        <v>1005</v>
      </c>
      <c r="B1282" s="124" t="s">
        <v>3529</v>
      </c>
      <c r="C1282" s="124" t="s">
        <v>1076</v>
      </c>
      <c r="D1282" s="125">
        <v>94967</v>
      </c>
      <c r="E1282" s="126" t="s">
        <v>4796</v>
      </c>
      <c r="F1282" s="125" t="s">
        <v>1125</v>
      </c>
      <c r="G1282" s="127">
        <v>3.2</v>
      </c>
      <c r="H1282" s="127">
        <v>495.84</v>
      </c>
      <c r="I1282" s="125" t="s">
        <v>1006</v>
      </c>
      <c r="J1282" s="127">
        <v>599.66999999999996</v>
      </c>
      <c r="K1282" s="260">
        <v>1918.94</v>
      </c>
    </row>
    <row r="1283" spans="1:12" ht="30" x14ac:dyDescent="0.25">
      <c r="A1283" s="123" t="s">
        <v>1005</v>
      </c>
      <c r="B1283" s="124" t="s">
        <v>3530</v>
      </c>
      <c r="C1283" s="124" t="s">
        <v>1035</v>
      </c>
      <c r="D1283" s="125" t="s">
        <v>3531</v>
      </c>
      <c r="E1283" s="126" t="s">
        <v>3532</v>
      </c>
      <c r="F1283" s="125" t="s">
        <v>1125</v>
      </c>
      <c r="G1283" s="127">
        <v>9.6</v>
      </c>
      <c r="H1283" s="127">
        <v>1401</v>
      </c>
      <c r="I1283" s="125" t="s">
        <v>1006</v>
      </c>
      <c r="J1283" s="127">
        <v>1694.37</v>
      </c>
      <c r="K1283" s="260">
        <v>16265.95</v>
      </c>
    </row>
    <row r="1284" spans="1:12" x14ac:dyDescent="0.25">
      <c r="A1284" s="123" t="s">
        <v>1005</v>
      </c>
      <c r="B1284" s="124" t="s">
        <v>3533</v>
      </c>
      <c r="C1284" s="124" t="s">
        <v>1035</v>
      </c>
      <c r="D1284" s="125" t="s">
        <v>3534</v>
      </c>
      <c r="E1284" s="126" t="s">
        <v>3535</v>
      </c>
      <c r="F1284" s="125" t="s">
        <v>1125</v>
      </c>
      <c r="G1284" s="127">
        <v>254.48</v>
      </c>
      <c r="H1284" s="127">
        <v>52.26</v>
      </c>
      <c r="I1284" s="125" t="s">
        <v>1006</v>
      </c>
      <c r="J1284" s="127">
        <v>63.2</v>
      </c>
      <c r="K1284" s="260">
        <v>16083.14</v>
      </c>
    </row>
    <row r="1285" spans="1:12" ht="30" x14ac:dyDescent="0.25">
      <c r="A1285" s="123" t="s">
        <v>1005</v>
      </c>
      <c r="B1285" s="124" t="s">
        <v>3536</v>
      </c>
      <c r="C1285" s="124" t="s">
        <v>1076</v>
      </c>
      <c r="D1285" s="125">
        <v>93382</v>
      </c>
      <c r="E1285" s="126" t="s">
        <v>1186</v>
      </c>
      <c r="F1285" s="125" t="s">
        <v>1125</v>
      </c>
      <c r="G1285" s="127">
        <v>58.9</v>
      </c>
      <c r="H1285" s="127">
        <v>25.33</v>
      </c>
      <c r="I1285" s="125" t="s">
        <v>1006</v>
      </c>
      <c r="J1285" s="127">
        <v>30.63</v>
      </c>
      <c r="K1285" s="260">
        <v>1804.11</v>
      </c>
    </row>
    <row r="1286" spans="1:12" ht="30" x14ac:dyDescent="0.25">
      <c r="A1286" s="123" t="s">
        <v>1005</v>
      </c>
      <c r="B1286" s="124" t="s">
        <v>3537</v>
      </c>
      <c r="C1286" s="124" t="s">
        <v>1076</v>
      </c>
      <c r="D1286" s="125">
        <v>90439</v>
      </c>
      <c r="E1286" s="126" t="s">
        <v>3538</v>
      </c>
      <c r="F1286" s="125" t="s">
        <v>1078</v>
      </c>
      <c r="G1286" s="127">
        <v>12</v>
      </c>
      <c r="H1286" s="127">
        <v>55.43</v>
      </c>
      <c r="I1286" s="125" t="s">
        <v>1006</v>
      </c>
      <c r="J1286" s="127">
        <v>67.040000000000006</v>
      </c>
      <c r="K1286" s="260">
        <v>804.48</v>
      </c>
    </row>
    <row r="1287" spans="1:12" ht="30" x14ac:dyDescent="0.25">
      <c r="A1287" s="123" t="s">
        <v>1005</v>
      </c>
      <c r="B1287" s="124" t="s">
        <v>3539</v>
      </c>
      <c r="C1287" s="124" t="s">
        <v>1076</v>
      </c>
      <c r="D1287" s="125">
        <v>90440</v>
      </c>
      <c r="E1287" s="126" t="s">
        <v>3540</v>
      </c>
      <c r="F1287" s="125" t="s">
        <v>1078</v>
      </c>
      <c r="G1287" s="127">
        <v>14</v>
      </c>
      <c r="H1287" s="127">
        <v>88.8</v>
      </c>
      <c r="I1287" s="125" t="s">
        <v>1006</v>
      </c>
      <c r="J1287" s="127">
        <v>107.39</v>
      </c>
      <c r="K1287" s="260">
        <v>1503.46</v>
      </c>
    </row>
    <row r="1288" spans="1:12" ht="30" x14ac:dyDescent="0.25">
      <c r="A1288" s="123" t="s">
        <v>1005</v>
      </c>
      <c r="B1288" s="124" t="s">
        <v>3541</v>
      </c>
      <c r="C1288" s="124" t="s">
        <v>1076</v>
      </c>
      <c r="D1288" s="125">
        <v>90441</v>
      </c>
      <c r="E1288" s="126" t="s">
        <v>3542</v>
      </c>
      <c r="F1288" s="125" t="s">
        <v>1078</v>
      </c>
      <c r="G1288" s="127">
        <v>62</v>
      </c>
      <c r="H1288" s="127">
        <v>113.41</v>
      </c>
      <c r="I1288" s="125" t="s">
        <v>1006</v>
      </c>
      <c r="J1288" s="127">
        <v>137.16</v>
      </c>
      <c r="K1288" s="260">
        <v>8503.92</v>
      </c>
    </row>
    <row r="1289" spans="1:12" ht="60" x14ac:dyDescent="0.25">
      <c r="A1289" s="123" t="s">
        <v>1005</v>
      </c>
      <c r="B1289" s="124" t="s">
        <v>3543</v>
      </c>
      <c r="C1289" s="124" t="s">
        <v>1076</v>
      </c>
      <c r="D1289" s="125">
        <v>91170</v>
      </c>
      <c r="E1289" s="126" t="s">
        <v>3544</v>
      </c>
      <c r="F1289" s="125" t="s">
        <v>1092</v>
      </c>
      <c r="G1289" s="127">
        <v>1067</v>
      </c>
      <c r="H1289" s="127">
        <v>2.68</v>
      </c>
      <c r="I1289" s="125" t="s">
        <v>1006</v>
      </c>
      <c r="J1289" s="127">
        <v>3.24</v>
      </c>
      <c r="K1289" s="260">
        <v>3457.08</v>
      </c>
    </row>
    <row r="1290" spans="1:12" ht="60" x14ac:dyDescent="0.25">
      <c r="A1290" s="123" t="s">
        <v>1005</v>
      </c>
      <c r="B1290" s="124" t="s">
        <v>3545</v>
      </c>
      <c r="C1290" s="124" t="s">
        <v>1076</v>
      </c>
      <c r="D1290" s="125">
        <v>91171</v>
      </c>
      <c r="E1290" s="126" t="s">
        <v>3546</v>
      </c>
      <c r="F1290" s="125" t="s">
        <v>1092</v>
      </c>
      <c r="G1290" s="127">
        <v>1589.7</v>
      </c>
      <c r="H1290" s="127">
        <v>3.35</v>
      </c>
      <c r="I1290" s="125" t="s">
        <v>1006</v>
      </c>
      <c r="J1290" s="127">
        <v>4.05</v>
      </c>
      <c r="K1290" s="260">
        <v>6438.29</v>
      </c>
    </row>
    <row r="1291" spans="1:12" ht="45" x14ac:dyDescent="0.25">
      <c r="A1291" s="123" t="s">
        <v>1005</v>
      </c>
      <c r="B1291" s="124" t="s">
        <v>3547</v>
      </c>
      <c r="C1291" s="124" t="s">
        <v>1076</v>
      </c>
      <c r="D1291" s="125">
        <v>91172</v>
      </c>
      <c r="E1291" s="126" t="s">
        <v>3548</v>
      </c>
      <c r="F1291" s="125" t="s">
        <v>1092</v>
      </c>
      <c r="G1291" s="127">
        <v>844.5</v>
      </c>
      <c r="H1291" s="127">
        <v>4.93</v>
      </c>
      <c r="I1291" s="125" t="s">
        <v>1006</v>
      </c>
      <c r="J1291" s="127">
        <v>5.96</v>
      </c>
      <c r="K1291" s="260">
        <v>5033.22</v>
      </c>
    </row>
    <row r="1292" spans="1:12" x14ac:dyDescent="0.25">
      <c r="A1292" s="123" t="s">
        <v>1008</v>
      </c>
      <c r="B1292" s="30" t="s">
        <v>3549</v>
      </c>
      <c r="C1292" s="30"/>
      <c r="D1292" s="32"/>
      <c r="E1292" s="31" t="s">
        <v>3550</v>
      </c>
      <c r="F1292" s="32" t="s">
        <v>12</v>
      </c>
      <c r="G1292" s="33"/>
      <c r="H1292" s="33"/>
      <c r="I1292" s="32"/>
      <c r="J1292" s="33"/>
      <c r="K1292" s="258">
        <v>6806947.7000000011</v>
      </c>
      <c r="L1292" s="222">
        <v>0.13105932345255764</v>
      </c>
    </row>
    <row r="1293" spans="1:12" x14ac:dyDescent="0.25">
      <c r="A1293" s="123" t="s">
        <v>1011</v>
      </c>
      <c r="B1293" s="26" t="s">
        <v>3551</v>
      </c>
      <c r="C1293" s="26"/>
      <c r="D1293" s="28"/>
      <c r="E1293" s="27" t="s">
        <v>3552</v>
      </c>
      <c r="F1293" s="28" t="s">
        <v>12</v>
      </c>
      <c r="G1293" s="29"/>
      <c r="H1293" s="29"/>
      <c r="I1293" s="28"/>
      <c r="J1293" s="29"/>
      <c r="K1293" s="259">
        <v>1710135.0900000003</v>
      </c>
    </row>
    <row r="1294" spans="1:12" x14ac:dyDescent="0.25">
      <c r="A1294" s="123" t="s">
        <v>1005</v>
      </c>
      <c r="B1294" s="124" t="s">
        <v>3553</v>
      </c>
      <c r="C1294" s="124" t="s">
        <v>1015</v>
      </c>
      <c r="D1294" s="125" t="s">
        <v>3554</v>
      </c>
      <c r="E1294" s="126" t="s">
        <v>3555</v>
      </c>
      <c r="F1294" s="125" t="s">
        <v>11</v>
      </c>
      <c r="G1294" s="127">
        <v>1</v>
      </c>
      <c r="H1294" s="127">
        <v>143866.85999999999</v>
      </c>
      <c r="I1294" s="125" t="s">
        <v>1024</v>
      </c>
      <c r="J1294" s="127">
        <v>159533.96</v>
      </c>
      <c r="K1294" s="260">
        <v>159533.96</v>
      </c>
    </row>
    <row r="1295" spans="1:12" x14ac:dyDescent="0.25">
      <c r="A1295" s="123" t="s">
        <v>1005</v>
      </c>
      <c r="B1295" s="124" t="s">
        <v>3556</v>
      </c>
      <c r="C1295" s="124" t="s">
        <v>1015</v>
      </c>
      <c r="D1295" s="125" t="s">
        <v>3557</v>
      </c>
      <c r="E1295" s="126" t="s">
        <v>3558</v>
      </c>
      <c r="F1295" s="125" t="s">
        <v>11</v>
      </c>
      <c r="G1295" s="127">
        <v>1</v>
      </c>
      <c r="H1295" s="127">
        <v>143866.85999999999</v>
      </c>
      <c r="I1295" s="125" t="s">
        <v>1024</v>
      </c>
      <c r="J1295" s="127">
        <v>159533.96</v>
      </c>
      <c r="K1295" s="260">
        <v>159533.96</v>
      </c>
    </row>
    <row r="1296" spans="1:12" x14ac:dyDescent="0.25">
      <c r="A1296" s="123" t="s">
        <v>1005</v>
      </c>
      <c r="B1296" s="124" t="s">
        <v>3559</v>
      </c>
      <c r="C1296" s="124" t="s">
        <v>1015</v>
      </c>
      <c r="D1296" s="125" t="s">
        <v>3560</v>
      </c>
      <c r="E1296" s="126" t="s">
        <v>3561</v>
      </c>
      <c r="F1296" s="125" t="s">
        <v>11</v>
      </c>
      <c r="G1296" s="127">
        <v>2</v>
      </c>
      <c r="H1296" s="127">
        <v>391952.34</v>
      </c>
      <c r="I1296" s="125" t="s">
        <v>1024</v>
      </c>
      <c r="J1296" s="127">
        <v>434635.95</v>
      </c>
      <c r="K1296" s="260">
        <v>869271.9</v>
      </c>
    </row>
    <row r="1297" spans="1:11" ht="30" x14ac:dyDescent="0.25">
      <c r="A1297" s="123" t="s">
        <v>1005</v>
      </c>
      <c r="B1297" s="124" t="s">
        <v>3562</v>
      </c>
      <c r="C1297" s="124" t="s">
        <v>1015</v>
      </c>
      <c r="D1297" s="125" t="s">
        <v>3563</v>
      </c>
      <c r="E1297" s="126" t="s">
        <v>161</v>
      </c>
      <c r="F1297" s="125" t="s">
        <v>11</v>
      </c>
      <c r="G1297" s="127">
        <v>1</v>
      </c>
      <c r="H1297" s="127">
        <v>5279.36</v>
      </c>
      <c r="I1297" s="125" t="s">
        <v>1006</v>
      </c>
      <c r="J1297" s="127">
        <v>6384.86</v>
      </c>
      <c r="K1297" s="260">
        <v>6384.86</v>
      </c>
    </row>
    <row r="1298" spans="1:11" x14ac:dyDescent="0.25">
      <c r="A1298" s="123" t="s">
        <v>1005</v>
      </c>
      <c r="B1298" s="124" t="s">
        <v>3564</v>
      </c>
      <c r="C1298" s="124" t="s">
        <v>1015</v>
      </c>
      <c r="D1298" s="125" t="s">
        <v>3565</v>
      </c>
      <c r="E1298" s="126" t="s">
        <v>3566</v>
      </c>
      <c r="F1298" s="125" t="s">
        <v>11</v>
      </c>
      <c r="G1298" s="127">
        <v>2</v>
      </c>
      <c r="H1298" s="127">
        <v>20786</v>
      </c>
      <c r="I1298" s="125" t="s">
        <v>1006</v>
      </c>
      <c r="J1298" s="127">
        <v>25138.59</v>
      </c>
      <c r="K1298" s="260">
        <v>50277.18</v>
      </c>
    </row>
    <row r="1299" spans="1:11" x14ac:dyDescent="0.25">
      <c r="A1299" s="123" t="s">
        <v>1005</v>
      </c>
      <c r="B1299" s="124" t="s">
        <v>3567</v>
      </c>
      <c r="C1299" s="124" t="s">
        <v>1015</v>
      </c>
      <c r="D1299" s="125" t="s">
        <v>3568</v>
      </c>
      <c r="E1299" s="126" t="s">
        <v>3569</v>
      </c>
      <c r="F1299" s="125" t="s">
        <v>11</v>
      </c>
      <c r="G1299" s="127">
        <v>2</v>
      </c>
      <c r="H1299" s="127">
        <v>33592.559999999998</v>
      </c>
      <c r="I1299" s="125" t="s">
        <v>1006</v>
      </c>
      <c r="J1299" s="127">
        <v>40626.839999999997</v>
      </c>
      <c r="K1299" s="260">
        <v>81253.679999999993</v>
      </c>
    </row>
    <row r="1300" spans="1:11" x14ac:dyDescent="0.25">
      <c r="A1300" s="123" t="s">
        <v>1005</v>
      </c>
      <c r="B1300" s="124" t="s">
        <v>3570</v>
      </c>
      <c r="C1300" s="124" t="s">
        <v>1015</v>
      </c>
      <c r="D1300" s="125" t="s">
        <v>3571</v>
      </c>
      <c r="E1300" s="126" t="s">
        <v>3572</v>
      </c>
      <c r="F1300" s="125" t="s">
        <v>11</v>
      </c>
      <c r="G1300" s="127">
        <v>2</v>
      </c>
      <c r="H1300" s="127">
        <v>18681.059999999998</v>
      </c>
      <c r="I1300" s="125" t="s">
        <v>1006</v>
      </c>
      <c r="J1300" s="127">
        <v>22592.87</v>
      </c>
      <c r="K1300" s="260">
        <v>45185.74</v>
      </c>
    </row>
    <row r="1301" spans="1:11" ht="45" x14ac:dyDescent="0.25">
      <c r="A1301" s="123" t="s">
        <v>1005</v>
      </c>
      <c r="B1301" s="124" t="s">
        <v>3573</v>
      </c>
      <c r="C1301" s="124" t="s">
        <v>1015</v>
      </c>
      <c r="D1301" s="125" t="s">
        <v>3574</v>
      </c>
      <c r="E1301" s="126" t="s">
        <v>3575</v>
      </c>
      <c r="F1301" s="125" t="s">
        <v>134</v>
      </c>
      <c r="G1301" s="127">
        <v>33.4</v>
      </c>
      <c r="H1301" s="127">
        <v>675.99</v>
      </c>
      <c r="I1301" s="125" t="s">
        <v>1006</v>
      </c>
      <c r="J1301" s="127">
        <v>817.54</v>
      </c>
      <c r="K1301" s="260">
        <v>27305.84</v>
      </c>
    </row>
    <row r="1302" spans="1:11" ht="45" x14ac:dyDescent="0.25">
      <c r="A1302" s="123" t="s">
        <v>1005</v>
      </c>
      <c r="B1302" s="124" t="s">
        <v>3576</v>
      </c>
      <c r="C1302" s="124" t="s">
        <v>1015</v>
      </c>
      <c r="D1302" s="125" t="s">
        <v>3577</v>
      </c>
      <c r="E1302" s="126" t="s">
        <v>3578</v>
      </c>
      <c r="F1302" s="125" t="s">
        <v>134</v>
      </c>
      <c r="G1302" s="127">
        <v>25.4</v>
      </c>
      <c r="H1302" s="127">
        <v>946.69999999999993</v>
      </c>
      <c r="I1302" s="125" t="s">
        <v>1006</v>
      </c>
      <c r="J1302" s="127">
        <v>1144.94</v>
      </c>
      <c r="K1302" s="260">
        <v>29081.48</v>
      </c>
    </row>
    <row r="1303" spans="1:11" ht="45" x14ac:dyDescent="0.25">
      <c r="A1303" s="123" t="s">
        <v>1005</v>
      </c>
      <c r="B1303" s="124" t="s">
        <v>3579</v>
      </c>
      <c r="C1303" s="124" t="s">
        <v>1015</v>
      </c>
      <c r="D1303" s="125" t="s">
        <v>3580</v>
      </c>
      <c r="E1303" s="126" t="s">
        <v>3581</v>
      </c>
      <c r="F1303" s="125" t="s">
        <v>134</v>
      </c>
      <c r="G1303" s="127">
        <v>64.900000000000006</v>
      </c>
      <c r="H1303" s="127">
        <v>984.46</v>
      </c>
      <c r="I1303" s="125" t="s">
        <v>1006</v>
      </c>
      <c r="J1303" s="127">
        <v>1190.6099999999999</v>
      </c>
      <c r="K1303" s="260">
        <v>77270.59</v>
      </c>
    </row>
    <row r="1304" spans="1:11" ht="45" x14ac:dyDescent="0.25">
      <c r="A1304" s="123" t="s">
        <v>1005</v>
      </c>
      <c r="B1304" s="124" t="s">
        <v>3582</v>
      </c>
      <c r="C1304" s="124" t="s">
        <v>1015</v>
      </c>
      <c r="D1304" s="125" t="s">
        <v>3583</v>
      </c>
      <c r="E1304" s="126" t="s">
        <v>3584</v>
      </c>
      <c r="F1304" s="125" t="s">
        <v>134</v>
      </c>
      <c r="G1304" s="127">
        <v>30.3</v>
      </c>
      <c r="H1304" s="127">
        <v>1277.3700000000001</v>
      </c>
      <c r="I1304" s="125" t="s">
        <v>1006</v>
      </c>
      <c r="J1304" s="127">
        <v>1544.85</v>
      </c>
      <c r="K1304" s="260">
        <v>46808.959999999999</v>
      </c>
    </row>
    <row r="1305" spans="1:11" ht="30" x14ac:dyDescent="0.25">
      <c r="A1305" s="123" t="s">
        <v>1005</v>
      </c>
      <c r="B1305" s="124" t="s">
        <v>3585</v>
      </c>
      <c r="C1305" s="124" t="s">
        <v>1035</v>
      </c>
      <c r="D1305" s="125" t="s">
        <v>3586</v>
      </c>
      <c r="E1305" s="126" t="s">
        <v>3587</v>
      </c>
      <c r="F1305" s="125" t="s">
        <v>1092</v>
      </c>
      <c r="G1305" s="127">
        <v>15.5</v>
      </c>
      <c r="H1305" s="127">
        <v>190.14</v>
      </c>
      <c r="I1305" s="125" t="s">
        <v>1006</v>
      </c>
      <c r="J1305" s="127">
        <v>229.96</v>
      </c>
      <c r="K1305" s="260">
        <v>3564.38</v>
      </c>
    </row>
    <row r="1306" spans="1:11" ht="45" x14ac:dyDescent="0.25">
      <c r="A1306" s="123" t="s">
        <v>1005</v>
      </c>
      <c r="B1306" s="124" t="s">
        <v>3588</v>
      </c>
      <c r="C1306" s="124" t="s">
        <v>1015</v>
      </c>
      <c r="D1306" s="125" t="s">
        <v>3589</v>
      </c>
      <c r="E1306" s="126" t="s">
        <v>3590</v>
      </c>
      <c r="F1306" s="125" t="s">
        <v>134</v>
      </c>
      <c r="G1306" s="127">
        <v>9</v>
      </c>
      <c r="H1306" s="127">
        <v>333.88</v>
      </c>
      <c r="I1306" s="125" t="s">
        <v>1006</v>
      </c>
      <c r="J1306" s="127">
        <v>403.79</v>
      </c>
      <c r="K1306" s="260">
        <v>3634.11</v>
      </c>
    </row>
    <row r="1307" spans="1:11" x14ac:dyDescent="0.25">
      <c r="A1307" s="123" t="s">
        <v>1005</v>
      </c>
      <c r="B1307" s="124" t="s">
        <v>3591</v>
      </c>
      <c r="C1307" s="124" t="s">
        <v>1015</v>
      </c>
      <c r="D1307" s="125" t="s">
        <v>3592</v>
      </c>
      <c r="E1307" s="126" t="s">
        <v>3593</v>
      </c>
      <c r="F1307" s="125" t="s">
        <v>41</v>
      </c>
      <c r="G1307" s="127">
        <v>1</v>
      </c>
      <c r="H1307" s="127">
        <v>39.33</v>
      </c>
      <c r="I1307" s="125" t="s">
        <v>1006</v>
      </c>
      <c r="J1307" s="127">
        <v>47.57</v>
      </c>
      <c r="K1307" s="260">
        <v>47.57</v>
      </c>
    </row>
    <row r="1308" spans="1:11" x14ac:dyDescent="0.25">
      <c r="A1308" s="123" t="s">
        <v>1005</v>
      </c>
      <c r="B1308" s="124" t="s">
        <v>3594</v>
      </c>
      <c r="C1308" s="124" t="s">
        <v>1015</v>
      </c>
      <c r="D1308" s="125" t="s">
        <v>3595</v>
      </c>
      <c r="E1308" s="126" t="s">
        <v>3596</v>
      </c>
      <c r="F1308" s="125" t="s">
        <v>41</v>
      </c>
      <c r="G1308" s="127">
        <v>8</v>
      </c>
      <c r="H1308" s="127">
        <v>82.77</v>
      </c>
      <c r="I1308" s="125" t="s">
        <v>1006</v>
      </c>
      <c r="J1308" s="127">
        <v>100.1</v>
      </c>
      <c r="K1308" s="260">
        <v>800.8</v>
      </c>
    </row>
    <row r="1309" spans="1:11" x14ac:dyDescent="0.25">
      <c r="A1309" s="123" t="s">
        <v>1005</v>
      </c>
      <c r="B1309" s="124" t="s">
        <v>3597</v>
      </c>
      <c r="C1309" s="124" t="s">
        <v>1015</v>
      </c>
      <c r="D1309" s="125" t="s">
        <v>3598</v>
      </c>
      <c r="E1309" s="126" t="s">
        <v>3599</v>
      </c>
      <c r="F1309" s="125" t="s">
        <v>41</v>
      </c>
      <c r="G1309" s="127">
        <v>2</v>
      </c>
      <c r="H1309" s="127">
        <v>157.58000000000001</v>
      </c>
      <c r="I1309" s="125" t="s">
        <v>1006</v>
      </c>
      <c r="J1309" s="127">
        <v>190.58</v>
      </c>
      <c r="K1309" s="260">
        <v>381.16</v>
      </c>
    </row>
    <row r="1310" spans="1:11" x14ac:dyDescent="0.25">
      <c r="A1310" s="123" t="s">
        <v>1005</v>
      </c>
      <c r="B1310" s="124" t="s">
        <v>3600</v>
      </c>
      <c r="C1310" s="124" t="s">
        <v>1015</v>
      </c>
      <c r="D1310" s="125" t="s">
        <v>3601</v>
      </c>
      <c r="E1310" s="126" t="s">
        <v>3602</v>
      </c>
      <c r="F1310" s="125" t="s">
        <v>41</v>
      </c>
      <c r="G1310" s="127">
        <v>6</v>
      </c>
      <c r="H1310" s="127">
        <v>315.16000000000003</v>
      </c>
      <c r="I1310" s="125" t="s">
        <v>1006</v>
      </c>
      <c r="J1310" s="127">
        <v>381.15</v>
      </c>
      <c r="K1310" s="260">
        <v>2286.9</v>
      </c>
    </row>
    <row r="1311" spans="1:11" x14ac:dyDescent="0.25">
      <c r="A1311" s="123" t="s">
        <v>1005</v>
      </c>
      <c r="B1311" s="124" t="s">
        <v>3603</v>
      </c>
      <c r="C1311" s="124" t="s">
        <v>1015</v>
      </c>
      <c r="D1311" s="125" t="s">
        <v>3604</v>
      </c>
      <c r="E1311" s="126" t="s">
        <v>3605</v>
      </c>
      <c r="F1311" s="125" t="s">
        <v>41</v>
      </c>
      <c r="G1311" s="127">
        <v>8</v>
      </c>
      <c r="H1311" s="127">
        <v>456.82</v>
      </c>
      <c r="I1311" s="125" t="s">
        <v>1006</v>
      </c>
      <c r="J1311" s="127">
        <v>552.48</v>
      </c>
      <c r="K1311" s="260">
        <v>4419.84</v>
      </c>
    </row>
    <row r="1312" spans="1:11" x14ac:dyDescent="0.25">
      <c r="A1312" s="123" t="s">
        <v>1005</v>
      </c>
      <c r="B1312" s="124" t="s">
        <v>3606</v>
      </c>
      <c r="C1312" s="124" t="s">
        <v>1035</v>
      </c>
      <c r="D1312" s="125" t="s">
        <v>3607</v>
      </c>
      <c r="E1312" s="126" t="s">
        <v>3608</v>
      </c>
      <c r="F1312" s="125" t="s">
        <v>1078</v>
      </c>
      <c r="G1312" s="127">
        <v>1</v>
      </c>
      <c r="H1312" s="127">
        <v>603.66</v>
      </c>
      <c r="I1312" s="125" t="s">
        <v>1006</v>
      </c>
      <c r="J1312" s="127">
        <v>730.07</v>
      </c>
      <c r="K1312" s="260">
        <v>730.07</v>
      </c>
    </row>
    <row r="1313" spans="1:11" ht="45" x14ac:dyDescent="0.25">
      <c r="A1313" s="123" t="s">
        <v>1005</v>
      </c>
      <c r="B1313" s="124" t="s">
        <v>3609</v>
      </c>
      <c r="C1313" s="124" t="s">
        <v>1015</v>
      </c>
      <c r="D1313" s="125" t="s">
        <v>3610</v>
      </c>
      <c r="E1313" s="126" t="s">
        <v>169</v>
      </c>
      <c r="F1313" s="125" t="s">
        <v>41</v>
      </c>
      <c r="G1313" s="127">
        <v>2</v>
      </c>
      <c r="H1313" s="127">
        <v>247.73000000000002</v>
      </c>
      <c r="I1313" s="125" t="s">
        <v>1006</v>
      </c>
      <c r="J1313" s="127">
        <v>299.60000000000002</v>
      </c>
      <c r="K1313" s="260">
        <v>599.20000000000005</v>
      </c>
    </row>
    <row r="1314" spans="1:11" ht="45" x14ac:dyDescent="0.25">
      <c r="A1314" s="123" t="s">
        <v>1005</v>
      </c>
      <c r="B1314" s="124" t="s">
        <v>3611</v>
      </c>
      <c r="C1314" s="124" t="s">
        <v>1015</v>
      </c>
      <c r="D1314" s="125" t="s">
        <v>3223</v>
      </c>
      <c r="E1314" s="126" t="s">
        <v>171</v>
      </c>
      <c r="F1314" s="125" t="s">
        <v>41</v>
      </c>
      <c r="G1314" s="127">
        <v>3</v>
      </c>
      <c r="H1314" s="127">
        <v>289.64</v>
      </c>
      <c r="I1314" s="125" t="s">
        <v>1006</v>
      </c>
      <c r="J1314" s="127">
        <v>350.29</v>
      </c>
      <c r="K1314" s="260">
        <v>1050.8699999999999</v>
      </c>
    </row>
    <row r="1315" spans="1:11" ht="45" x14ac:dyDescent="0.25">
      <c r="A1315" s="123" t="s">
        <v>1005</v>
      </c>
      <c r="B1315" s="124" t="s">
        <v>3612</v>
      </c>
      <c r="C1315" s="124" t="s">
        <v>1015</v>
      </c>
      <c r="D1315" s="125" t="s">
        <v>3613</v>
      </c>
      <c r="E1315" s="126" t="s">
        <v>173</v>
      </c>
      <c r="F1315" s="125" t="s">
        <v>41</v>
      </c>
      <c r="G1315" s="127">
        <v>8</v>
      </c>
      <c r="H1315" s="127">
        <v>350.89000000000004</v>
      </c>
      <c r="I1315" s="125" t="s">
        <v>1006</v>
      </c>
      <c r="J1315" s="127">
        <v>424.37</v>
      </c>
      <c r="K1315" s="260">
        <v>3394.96</v>
      </c>
    </row>
    <row r="1316" spans="1:11" ht="45" x14ac:dyDescent="0.25">
      <c r="A1316" s="123" t="s">
        <v>1005</v>
      </c>
      <c r="B1316" s="124" t="s">
        <v>3614</v>
      </c>
      <c r="C1316" s="124" t="s">
        <v>1015</v>
      </c>
      <c r="D1316" s="125" t="s">
        <v>3615</v>
      </c>
      <c r="E1316" s="126" t="s">
        <v>177</v>
      </c>
      <c r="F1316" s="125" t="s">
        <v>41</v>
      </c>
      <c r="G1316" s="127">
        <v>16</v>
      </c>
      <c r="H1316" s="127">
        <v>566.55000000000007</v>
      </c>
      <c r="I1316" s="125" t="s">
        <v>1006</v>
      </c>
      <c r="J1316" s="127">
        <v>685.19</v>
      </c>
      <c r="K1316" s="260">
        <v>10963.04</v>
      </c>
    </row>
    <row r="1317" spans="1:11" ht="45" x14ac:dyDescent="0.25">
      <c r="A1317" s="123" t="s">
        <v>1005</v>
      </c>
      <c r="B1317" s="124" t="s">
        <v>3616</v>
      </c>
      <c r="C1317" s="124" t="s">
        <v>1015</v>
      </c>
      <c r="D1317" s="125" t="s">
        <v>3617</v>
      </c>
      <c r="E1317" s="126" t="s">
        <v>179</v>
      </c>
      <c r="F1317" s="125" t="s">
        <v>41</v>
      </c>
      <c r="G1317" s="127">
        <v>5</v>
      </c>
      <c r="H1317" s="127">
        <v>902.09</v>
      </c>
      <c r="I1317" s="125" t="s">
        <v>1006</v>
      </c>
      <c r="J1317" s="127">
        <v>1090.99</v>
      </c>
      <c r="K1317" s="260">
        <v>5454.95</v>
      </c>
    </row>
    <row r="1318" spans="1:11" ht="45" x14ac:dyDescent="0.25">
      <c r="A1318" s="123" t="s">
        <v>1005</v>
      </c>
      <c r="B1318" s="124" t="s">
        <v>3618</v>
      </c>
      <c r="C1318" s="124" t="s">
        <v>1015</v>
      </c>
      <c r="D1318" s="125" t="s">
        <v>3619</v>
      </c>
      <c r="E1318" s="126" t="s">
        <v>181</v>
      </c>
      <c r="F1318" s="125" t="s">
        <v>41</v>
      </c>
      <c r="G1318" s="127">
        <v>10</v>
      </c>
      <c r="H1318" s="127">
        <v>1292.29</v>
      </c>
      <c r="I1318" s="125" t="s">
        <v>1006</v>
      </c>
      <c r="J1318" s="127">
        <v>1562.9</v>
      </c>
      <c r="K1318" s="260">
        <v>15629</v>
      </c>
    </row>
    <row r="1319" spans="1:11" ht="45" x14ac:dyDescent="0.25">
      <c r="A1319" s="123" t="s">
        <v>1005</v>
      </c>
      <c r="B1319" s="124" t="s">
        <v>3620</v>
      </c>
      <c r="C1319" s="124" t="s">
        <v>1015</v>
      </c>
      <c r="D1319" s="125" t="s">
        <v>3621</v>
      </c>
      <c r="E1319" s="126" t="s">
        <v>183</v>
      </c>
      <c r="F1319" s="125" t="s">
        <v>41</v>
      </c>
      <c r="G1319" s="127">
        <v>4</v>
      </c>
      <c r="H1319" s="127">
        <v>1718.19</v>
      </c>
      <c r="I1319" s="125" t="s">
        <v>1006</v>
      </c>
      <c r="J1319" s="127">
        <v>2077.98</v>
      </c>
      <c r="K1319" s="260">
        <v>8311.92</v>
      </c>
    </row>
    <row r="1320" spans="1:11" ht="30" x14ac:dyDescent="0.25">
      <c r="A1320" s="123" t="s">
        <v>1005</v>
      </c>
      <c r="B1320" s="124" t="s">
        <v>3622</v>
      </c>
      <c r="C1320" s="124" t="s">
        <v>1076</v>
      </c>
      <c r="D1320" s="125">
        <v>95248</v>
      </c>
      <c r="E1320" s="126" t="s">
        <v>4812</v>
      </c>
      <c r="F1320" s="125" t="s">
        <v>1078</v>
      </c>
      <c r="G1320" s="127">
        <v>29</v>
      </c>
      <c r="H1320" s="127">
        <v>50.98</v>
      </c>
      <c r="I1320" s="125" t="s">
        <v>1006</v>
      </c>
      <c r="J1320" s="127">
        <v>61.66</v>
      </c>
      <c r="K1320" s="260">
        <v>1788.14</v>
      </c>
    </row>
    <row r="1321" spans="1:11" ht="30" x14ac:dyDescent="0.25">
      <c r="A1321" s="123" t="s">
        <v>1005</v>
      </c>
      <c r="B1321" s="124" t="s">
        <v>3623</v>
      </c>
      <c r="C1321" s="124" t="s">
        <v>1076</v>
      </c>
      <c r="D1321" s="125">
        <v>95250</v>
      </c>
      <c r="E1321" s="126" t="s">
        <v>4814</v>
      </c>
      <c r="F1321" s="125" t="s">
        <v>1078</v>
      </c>
      <c r="G1321" s="127">
        <v>5</v>
      </c>
      <c r="H1321" s="127">
        <v>80.959999999999994</v>
      </c>
      <c r="I1321" s="125" t="s">
        <v>1006</v>
      </c>
      <c r="J1321" s="127">
        <v>97.91</v>
      </c>
      <c r="K1321" s="260">
        <v>489.55</v>
      </c>
    </row>
    <row r="1322" spans="1:11" ht="30" x14ac:dyDescent="0.25">
      <c r="A1322" s="123" t="s">
        <v>1005</v>
      </c>
      <c r="B1322" s="124" t="s">
        <v>3624</v>
      </c>
      <c r="C1322" s="124" t="s">
        <v>1076</v>
      </c>
      <c r="D1322" s="125">
        <v>95253</v>
      </c>
      <c r="E1322" s="126" t="s">
        <v>4817</v>
      </c>
      <c r="F1322" s="125" t="s">
        <v>1078</v>
      </c>
      <c r="G1322" s="127">
        <v>8</v>
      </c>
      <c r="H1322" s="127">
        <v>221.11</v>
      </c>
      <c r="I1322" s="125" t="s">
        <v>1006</v>
      </c>
      <c r="J1322" s="127">
        <v>267.41000000000003</v>
      </c>
      <c r="K1322" s="260">
        <v>2139.2800000000002</v>
      </c>
    </row>
    <row r="1323" spans="1:11" ht="30" x14ac:dyDescent="0.25">
      <c r="A1323" s="123" t="s">
        <v>1005</v>
      </c>
      <c r="B1323" s="124" t="s">
        <v>3625</v>
      </c>
      <c r="C1323" s="124" t="s">
        <v>1035</v>
      </c>
      <c r="D1323" s="125" t="s">
        <v>3626</v>
      </c>
      <c r="E1323" s="126" t="s">
        <v>3627</v>
      </c>
      <c r="F1323" s="125" t="s">
        <v>1078</v>
      </c>
      <c r="G1323" s="127">
        <v>2</v>
      </c>
      <c r="H1323" s="127">
        <v>1813.82</v>
      </c>
      <c r="I1323" s="125" t="s">
        <v>1006</v>
      </c>
      <c r="J1323" s="127">
        <v>2193.63</v>
      </c>
      <c r="K1323" s="260">
        <v>4387.26</v>
      </c>
    </row>
    <row r="1324" spans="1:11" ht="30" x14ac:dyDescent="0.25">
      <c r="A1324" s="123" t="s">
        <v>1005</v>
      </c>
      <c r="B1324" s="124" t="s">
        <v>3628</v>
      </c>
      <c r="C1324" s="124" t="s">
        <v>1035</v>
      </c>
      <c r="D1324" s="125" t="s">
        <v>3629</v>
      </c>
      <c r="E1324" s="126" t="s">
        <v>3630</v>
      </c>
      <c r="F1324" s="125" t="s">
        <v>1078</v>
      </c>
      <c r="G1324" s="127">
        <v>6</v>
      </c>
      <c r="H1324" s="127">
        <v>2618.21</v>
      </c>
      <c r="I1324" s="125" t="s">
        <v>1006</v>
      </c>
      <c r="J1324" s="127">
        <v>3166.46</v>
      </c>
      <c r="K1324" s="260">
        <v>18998.759999999998</v>
      </c>
    </row>
    <row r="1325" spans="1:11" x14ac:dyDescent="0.25">
      <c r="A1325" s="123" t="s">
        <v>1005</v>
      </c>
      <c r="B1325" s="124" t="s">
        <v>3631</v>
      </c>
      <c r="C1325" s="124" t="s">
        <v>1015</v>
      </c>
      <c r="D1325" s="125" t="s">
        <v>3632</v>
      </c>
      <c r="E1325" s="126" t="s">
        <v>3633</v>
      </c>
      <c r="F1325" s="125" t="s">
        <v>41</v>
      </c>
      <c r="G1325" s="127">
        <v>2</v>
      </c>
      <c r="H1325" s="127">
        <v>3403.67</v>
      </c>
      <c r="I1325" s="125" t="s">
        <v>1006</v>
      </c>
      <c r="J1325" s="127">
        <v>4116.3999999999996</v>
      </c>
      <c r="K1325" s="260">
        <v>8232.7999999999993</v>
      </c>
    </row>
    <row r="1326" spans="1:11" x14ac:dyDescent="0.25">
      <c r="A1326" s="123" t="s">
        <v>1005</v>
      </c>
      <c r="B1326" s="124" t="s">
        <v>3634</v>
      </c>
      <c r="C1326" s="124" t="s">
        <v>1015</v>
      </c>
      <c r="D1326" s="125" t="s">
        <v>3635</v>
      </c>
      <c r="E1326" s="126" t="s">
        <v>3636</v>
      </c>
      <c r="F1326" s="125" t="s">
        <v>41</v>
      </c>
      <c r="G1326" s="127">
        <v>1</v>
      </c>
      <c r="H1326" s="127">
        <v>429.33000000000004</v>
      </c>
      <c r="I1326" s="125" t="s">
        <v>1006</v>
      </c>
      <c r="J1326" s="127">
        <v>519.23</v>
      </c>
      <c r="K1326" s="260">
        <v>519.23</v>
      </c>
    </row>
    <row r="1327" spans="1:11" x14ac:dyDescent="0.25">
      <c r="A1327" s="123" t="s">
        <v>1005</v>
      </c>
      <c r="B1327" s="124" t="s">
        <v>3637</v>
      </c>
      <c r="C1327" s="124" t="s">
        <v>1015</v>
      </c>
      <c r="D1327" s="125" t="s">
        <v>3638</v>
      </c>
      <c r="E1327" s="126" t="s">
        <v>3639</v>
      </c>
      <c r="F1327" s="125" t="s">
        <v>41</v>
      </c>
      <c r="G1327" s="127">
        <v>1</v>
      </c>
      <c r="H1327" s="127">
        <v>910.95999999999992</v>
      </c>
      <c r="I1327" s="125" t="s">
        <v>1006</v>
      </c>
      <c r="J1327" s="127">
        <v>1101.72</v>
      </c>
      <c r="K1327" s="260">
        <v>1101.72</v>
      </c>
    </row>
    <row r="1328" spans="1:11" x14ac:dyDescent="0.25">
      <c r="A1328" s="123" t="s">
        <v>1005</v>
      </c>
      <c r="B1328" s="124" t="s">
        <v>3640</v>
      </c>
      <c r="C1328" s="124" t="s">
        <v>1015</v>
      </c>
      <c r="D1328" s="125" t="s">
        <v>3641</v>
      </c>
      <c r="E1328" s="126" t="s">
        <v>3642</v>
      </c>
      <c r="F1328" s="125" t="s">
        <v>41</v>
      </c>
      <c r="G1328" s="127">
        <v>2</v>
      </c>
      <c r="H1328" s="127">
        <v>6163.83</v>
      </c>
      <c r="I1328" s="125" t="s">
        <v>1006</v>
      </c>
      <c r="J1328" s="127">
        <v>7454.54</v>
      </c>
      <c r="K1328" s="260">
        <v>14909.08</v>
      </c>
    </row>
    <row r="1329" spans="1:11" x14ac:dyDescent="0.25">
      <c r="A1329" s="123" t="s">
        <v>1005</v>
      </c>
      <c r="B1329" s="124" t="s">
        <v>3643</v>
      </c>
      <c r="C1329" s="124" t="s">
        <v>1015</v>
      </c>
      <c r="D1329" s="125" t="s">
        <v>3644</v>
      </c>
      <c r="E1329" s="126" t="s">
        <v>3645</v>
      </c>
      <c r="F1329" s="125" t="s">
        <v>41</v>
      </c>
      <c r="G1329" s="127">
        <v>4</v>
      </c>
      <c r="H1329" s="127">
        <v>7586.25</v>
      </c>
      <c r="I1329" s="125" t="s">
        <v>1006</v>
      </c>
      <c r="J1329" s="127">
        <v>9174.81</v>
      </c>
      <c r="K1329" s="260">
        <v>36699.24</v>
      </c>
    </row>
    <row r="1330" spans="1:11" ht="30" x14ac:dyDescent="0.25">
      <c r="A1330" s="123" t="s">
        <v>1005</v>
      </c>
      <c r="B1330" s="124" t="s">
        <v>3646</v>
      </c>
      <c r="C1330" s="124" t="s">
        <v>1076</v>
      </c>
      <c r="D1330" s="125" t="s">
        <v>3647</v>
      </c>
      <c r="E1330" s="126" t="s">
        <v>3648</v>
      </c>
      <c r="F1330" s="125" t="s">
        <v>1078</v>
      </c>
      <c r="G1330" s="127">
        <v>17</v>
      </c>
      <c r="H1330" s="127">
        <v>129.69</v>
      </c>
      <c r="I1330" s="125" t="s">
        <v>1006</v>
      </c>
      <c r="J1330" s="127">
        <v>156.85</v>
      </c>
      <c r="K1330" s="260">
        <v>2666.45</v>
      </c>
    </row>
    <row r="1331" spans="1:11" ht="45" x14ac:dyDescent="0.25">
      <c r="A1331" s="123" t="s">
        <v>1005</v>
      </c>
      <c r="B1331" s="124" t="s">
        <v>3649</v>
      </c>
      <c r="C1331" s="124" t="s">
        <v>1035</v>
      </c>
      <c r="D1331" s="125" t="s">
        <v>3650</v>
      </c>
      <c r="E1331" s="126" t="s">
        <v>3651</v>
      </c>
      <c r="F1331" s="125" t="s">
        <v>1078</v>
      </c>
      <c r="G1331" s="127">
        <v>1</v>
      </c>
      <c r="H1331" s="127">
        <v>659.97</v>
      </c>
      <c r="I1331" s="125" t="s">
        <v>1006</v>
      </c>
      <c r="J1331" s="127">
        <v>798.17</v>
      </c>
      <c r="K1331" s="260">
        <v>798.17</v>
      </c>
    </row>
    <row r="1332" spans="1:11" x14ac:dyDescent="0.25">
      <c r="A1332" s="123" t="s">
        <v>1005</v>
      </c>
      <c r="B1332" s="124" t="s">
        <v>3652</v>
      </c>
      <c r="C1332" s="124" t="s">
        <v>1015</v>
      </c>
      <c r="D1332" s="125" t="s">
        <v>3653</v>
      </c>
      <c r="E1332" s="126" t="s">
        <v>386</v>
      </c>
      <c r="F1332" s="125" t="s">
        <v>41</v>
      </c>
      <c r="G1332" s="127">
        <v>1</v>
      </c>
      <c r="H1332" s="127">
        <v>481.28</v>
      </c>
      <c r="I1332" s="125" t="s">
        <v>1006</v>
      </c>
      <c r="J1332" s="127">
        <v>582.05999999999995</v>
      </c>
      <c r="K1332" s="260">
        <v>582.05999999999995</v>
      </c>
    </row>
    <row r="1333" spans="1:11" x14ac:dyDescent="0.25">
      <c r="A1333" s="123" t="s">
        <v>1005</v>
      </c>
      <c r="B1333" s="124" t="s">
        <v>3654</v>
      </c>
      <c r="C1333" s="124" t="s">
        <v>1035</v>
      </c>
      <c r="D1333" s="125" t="s">
        <v>3655</v>
      </c>
      <c r="E1333" s="126" t="s">
        <v>3656</v>
      </c>
      <c r="F1333" s="125" t="s">
        <v>1078</v>
      </c>
      <c r="G1333" s="127">
        <v>5</v>
      </c>
      <c r="H1333" s="127">
        <v>247.65</v>
      </c>
      <c r="I1333" s="125" t="s">
        <v>1006</v>
      </c>
      <c r="J1333" s="127">
        <v>299.51</v>
      </c>
      <c r="K1333" s="260">
        <v>1497.55</v>
      </c>
    </row>
    <row r="1334" spans="1:11" ht="30" x14ac:dyDescent="0.25">
      <c r="A1334" s="123" t="s">
        <v>1005</v>
      </c>
      <c r="B1334" s="124" t="s">
        <v>3657</v>
      </c>
      <c r="C1334" s="124" t="s">
        <v>1035</v>
      </c>
      <c r="D1334" s="125" t="s">
        <v>3658</v>
      </c>
      <c r="E1334" s="126" t="s">
        <v>3659</v>
      </c>
      <c r="F1334" s="125" t="s">
        <v>1078</v>
      </c>
      <c r="G1334" s="127">
        <v>2</v>
      </c>
      <c r="H1334" s="127">
        <v>174.51</v>
      </c>
      <c r="I1334" s="125" t="s">
        <v>1006</v>
      </c>
      <c r="J1334" s="127">
        <v>211.05</v>
      </c>
      <c r="K1334" s="260">
        <v>422.1</v>
      </c>
    </row>
    <row r="1335" spans="1:11" x14ac:dyDescent="0.25">
      <c r="A1335" s="123" t="s">
        <v>1005</v>
      </c>
      <c r="B1335" s="124" t="s">
        <v>3660</v>
      </c>
      <c r="C1335" s="124" t="s">
        <v>1015</v>
      </c>
      <c r="D1335" s="125" t="s">
        <v>3661</v>
      </c>
      <c r="E1335" s="126" t="s">
        <v>342</v>
      </c>
      <c r="F1335" s="125" t="s">
        <v>41</v>
      </c>
      <c r="G1335" s="127">
        <v>1</v>
      </c>
      <c r="H1335" s="127">
        <v>420.09000000000003</v>
      </c>
      <c r="I1335" s="125" t="s">
        <v>1006</v>
      </c>
      <c r="J1335" s="127">
        <v>508.06</v>
      </c>
      <c r="K1335" s="260">
        <v>508.06</v>
      </c>
    </row>
    <row r="1336" spans="1:11" x14ac:dyDescent="0.25">
      <c r="A1336" s="123" t="s">
        <v>1005</v>
      </c>
      <c r="B1336" s="124" t="s">
        <v>3662</v>
      </c>
      <c r="C1336" s="124" t="s">
        <v>1015</v>
      </c>
      <c r="D1336" s="125" t="s">
        <v>3663</v>
      </c>
      <c r="E1336" s="126" t="s">
        <v>344</v>
      </c>
      <c r="F1336" s="125" t="s">
        <v>41</v>
      </c>
      <c r="G1336" s="127">
        <v>2</v>
      </c>
      <c r="H1336" s="127">
        <v>503.85</v>
      </c>
      <c r="I1336" s="125" t="s">
        <v>1006</v>
      </c>
      <c r="J1336" s="127">
        <v>609.36</v>
      </c>
      <c r="K1336" s="260">
        <v>1218.72</v>
      </c>
    </row>
    <row r="1337" spans="1:11" x14ac:dyDescent="0.25">
      <c r="A1337" s="123" t="s">
        <v>1011</v>
      </c>
      <c r="B1337" s="26" t="s">
        <v>3664</v>
      </c>
      <c r="C1337" s="26"/>
      <c r="D1337" s="28"/>
      <c r="E1337" s="27" t="s">
        <v>2383</v>
      </c>
      <c r="F1337" s="28" t="s">
        <v>12</v>
      </c>
      <c r="G1337" s="29"/>
      <c r="H1337" s="29"/>
      <c r="I1337" s="28"/>
      <c r="J1337" s="29"/>
      <c r="K1337" s="259">
        <v>636886.19000000041</v>
      </c>
    </row>
    <row r="1338" spans="1:11" ht="30" x14ac:dyDescent="0.25">
      <c r="A1338" s="123" t="s">
        <v>1005</v>
      </c>
      <c r="B1338" s="124" t="s">
        <v>3665</v>
      </c>
      <c r="C1338" s="124" t="s">
        <v>1015</v>
      </c>
      <c r="D1338" s="125" t="s">
        <v>3666</v>
      </c>
      <c r="E1338" s="126" t="s">
        <v>185</v>
      </c>
      <c r="F1338" s="125" t="s">
        <v>41</v>
      </c>
      <c r="G1338" s="127">
        <v>1</v>
      </c>
      <c r="H1338" s="127">
        <v>15025.759999999998</v>
      </c>
      <c r="I1338" s="125" t="s">
        <v>1024</v>
      </c>
      <c r="J1338" s="127">
        <v>16662.07</v>
      </c>
      <c r="K1338" s="260">
        <v>16662.07</v>
      </c>
    </row>
    <row r="1339" spans="1:11" ht="30" x14ac:dyDescent="0.25">
      <c r="A1339" s="123" t="s">
        <v>1005</v>
      </c>
      <c r="B1339" s="124" t="s">
        <v>3667</v>
      </c>
      <c r="C1339" s="124" t="s">
        <v>1015</v>
      </c>
      <c r="D1339" s="125" t="s">
        <v>3668</v>
      </c>
      <c r="E1339" s="126" t="s">
        <v>3669</v>
      </c>
      <c r="F1339" s="125" t="s">
        <v>41</v>
      </c>
      <c r="G1339" s="127">
        <v>1</v>
      </c>
      <c r="H1339" s="127">
        <v>25825.759999999998</v>
      </c>
      <c r="I1339" s="125" t="s">
        <v>1024</v>
      </c>
      <c r="J1339" s="127">
        <v>28638.19</v>
      </c>
      <c r="K1339" s="260">
        <v>28638.19</v>
      </c>
    </row>
    <row r="1340" spans="1:11" ht="30" x14ac:dyDescent="0.25">
      <c r="A1340" s="123" t="s">
        <v>1005</v>
      </c>
      <c r="B1340" s="124" t="s">
        <v>3670</v>
      </c>
      <c r="C1340" s="124" t="s">
        <v>1015</v>
      </c>
      <c r="D1340" s="125" t="s">
        <v>3671</v>
      </c>
      <c r="E1340" s="126" t="s">
        <v>3672</v>
      </c>
      <c r="F1340" s="125" t="s">
        <v>41</v>
      </c>
      <c r="G1340" s="127">
        <v>1</v>
      </c>
      <c r="H1340" s="127">
        <v>26962.05</v>
      </c>
      <c r="I1340" s="125" t="s">
        <v>1024</v>
      </c>
      <c r="J1340" s="127">
        <v>29898.22</v>
      </c>
      <c r="K1340" s="260">
        <v>29898.22</v>
      </c>
    </row>
    <row r="1341" spans="1:11" ht="30" x14ac:dyDescent="0.25">
      <c r="A1341" s="123" t="s">
        <v>1005</v>
      </c>
      <c r="B1341" s="124" t="s">
        <v>3673</v>
      </c>
      <c r="C1341" s="124" t="s">
        <v>1015</v>
      </c>
      <c r="D1341" s="125" t="s">
        <v>3674</v>
      </c>
      <c r="E1341" s="126" t="s">
        <v>191</v>
      </c>
      <c r="F1341" s="125" t="s">
        <v>41</v>
      </c>
      <c r="G1341" s="127">
        <v>1</v>
      </c>
      <c r="H1341" s="127">
        <v>32262.05</v>
      </c>
      <c r="I1341" s="125" t="s">
        <v>1024</v>
      </c>
      <c r="J1341" s="127">
        <v>35775.39</v>
      </c>
      <c r="K1341" s="260">
        <v>35775.39</v>
      </c>
    </row>
    <row r="1342" spans="1:11" ht="30" x14ac:dyDescent="0.25">
      <c r="A1342" s="123" t="s">
        <v>1005</v>
      </c>
      <c r="B1342" s="124" t="s">
        <v>3675</v>
      </c>
      <c r="C1342" s="124" t="s">
        <v>1015</v>
      </c>
      <c r="D1342" s="125" t="s">
        <v>3676</v>
      </c>
      <c r="E1342" s="126" t="s">
        <v>3677</v>
      </c>
      <c r="F1342" s="125" t="s">
        <v>41</v>
      </c>
      <c r="G1342" s="127">
        <v>1</v>
      </c>
      <c r="H1342" s="127">
        <v>69897.06</v>
      </c>
      <c r="I1342" s="125" t="s">
        <v>1024</v>
      </c>
      <c r="J1342" s="127">
        <v>77508.850000000006</v>
      </c>
      <c r="K1342" s="260">
        <v>77508.850000000006</v>
      </c>
    </row>
    <row r="1343" spans="1:11" ht="30" x14ac:dyDescent="0.25">
      <c r="A1343" s="123" t="s">
        <v>1005</v>
      </c>
      <c r="B1343" s="124" t="s">
        <v>3678</v>
      </c>
      <c r="C1343" s="124" t="s">
        <v>1015</v>
      </c>
      <c r="D1343" s="125" t="s">
        <v>3679</v>
      </c>
      <c r="E1343" s="126" t="s">
        <v>3680</v>
      </c>
      <c r="F1343" s="125" t="s">
        <v>41</v>
      </c>
      <c r="G1343" s="127">
        <v>1</v>
      </c>
      <c r="H1343" s="127">
        <v>73597.06</v>
      </c>
      <c r="I1343" s="125" t="s">
        <v>1024</v>
      </c>
      <c r="J1343" s="127">
        <v>81611.78</v>
      </c>
      <c r="K1343" s="260">
        <v>81611.78</v>
      </c>
    </row>
    <row r="1344" spans="1:11" x14ac:dyDescent="0.25">
      <c r="A1344" s="123" t="s">
        <v>1005</v>
      </c>
      <c r="B1344" s="124" t="s">
        <v>3681</v>
      </c>
      <c r="C1344" s="124" t="s">
        <v>1015</v>
      </c>
      <c r="D1344" s="125" t="s">
        <v>3682</v>
      </c>
      <c r="E1344" s="126" t="s">
        <v>3683</v>
      </c>
      <c r="F1344" s="125" t="s">
        <v>41</v>
      </c>
      <c r="G1344" s="127">
        <v>1</v>
      </c>
      <c r="H1344" s="127">
        <v>39722.94</v>
      </c>
      <c r="I1344" s="125" t="s">
        <v>1024</v>
      </c>
      <c r="J1344" s="127">
        <v>44048.77</v>
      </c>
      <c r="K1344" s="260">
        <v>44048.77</v>
      </c>
    </row>
    <row r="1345" spans="1:11" x14ac:dyDescent="0.25">
      <c r="A1345" s="123" t="s">
        <v>1005</v>
      </c>
      <c r="B1345" s="124" t="s">
        <v>3684</v>
      </c>
      <c r="C1345" s="124" t="s">
        <v>1015</v>
      </c>
      <c r="D1345" s="125" t="s">
        <v>3685</v>
      </c>
      <c r="E1345" s="126" t="s">
        <v>207</v>
      </c>
      <c r="F1345" s="125" t="s">
        <v>41</v>
      </c>
      <c r="G1345" s="127">
        <v>1</v>
      </c>
      <c r="H1345" s="127">
        <v>32190.590000000004</v>
      </c>
      <c r="I1345" s="125" t="s">
        <v>1024</v>
      </c>
      <c r="J1345" s="127">
        <v>35696.15</v>
      </c>
      <c r="K1345" s="260">
        <v>35696.15</v>
      </c>
    </row>
    <row r="1346" spans="1:11" ht="30" x14ac:dyDescent="0.25">
      <c r="A1346" s="123" t="s">
        <v>1005</v>
      </c>
      <c r="B1346" s="124" t="s">
        <v>3686</v>
      </c>
      <c r="C1346" s="124" t="s">
        <v>1015</v>
      </c>
      <c r="D1346" s="125" t="s">
        <v>3687</v>
      </c>
      <c r="E1346" s="126" t="s">
        <v>3688</v>
      </c>
      <c r="F1346" s="125" t="s">
        <v>41</v>
      </c>
      <c r="G1346" s="127">
        <v>1</v>
      </c>
      <c r="H1346" s="127">
        <v>4601.1899999999996</v>
      </c>
      <c r="I1346" s="125" t="s">
        <v>1024</v>
      </c>
      <c r="J1346" s="127">
        <v>5102.26</v>
      </c>
      <c r="K1346" s="260">
        <v>5102.26</v>
      </c>
    </row>
    <row r="1347" spans="1:11" ht="30" x14ac:dyDescent="0.25">
      <c r="A1347" s="123" t="s">
        <v>1005</v>
      </c>
      <c r="B1347" s="124" t="s">
        <v>3689</v>
      </c>
      <c r="C1347" s="124" t="s">
        <v>1015</v>
      </c>
      <c r="D1347" s="125" t="s">
        <v>3690</v>
      </c>
      <c r="E1347" s="126" t="s">
        <v>3691</v>
      </c>
      <c r="F1347" s="125" t="s">
        <v>41</v>
      </c>
      <c r="G1347" s="127">
        <v>1</v>
      </c>
      <c r="H1347" s="127">
        <v>4601.1899999999996</v>
      </c>
      <c r="I1347" s="125" t="s">
        <v>1024</v>
      </c>
      <c r="J1347" s="127">
        <v>5102.26</v>
      </c>
      <c r="K1347" s="260">
        <v>5102.26</v>
      </c>
    </row>
    <row r="1348" spans="1:11" ht="30" x14ac:dyDescent="0.25">
      <c r="A1348" s="123" t="s">
        <v>1005</v>
      </c>
      <c r="B1348" s="124" t="s">
        <v>3692</v>
      </c>
      <c r="C1348" s="124" t="s">
        <v>1015</v>
      </c>
      <c r="D1348" s="125" t="s">
        <v>3693</v>
      </c>
      <c r="E1348" s="126" t="s">
        <v>3694</v>
      </c>
      <c r="F1348" s="125" t="s">
        <v>41</v>
      </c>
      <c r="G1348" s="127">
        <v>1</v>
      </c>
      <c r="H1348" s="127">
        <v>4601.1899999999996</v>
      </c>
      <c r="I1348" s="125" t="s">
        <v>1024</v>
      </c>
      <c r="J1348" s="127">
        <v>5102.26</v>
      </c>
      <c r="K1348" s="260">
        <v>5102.26</v>
      </c>
    </row>
    <row r="1349" spans="1:11" ht="30" x14ac:dyDescent="0.25">
      <c r="A1349" s="123" t="s">
        <v>1005</v>
      </c>
      <c r="B1349" s="124" t="s">
        <v>3695</v>
      </c>
      <c r="C1349" s="124" t="s">
        <v>1015</v>
      </c>
      <c r="D1349" s="125" t="s">
        <v>3696</v>
      </c>
      <c r="E1349" s="126" t="s">
        <v>3697</v>
      </c>
      <c r="F1349" s="125" t="s">
        <v>41</v>
      </c>
      <c r="G1349" s="127">
        <v>1</v>
      </c>
      <c r="H1349" s="127">
        <v>4601.1899999999996</v>
      </c>
      <c r="I1349" s="125" t="s">
        <v>1024</v>
      </c>
      <c r="J1349" s="127">
        <v>5102.26</v>
      </c>
      <c r="K1349" s="260">
        <v>5102.26</v>
      </c>
    </row>
    <row r="1350" spans="1:11" ht="30" x14ac:dyDescent="0.25">
      <c r="A1350" s="123" t="s">
        <v>1005</v>
      </c>
      <c r="B1350" s="124" t="s">
        <v>3698</v>
      </c>
      <c r="C1350" s="124" t="s">
        <v>1015</v>
      </c>
      <c r="D1350" s="125" t="s">
        <v>3699</v>
      </c>
      <c r="E1350" s="126" t="s">
        <v>3700</v>
      </c>
      <c r="F1350" s="125" t="s">
        <v>41</v>
      </c>
      <c r="G1350" s="127">
        <v>1</v>
      </c>
      <c r="H1350" s="127">
        <v>4601.1899999999996</v>
      </c>
      <c r="I1350" s="125" t="s">
        <v>1024</v>
      </c>
      <c r="J1350" s="127">
        <v>5102.26</v>
      </c>
      <c r="K1350" s="260">
        <v>5102.26</v>
      </c>
    </row>
    <row r="1351" spans="1:11" ht="30" x14ac:dyDescent="0.25">
      <c r="A1351" s="123" t="s">
        <v>1005</v>
      </c>
      <c r="B1351" s="124" t="s">
        <v>3701</v>
      </c>
      <c r="C1351" s="124" t="s">
        <v>1015</v>
      </c>
      <c r="D1351" s="125" t="s">
        <v>3702</v>
      </c>
      <c r="E1351" s="126" t="s">
        <v>3703</v>
      </c>
      <c r="F1351" s="125" t="s">
        <v>41</v>
      </c>
      <c r="G1351" s="127">
        <v>1</v>
      </c>
      <c r="H1351" s="127">
        <v>4601.1899999999996</v>
      </c>
      <c r="I1351" s="125" t="s">
        <v>1024</v>
      </c>
      <c r="J1351" s="127">
        <v>5102.26</v>
      </c>
      <c r="K1351" s="260">
        <v>5102.26</v>
      </c>
    </row>
    <row r="1352" spans="1:11" ht="30" x14ac:dyDescent="0.25">
      <c r="A1352" s="123" t="s">
        <v>1005</v>
      </c>
      <c r="B1352" s="124" t="s">
        <v>3704</v>
      </c>
      <c r="C1352" s="124" t="s">
        <v>1015</v>
      </c>
      <c r="D1352" s="125" t="s">
        <v>3705</v>
      </c>
      <c r="E1352" s="126" t="s">
        <v>3706</v>
      </c>
      <c r="F1352" s="125" t="s">
        <v>41</v>
      </c>
      <c r="G1352" s="127">
        <v>1</v>
      </c>
      <c r="H1352" s="127">
        <v>4601.1899999999996</v>
      </c>
      <c r="I1352" s="125" t="s">
        <v>1024</v>
      </c>
      <c r="J1352" s="127">
        <v>5102.26</v>
      </c>
      <c r="K1352" s="260">
        <v>5102.26</v>
      </c>
    </row>
    <row r="1353" spans="1:11" ht="30" x14ac:dyDescent="0.25">
      <c r="A1353" s="123" t="s">
        <v>1005</v>
      </c>
      <c r="B1353" s="124" t="s">
        <v>3707</v>
      </c>
      <c r="C1353" s="124" t="s">
        <v>1015</v>
      </c>
      <c r="D1353" s="125" t="s">
        <v>3708</v>
      </c>
      <c r="E1353" s="126" t="s">
        <v>3709</v>
      </c>
      <c r="F1353" s="125" t="s">
        <v>41</v>
      </c>
      <c r="G1353" s="127">
        <v>1</v>
      </c>
      <c r="H1353" s="127">
        <v>4601.1899999999996</v>
      </c>
      <c r="I1353" s="125" t="s">
        <v>1024</v>
      </c>
      <c r="J1353" s="127">
        <v>5102.26</v>
      </c>
      <c r="K1353" s="260">
        <v>5102.26</v>
      </c>
    </row>
    <row r="1354" spans="1:11" ht="30" x14ac:dyDescent="0.25">
      <c r="A1354" s="123" t="s">
        <v>1005</v>
      </c>
      <c r="B1354" s="124" t="s">
        <v>3710</v>
      </c>
      <c r="C1354" s="124" t="s">
        <v>1015</v>
      </c>
      <c r="D1354" s="125" t="s">
        <v>3711</v>
      </c>
      <c r="E1354" s="126" t="s">
        <v>3712</v>
      </c>
      <c r="F1354" s="125" t="s">
        <v>41</v>
      </c>
      <c r="G1354" s="127">
        <v>1</v>
      </c>
      <c r="H1354" s="127">
        <v>4601.1899999999996</v>
      </c>
      <c r="I1354" s="125" t="s">
        <v>1024</v>
      </c>
      <c r="J1354" s="127">
        <v>5102.26</v>
      </c>
      <c r="K1354" s="260">
        <v>5102.26</v>
      </c>
    </row>
    <row r="1355" spans="1:11" ht="30" x14ac:dyDescent="0.25">
      <c r="A1355" s="123" t="s">
        <v>1005</v>
      </c>
      <c r="B1355" s="124" t="s">
        <v>3713</v>
      </c>
      <c r="C1355" s="124" t="s">
        <v>1015</v>
      </c>
      <c r="D1355" s="125" t="s">
        <v>3714</v>
      </c>
      <c r="E1355" s="126" t="s">
        <v>3715</v>
      </c>
      <c r="F1355" s="125" t="s">
        <v>41</v>
      </c>
      <c r="G1355" s="127">
        <v>1</v>
      </c>
      <c r="H1355" s="127">
        <v>4601.1899999999996</v>
      </c>
      <c r="I1355" s="125" t="s">
        <v>1024</v>
      </c>
      <c r="J1355" s="127">
        <v>5102.26</v>
      </c>
      <c r="K1355" s="260">
        <v>5102.26</v>
      </c>
    </row>
    <row r="1356" spans="1:11" ht="30" x14ac:dyDescent="0.25">
      <c r="A1356" s="123" t="s">
        <v>1005</v>
      </c>
      <c r="B1356" s="124" t="s">
        <v>3716</v>
      </c>
      <c r="C1356" s="124" t="s">
        <v>1015</v>
      </c>
      <c r="D1356" s="125" t="s">
        <v>3717</v>
      </c>
      <c r="E1356" s="126" t="s">
        <v>3718</v>
      </c>
      <c r="F1356" s="125" t="s">
        <v>41</v>
      </c>
      <c r="G1356" s="127">
        <v>1</v>
      </c>
      <c r="H1356" s="127">
        <v>4601.1899999999996</v>
      </c>
      <c r="I1356" s="125" t="s">
        <v>1024</v>
      </c>
      <c r="J1356" s="127">
        <v>5102.26</v>
      </c>
      <c r="K1356" s="260">
        <v>5102.26</v>
      </c>
    </row>
    <row r="1357" spans="1:11" ht="30" x14ac:dyDescent="0.25">
      <c r="A1357" s="123" t="s">
        <v>1005</v>
      </c>
      <c r="B1357" s="124" t="s">
        <v>3719</v>
      </c>
      <c r="C1357" s="124" t="s">
        <v>1015</v>
      </c>
      <c r="D1357" s="125" t="s">
        <v>3720</v>
      </c>
      <c r="E1357" s="126" t="s">
        <v>3721</v>
      </c>
      <c r="F1357" s="125" t="s">
        <v>41</v>
      </c>
      <c r="G1357" s="127">
        <v>1</v>
      </c>
      <c r="H1357" s="127">
        <v>4601.1899999999996</v>
      </c>
      <c r="I1357" s="125" t="s">
        <v>1024</v>
      </c>
      <c r="J1357" s="127">
        <v>5102.26</v>
      </c>
      <c r="K1357" s="260">
        <v>5102.26</v>
      </c>
    </row>
    <row r="1358" spans="1:11" ht="30" x14ac:dyDescent="0.25">
      <c r="A1358" s="123" t="s">
        <v>1005</v>
      </c>
      <c r="B1358" s="124" t="s">
        <v>3722</v>
      </c>
      <c r="C1358" s="124" t="s">
        <v>1015</v>
      </c>
      <c r="D1358" s="125" t="s">
        <v>3723</v>
      </c>
      <c r="E1358" s="126" t="s">
        <v>3724</v>
      </c>
      <c r="F1358" s="125" t="s">
        <v>41</v>
      </c>
      <c r="G1358" s="127">
        <v>1</v>
      </c>
      <c r="H1358" s="127">
        <v>4601.1899999999996</v>
      </c>
      <c r="I1358" s="125" t="s">
        <v>1024</v>
      </c>
      <c r="J1358" s="127">
        <v>5102.26</v>
      </c>
      <c r="K1358" s="260">
        <v>5102.26</v>
      </c>
    </row>
    <row r="1359" spans="1:11" ht="30" x14ac:dyDescent="0.25">
      <c r="A1359" s="123" t="s">
        <v>1005</v>
      </c>
      <c r="B1359" s="124" t="s">
        <v>3725</v>
      </c>
      <c r="C1359" s="124" t="s">
        <v>1015</v>
      </c>
      <c r="D1359" s="125" t="s">
        <v>3726</v>
      </c>
      <c r="E1359" s="126" t="s">
        <v>3727</v>
      </c>
      <c r="F1359" s="125" t="s">
        <v>41</v>
      </c>
      <c r="G1359" s="127">
        <v>1</v>
      </c>
      <c r="H1359" s="127">
        <v>4601.1899999999996</v>
      </c>
      <c r="I1359" s="125" t="s">
        <v>1024</v>
      </c>
      <c r="J1359" s="127">
        <v>5102.26</v>
      </c>
      <c r="K1359" s="260">
        <v>5102.26</v>
      </c>
    </row>
    <row r="1360" spans="1:11" ht="30" x14ac:dyDescent="0.25">
      <c r="A1360" s="123" t="s">
        <v>1005</v>
      </c>
      <c r="B1360" s="124" t="s">
        <v>3728</v>
      </c>
      <c r="C1360" s="124" t="s">
        <v>1015</v>
      </c>
      <c r="D1360" s="125" t="s">
        <v>3729</v>
      </c>
      <c r="E1360" s="126" t="s">
        <v>3730</v>
      </c>
      <c r="F1360" s="125" t="s">
        <v>41</v>
      </c>
      <c r="G1360" s="127">
        <v>1</v>
      </c>
      <c r="H1360" s="127">
        <v>4601.1899999999996</v>
      </c>
      <c r="I1360" s="125" t="s">
        <v>1024</v>
      </c>
      <c r="J1360" s="127">
        <v>5102.26</v>
      </c>
      <c r="K1360" s="260">
        <v>5102.26</v>
      </c>
    </row>
    <row r="1361" spans="1:11" ht="30" x14ac:dyDescent="0.25">
      <c r="A1361" s="123" t="s">
        <v>1005</v>
      </c>
      <c r="B1361" s="124" t="s">
        <v>3731</v>
      </c>
      <c r="C1361" s="124" t="s">
        <v>1015</v>
      </c>
      <c r="D1361" s="125" t="s">
        <v>3732</v>
      </c>
      <c r="E1361" s="126" t="s">
        <v>3733</v>
      </c>
      <c r="F1361" s="125" t="s">
        <v>41</v>
      </c>
      <c r="G1361" s="127">
        <v>1</v>
      </c>
      <c r="H1361" s="127">
        <v>4601.1899999999996</v>
      </c>
      <c r="I1361" s="125" t="s">
        <v>1024</v>
      </c>
      <c r="J1361" s="127">
        <v>5102.26</v>
      </c>
      <c r="K1361" s="260">
        <v>5102.26</v>
      </c>
    </row>
    <row r="1362" spans="1:11" ht="30" x14ac:dyDescent="0.25">
      <c r="A1362" s="123" t="s">
        <v>1005</v>
      </c>
      <c r="B1362" s="124" t="s">
        <v>3734</v>
      </c>
      <c r="C1362" s="124" t="s">
        <v>1015</v>
      </c>
      <c r="D1362" s="125" t="s">
        <v>3735</v>
      </c>
      <c r="E1362" s="126" t="s">
        <v>3736</v>
      </c>
      <c r="F1362" s="125" t="s">
        <v>41</v>
      </c>
      <c r="G1362" s="127">
        <v>1</v>
      </c>
      <c r="H1362" s="127">
        <v>6520.95</v>
      </c>
      <c r="I1362" s="125" t="s">
        <v>1024</v>
      </c>
      <c r="J1362" s="127">
        <v>7231.08</v>
      </c>
      <c r="K1362" s="260">
        <v>7231.08</v>
      </c>
    </row>
    <row r="1363" spans="1:11" ht="30" x14ac:dyDescent="0.25">
      <c r="A1363" s="123" t="s">
        <v>1005</v>
      </c>
      <c r="B1363" s="124" t="s">
        <v>3737</v>
      </c>
      <c r="C1363" s="124" t="s">
        <v>1015</v>
      </c>
      <c r="D1363" s="125" t="s">
        <v>3738</v>
      </c>
      <c r="E1363" s="126" t="s">
        <v>3739</v>
      </c>
      <c r="F1363" s="125" t="s">
        <v>41</v>
      </c>
      <c r="G1363" s="127">
        <v>1</v>
      </c>
      <c r="H1363" s="127">
        <v>6520.95</v>
      </c>
      <c r="I1363" s="125" t="s">
        <v>1024</v>
      </c>
      <c r="J1363" s="127">
        <v>7231.08</v>
      </c>
      <c r="K1363" s="260">
        <v>7231.08</v>
      </c>
    </row>
    <row r="1364" spans="1:11" ht="30" x14ac:dyDescent="0.25">
      <c r="A1364" s="123" t="s">
        <v>1005</v>
      </c>
      <c r="B1364" s="124" t="s">
        <v>3740</v>
      </c>
      <c r="C1364" s="124" t="s">
        <v>1015</v>
      </c>
      <c r="D1364" s="125" t="s">
        <v>3741</v>
      </c>
      <c r="E1364" s="126" t="s">
        <v>3742</v>
      </c>
      <c r="F1364" s="125" t="s">
        <v>41</v>
      </c>
      <c r="G1364" s="127">
        <v>1</v>
      </c>
      <c r="H1364" s="127">
        <v>6520.95</v>
      </c>
      <c r="I1364" s="125" t="s">
        <v>1024</v>
      </c>
      <c r="J1364" s="127">
        <v>7231.08</v>
      </c>
      <c r="K1364" s="260">
        <v>7231.08</v>
      </c>
    </row>
    <row r="1365" spans="1:11" ht="30" x14ac:dyDescent="0.25">
      <c r="A1365" s="123" t="s">
        <v>1005</v>
      </c>
      <c r="B1365" s="124" t="s">
        <v>3743</v>
      </c>
      <c r="C1365" s="124" t="s">
        <v>1015</v>
      </c>
      <c r="D1365" s="125" t="s">
        <v>3744</v>
      </c>
      <c r="E1365" s="126" t="s">
        <v>3745</v>
      </c>
      <c r="F1365" s="125" t="s">
        <v>41</v>
      </c>
      <c r="G1365" s="127">
        <v>1</v>
      </c>
      <c r="H1365" s="127">
        <v>6520.95</v>
      </c>
      <c r="I1365" s="125" t="s">
        <v>1024</v>
      </c>
      <c r="J1365" s="127">
        <v>7231.08</v>
      </c>
      <c r="K1365" s="260">
        <v>7231.08</v>
      </c>
    </row>
    <row r="1366" spans="1:11" ht="30" x14ac:dyDescent="0.25">
      <c r="A1366" s="123" t="s">
        <v>1005</v>
      </c>
      <c r="B1366" s="124" t="s">
        <v>3746</v>
      </c>
      <c r="C1366" s="124" t="s">
        <v>1015</v>
      </c>
      <c r="D1366" s="125" t="s">
        <v>3747</v>
      </c>
      <c r="E1366" s="126" t="s">
        <v>3748</v>
      </c>
      <c r="F1366" s="125" t="s">
        <v>41</v>
      </c>
      <c r="G1366" s="127">
        <v>1</v>
      </c>
      <c r="H1366" s="127">
        <v>6520.95</v>
      </c>
      <c r="I1366" s="125" t="s">
        <v>1024</v>
      </c>
      <c r="J1366" s="127">
        <v>7231.08</v>
      </c>
      <c r="K1366" s="260">
        <v>7231.08</v>
      </c>
    </row>
    <row r="1367" spans="1:11" ht="30" x14ac:dyDescent="0.25">
      <c r="A1367" s="123" t="s">
        <v>1005</v>
      </c>
      <c r="B1367" s="124" t="s">
        <v>3749</v>
      </c>
      <c r="C1367" s="124" t="s">
        <v>1015</v>
      </c>
      <c r="D1367" s="125" t="s">
        <v>3750</v>
      </c>
      <c r="E1367" s="126" t="s">
        <v>3751</v>
      </c>
      <c r="F1367" s="125" t="s">
        <v>41</v>
      </c>
      <c r="G1367" s="127">
        <v>1</v>
      </c>
      <c r="H1367" s="127">
        <v>6520.95</v>
      </c>
      <c r="I1367" s="125" t="s">
        <v>1024</v>
      </c>
      <c r="J1367" s="127">
        <v>7231.08</v>
      </c>
      <c r="K1367" s="260">
        <v>7231.08</v>
      </c>
    </row>
    <row r="1368" spans="1:11" ht="30" x14ac:dyDescent="0.25">
      <c r="A1368" s="123" t="s">
        <v>1005</v>
      </c>
      <c r="B1368" s="124" t="s">
        <v>3752</v>
      </c>
      <c r="C1368" s="124" t="s">
        <v>1015</v>
      </c>
      <c r="D1368" s="125" t="s">
        <v>3753</v>
      </c>
      <c r="E1368" s="126" t="s">
        <v>3754</v>
      </c>
      <c r="F1368" s="125" t="s">
        <v>41</v>
      </c>
      <c r="G1368" s="127">
        <v>1</v>
      </c>
      <c r="H1368" s="127">
        <v>20412.16</v>
      </c>
      <c r="I1368" s="125" t="s">
        <v>1024</v>
      </c>
      <c r="J1368" s="127">
        <v>22635.040000000001</v>
      </c>
      <c r="K1368" s="260">
        <v>22635.040000000001</v>
      </c>
    </row>
    <row r="1369" spans="1:11" ht="30" x14ac:dyDescent="0.25">
      <c r="A1369" s="123" t="s">
        <v>1005</v>
      </c>
      <c r="B1369" s="124" t="s">
        <v>3755</v>
      </c>
      <c r="C1369" s="124" t="s">
        <v>1015</v>
      </c>
      <c r="D1369" s="125" t="s">
        <v>3756</v>
      </c>
      <c r="E1369" s="126" t="s">
        <v>3757</v>
      </c>
      <c r="F1369" s="125" t="s">
        <v>41</v>
      </c>
      <c r="G1369" s="127">
        <v>1</v>
      </c>
      <c r="H1369" s="127">
        <v>7328.22</v>
      </c>
      <c r="I1369" s="125" t="s">
        <v>1024</v>
      </c>
      <c r="J1369" s="127">
        <v>8126.26</v>
      </c>
      <c r="K1369" s="260">
        <v>8126.26</v>
      </c>
    </row>
    <row r="1370" spans="1:11" ht="30" x14ac:dyDescent="0.25">
      <c r="A1370" s="123" t="s">
        <v>1005</v>
      </c>
      <c r="B1370" s="124" t="s">
        <v>3758</v>
      </c>
      <c r="C1370" s="124" t="s">
        <v>1015</v>
      </c>
      <c r="D1370" s="125" t="s">
        <v>3759</v>
      </c>
      <c r="E1370" s="126" t="s">
        <v>213</v>
      </c>
      <c r="F1370" s="125" t="s">
        <v>41</v>
      </c>
      <c r="G1370" s="127">
        <v>1</v>
      </c>
      <c r="H1370" s="127">
        <v>3319.08</v>
      </c>
      <c r="I1370" s="125" t="s">
        <v>1024</v>
      </c>
      <c r="J1370" s="127">
        <v>3680.53</v>
      </c>
      <c r="K1370" s="260">
        <v>3680.53</v>
      </c>
    </row>
    <row r="1371" spans="1:11" ht="30" x14ac:dyDescent="0.25">
      <c r="A1371" s="123" t="s">
        <v>1005</v>
      </c>
      <c r="B1371" s="124" t="s">
        <v>3760</v>
      </c>
      <c r="C1371" s="124" t="s">
        <v>1015</v>
      </c>
      <c r="D1371" s="125" t="s">
        <v>3761</v>
      </c>
      <c r="E1371" s="126" t="s">
        <v>330</v>
      </c>
      <c r="F1371" s="125" t="s">
        <v>41</v>
      </c>
      <c r="G1371" s="127">
        <v>1</v>
      </c>
      <c r="H1371" s="127">
        <v>8269.17</v>
      </c>
      <c r="I1371" s="125" t="s">
        <v>1024</v>
      </c>
      <c r="J1371" s="127">
        <v>9169.68</v>
      </c>
      <c r="K1371" s="260">
        <v>9169.68</v>
      </c>
    </row>
    <row r="1372" spans="1:11" ht="30" x14ac:dyDescent="0.25">
      <c r="A1372" s="123" t="s">
        <v>1005</v>
      </c>
      <c r="B1372" s="124" t="s">
        <v>3762</v>
      </c>
      <c r="C1372" s="124" t="s">
        <v>1015</v>
      </c>
      <c r="D1372" s="125" t="s">
        <v>3763</v>
      </c>
      <c r="E1372" s="126" t="s">
        <v>3764</v>
      </c>
      <c r="F1372" s="125" t="s">
        <v>41</v>
      </c>
      <c r="G1372" s="127">
        <v>1</v>
      </c>
      <c r="H1372" s="127">
        <v>8269.17</v>
      </c>
      <c r="I1372" s="125" t="s">
        <v>1024</v>
      </c>
      <c r="J1372" s="127">
        <v>9169.68</v>
      </c>
      <c r="K1372" s="260">
        <v>9169.68</v>
      </c>
    </row>
    <row r="1373" spans="1:11" ht="30" x14ac:dyDescent="0.25">
      <c r="A1373" s="123" t="s">
        <v>1005</v>
      </c>
      <c r="B1373" s="124" t="s">
        <v>3765</v>
      </c>
      <c r="C1373" s="124" t="s">
        <v>1015</v>
      </c>
      <c r="D1373" s="125" t="s">
        <v>3766</v>
      </c>
      <c r="E1373" s="126" t="s">
        <v>3767</v>
      </c>
      <c r="F1373" s="125" t="s">
        <v>41</v>
      </c>
      <c r="G1373" s="127">
        <v>1</v>
      </c>
      <c r="H1373" s="127">
        <v>8269.17</v>
      </c>
      <c r="I1373" s="125" t="s">
        <v>1024</v>
      </c>
      <c r="J1373" s="127">
        <v>9169.68</v>
      </c>
      <c r="K1373" s="260">
        <v>9169.68</v>
      </c>
    </row>
    <row r="1374" spans="1:11" ht="30" x14ac:dyDescent="0.25">
      <c r="A1374" s="123" t="s">
        <v>1005</v>
      </c>
      <c r="B1374" s="124" t="s">
        <v>3768</v>
      </c>
      <c r="C1374" s="124" t="s">
        <v>1015</v>
      </c>
      <c r="D1374" s="125" t="s">
        <v>3769</v>
      </c>
      <c r="E1374" s="126" t="s">
        <v>3770</v>
      </c>
      <c r="F1374" s="125" t="s">
        <v>41</v>
      </c>
      <c r="G1374" s="127">
        <v>1</v>
      </c>
      <c r="H1374" s="127">
        <v>8269.17</v>
      </c>
      <c r="I1374" s="125" t="s">
        <v>1024</v>
      </c>
      <c r="J1374" s="127">
        <v>9169.68</v>
      </c>
      <c r="K1374" s="260">
        <v>9169.68</v>
      </c>
    </row>
    <row r="1375" spans="1:11" ht="30" x14ac:dyDescent="0.25">
      <c r="A1375" s="123" t="s">
        <v>1005</v>
      </c>
      <c r="B1375" s="124" t="s">
        <v>3771</v>
      </c>
      <c r="C1375" s="124" t="s">
        <v>1015</v>
      </c>
      <c r="D1375" s="125" t="s">
        <v>3772</v>
      </c>
      <c r="E1375" s="126" t="s">
        <v>3773</v>
      </c>
      <c r="F1375" s="125" t="s">
        <v>41</v>
      </c>
      <c r="G1375" s="127">
        <v>1</v>
      </c>
      <c r="H1375" s="127">
        <v>7087.11</v>
      </c>
      <c r="I1375" s="125" t="s">
        <v>1024</v>
      </c>
      <c r="J1375" s="127">
        <v>7858.9</v>
      </c>
      <c r="K1375" s="260">
        <v>7858.9</v>
      </c>
    </row>
    <row r="1376" spans="1:11" ht="30" x14ac:dyDescent="0.25">
      <c r="A1376" s="123" t="s">
        <v>1005</v>
      </c>
      <c r="B1376" s="124" t="s">
        <v>3774</v>
      </c>
      <c r="C1376" s="124" t="s">
        <v>1015</v>
      </c>
      <c r="D1376" s="125" t="s">
        <v>3775</v>
      </c>
      <c r="E1376" s="126" t="s">
        <v>3776</v>
      </c>
      <c r="F1376" s="125" t="s">
        <v>41</v>
      </c>
      <c r="G1376" s="127">
        <v>1</v>
      </c>
      <c r="H1376" s="127">
        <v>7683.47</v>
      </c>
      <c r="I1376" s="125" t="s">
        <v>1024</v>
      </c>
      <c r="J1376" s="127">
        <v>8520.2000000000007</v>
      </c>
      <c r="K1376" s="260">
        <v>8520.2000000000007</v>
      </c>
    </row>
    <row r="1377" spans="1:11" ht="30" x14ac:dyDescent="0.25">
      <c r="A1377" s="123" t="s">
        <v>1005</v>
      </c>
      <c r="B1377" s="124" t="s">
        <v>3777</v>
      </c>
      <c r="C1377" s="124" t="s">
        <v>1015</v>
      </c>
      <c r="D1377" s="125" t="s">
        <v>3778</v>
      </c>
      <c r="E1377" s="126" t="s">
        <v>3779</v>
      </c>
      <c r="F1377" s="125" t="s">
        <v>41</v>
      </c>
      <c r="G1377" s="127">
        <v>16</v>
      </c>
      <c r="H1377" s="127">
        <v>1811.21</v>
      </c>
      <c r="I1377" s="125" t="s">
        <v>1006</v>
      </c>
      <c r="J1377" s="127">
        <v>2190.48</v>
      </c>
      <c r="K1377" s="260">
        <v>35047.68</v>
      </c>
    </row>
    <row r="1378" spans="1:11" ht="30" x14ac:dyDescent="0.25">
      <c r="A1378" s="123" t="s">
        <v>1005</v>
      </c>
      <c r="B1378" s="124" t="s">
        <v>3780</v>
      </c>
      <c r="C1378" s="124" t="s">
        <v>1015</v>
      </c>
      <c r="D1378" s="125" t="s">
        <v>3781</v>
      </c>
      <c r="E1378" s="126" t="s">
        <v>3782</v>
      </c>
      <c r="F1378" s="125" t="s">
        <v>41</v>
      </c>
      <c r="G1378" s="127">
        <v>4</v>
      </c>
      <c r="H1378" s="127">
        <v>2570.21</v>
      </c>
      <c r="I1378" s="125" t="s">
        <v>1006</v>
      </c>
      <c r="J1378" s="127">
        <v>3108.41</v>
      </c>
      <c r="K1378" s="260">
        <v>12433.64</v>
      </c>
    </row>
    <row r="1379" spans="1:11" ht="30" x14ac:dyDescent="0.25">
      <c r="A1379" s="123" t="s">
        <v>1005</v>
      </c>
      <c r="B1379" s="124" t="s">
        <v>3783</v>
      </c>
      <c r="C1379" s="124" t="s">
        <v>1015</v>
      </c>
      <c r="D1379" s="125" t="s">
        <v>3784</v>
      </c>
      <c r="E1379" s="126" t="s">
        <v>3785</v>
      </c>
      <c r="F1379" s="125" t="s">
        <v>41</v>
      </c>
      <c r="G1379" s="127">
        <v>1</v>
      </c>
      <c r="H1379" s="127">
        <v>3084.25</v>
      </c>
      <c r="I1379" s="125" t="s">
        <v>1006</v>
      </c>
      <c r="J1379" s="127">
        <v>3730.09</v>
      </c>
      <c r="K1379" s="260">
        <v>3730.09</v>
      </c>
    </row>
    <row r="1380" spans="1:11" ht="30" x14ac:dyDescent="0.25">
      <c r="A1380" s="123" t="s">
        <v>1005</v>
      </c>
      <c r="B1380" s="124" t="s">
        <v>3786</v>
      </c>
      <c r="C1380" s="124" t="s">
        <v>1015</v>
      </c>
      <c r="D1380" s="125" t="s">
        <v>3787</v>
      </c>
      <c r="E1380" s="126" t="s">
        <v>3788</v>
      </c>
      <c r="F1380" s="125" t="s">
        <v>41</v>
      </c>
      <c r="G1380" s="127">
        <v>1</v>
      </c>
      <c r="H1380" s="127">
        <v>3855.31</v>
      </c>
      <c r="I1380" s="125" t="s">
        <v>1006</v>
      </c>
      <c r="J1380" s="127">
        <v>4662.6099999999997</v>
      </c>
      <c r="K1380" s="260">
        <v>4662.6099999999997</v>
      </c>
    </row>
    <row r="1381" spans="1:11" ht="30" x14ac:dyDescent="0.25">
      <c r="A1381" s="123" t="s">
        <v>1005</v>
      </c>
      <c r="B1381" s="124" t="s">
        <v>3789</v>
      </c>
      <c r="C1381" s="124" t="s">
        <v>1015</v>
      </c>
      <c r="D1381" s="125" t="s">
        <v>3790</v>
      </c>
      <c r="E1381" s="126" t="s">
        <v>3791</v>
      </c>
      <c r="F1381" s="125" t="s">
        <v>41</v>
      </c>
      <c r="G1381" s="127">
        <v>3</v>
      </c>
      <c r="H1381" s="127">
        <v>5140.42</v>
      </c>
      <c r="I1381" s="125" t="s">
        <v>1006</v>
      </c>
      <c r="J1381" s="127">
        <v>6216.82</v>
      </c>
      <c r="K1381" s="260">
        <v>18650.46</v>
      </c>
    </row>
    <row r="1382" spans="1:11" x14ac:dyDescent="0.25">
      <c r="A1382" s="123" t="s">
        <v>1028</v>
      </c>
      <c r="B1382" s="26" t="s">
        <v>3792</v>
      </c>
      <c r="C1382" s="26"/>
      <c r="D1382" s="28"/>
      <c r="E1382" s="27" t="s">
        <v>3793</v>
      </c>
      <c r="F1382" s="28" t="s">
        <v>12</v>
      </c>
      <c r="G1382" s="29"/>
      <c r="H1382" s="29"/>
      <c r="I1382" s="28"/>
      <c r="J1382" s="29"/>
      <c r="K1382" s="259">
        <v>57418.74</v>
      </c>
    </row>
    <row r="1383" spans="1:11" x14ac:dyDescent="0.25">
      <c r="A1383" s="123" t="s">
        <v>1005</v>
      </c>
      <c r="B1383" s="124" t="s">
        <v>3794</v>
      </c>
      <c r="C1383" s="124" t="s">
        <v>1015</v>
      </c>
      <c r="D1383" s="125" t="s">
        <v>3795</v>
      </c>
      <c r="E1383" s="126" t="s">
        <v>3796</v>
      </c>
      <c r="F1383" s="125" t="s">
        <v>41</v>
      </c>
      <c r="G1383" s="127">
        <v>16</v>
      </c>
      <c r="H1383" s="127">
        <v>578.32000000000005</v>
      </c>
      <c r="I1383" s="125" t="s">
        <v>1006</v>
      </c>
      <c r="J1383" s="127">
        <v>699.42</v>
      </c>
      <c r="K1383" s="260">
        <v>11190.72</v>
      </c>
    </row>
    <row r="1384" spans="1:11" x14ac:dyDescent="0.25">
      <c r="A1384" s="123" t="s">
        <v>1005</v>
      </c>
      <c r="B1384" s="124" t="s">
        <v>3797</v>
      </c>
      <c r="C1384" s="124" t="s">
        <v>1015</v>
      </c>
      <c r="D1384" s="125" t="s">
        <v>3798</v>
      </c>
      <c r="E1384" s="126" t="s">
        <v>3799</v>
      </c>
      <c r="F1384" s="125" t="s">
        <v>41</v>
      </c>
      <c r="G1384" s="127">
        <v>1</v>
      </c>
      <c r="H1384" s="127">
        <v>643.5100000000001</v>
      </c>
      <c r="I1384" s="125" t="s">
        <v>1006</v>
      </c>
      <c r="J1384" s="127">
        <v>778.26</v>
      </c>
      <c r="K1384" s="260">
        <v>778.26</v>
      </c>
    </row>
    <row r="1385" spans="1:11" ht="30" x14ac:dyDescent="0.25">
      <c r="A1385" s="123" t="s">
        <v>1005</v>
      </c>
      <c r="B1385" s="124" t="s">
        <v>3800</v>
      </c>
      <c r="C1385" s="124" t="s">
        <v>1015</v>
      </c>
      <c r="D1385" s="125" t="s">
        <v>3801</v>
      </c>
      <c r="E1385" s="126" t="s">
        <v>220</v>
      </c>
      <c r="F1385" s="125" t="s">
        <v>41</v>
      </c>
      <c r="G1385" s="127">
        <v>3</v>
      </c>
      <c r="H1385" s="127">
        <v>1252.8500000000001</v>
      </c>
      <c r="I1385" s="125" t="s">
        <v>1006</v>
      </c>
      <c r="J1385" s="127">
        <v>1515.2</v>
      </c>
      <c r="K1385" s="260">
        <v>4545.6000000000004</v>
      </c>
    </row>
    <row r="1386" spans="1:11" ht="30" x14ac:dyDescent="0.25">
      <c r="A1386" s="123" t="s">
        <v>1005</v>
      </c>
      <c r="B1386" s="124" t="s">
        <v>3802</v>
      </c>
      <c r="C1386" s="124" t="s">
        <v>1015</v>
      </c>
      <c r="D1386" s="125" t="s">
        <v>3803</v>
      </c>
      <c r="E1386" s="126" t="s">
        <v>222</v>
      </c>
      <c r="F1386" s="125" t="s">
        <v>41</v>
      </c>
      <c r="G1386" s="127">
        <v>1</v>
      </c>
      <c r="H1386" s="127">
        <v>2866.77</v>
      </c>
      <c r="I1386" s="125" t="s">
        <v>1006</v>
      </c>
      <c r="J1386" s="127">
        <v>3467.07</v>
      </c>
      <c r="K1386" s="260">
        <v>3467.07</v>
      </c>
    </row>
    <row r="1387" spans="1:11" ht="30" x14ac:dyDescent="0.25">
      <c r="A1387" s="123" t="s">
        <v>1005</v>
      </c>
      <c r="B1387" s="124" t="s">
        <v>3804</v>
      </c>
      <c r="C1387" s="124" t="s">
        <v>1015</v>
      </c>
      <c r="D1387" s="125" t="s">
        <v>3805</v>
      </c>
      <c r="E1387" s="126" t="s">
        <v>226</v>
      </c>
      <c r="F1387" s="125" t="s">
        <v>41</v>
      </c>
      <c r="G1387" s="127">
        <v>1</v>
      </c>
      <c r="H1387" s="127">
        <v>2379.36</v>
      </c>
      <c r="I1387" s="125" t="s">
        <v>1006</v>
      </c>
      <c r="J1387" s="127">
        <v>2877.6</v>
      </c>
      <c r="K1387" s="260">
        <v>2877.6</v>
      </c>
    </row>
    <row r="1388" spans="1:11" ht="30" x14ac:dyDescent="0.25">
      <c r="A1388" s="123" t="s">
        <v>1005</v>
      </c>
      <c r="B1388" s="124" t="s">
        <v>3806</v>
      </c>
      <c r="C1388" s="124" t="s">
        <v>1015</v>
      </c>
      <c r="D1388" s="125" t="s">
        <v>3807</v>
      </c>
      <c r="E1388" s="126" t="s">
        <v>228</v>
      </c>
      <c r="F1388" s="125" t="s">
        <v>41</v>
      </c>
      <c r="G1388" s="127">
        <v>3</v>
      </c>
      <c r="H1388" s="127">
        <v>9525.239999999998</v>
      </c>
      <c r="I1388" s="125" t="s">
        <v>1006</v>
      </c>
      <c r="J1388" s="127">
        <v>11519.83</v>
      </c>
      <c r="K1388" s="260">
        <v>34559.49</v>
      </c>
    </row>
    <row r="1389" spans="1:11" x14ac:dyDescent="0.25">
      <c r="A1389" s="123" t="s">
        <v>1011</v>
      </c>
      <c r="B1389" s="26" t="s">
        <v>3808</v>
      </c>
      <c r="C1389" s="26"/>
      <c r="D1389" s="28"/>
      <c r="E1389" s="27" t="s">
        <v>3809</v>
      </c>
      <c r="F1389" s="28" t="s">
        <v>12</v>
      </c>
      <c r="G1389" s="29"/>
      <c r="H1389" s="29"/>
      <c r="I1389" s="28"/>
      <c r="J1389" s="29"/>
      <c r="K1389" s="259">
        <v>2624115.0099999998</v>
      </c>
    </row>
    <row r="1390" spans="1:11" x14ac:dyDescent="0.25">
      <c r="A1390" s="123" t="s">
        <v>1005</v>
      </c>
      <c r="B1390" s="124" t="s">
        <v>3810</v>
      </c>
      <c r="C1390" s="124" t="s">
        <v>1035</v>
      </c>
      <c r="D1390" s="125" t="s">
        <v>3811</v>
      </c>
      <c r="E1390" s="126" t="s">
        <v>3812</v>
      </c>
      <c r="F1390" s="125" t="s">
        <v>1176</v>
      </c>
      <c r="G1390" s="127">
        <v>30785.77</v>
      </c>
      <c r="H1390" s="127">
        <v>53.78</v>
      </c>
      <c r="I1390" s="125" t="s">
        <v>1006</v>
      </c>
      <c r="J1390" s="127">
        <v>65.040000000000006</v>
      </c>
      <c r="K1390" s="260">
        <v>2002306.48</v>
      </c>
    </row>
    <row r="1391" spans="1:11" ht="30" x14ac:dyDescent="0.25">
      <c r="A1391" s="123" t="s">
        <v>1005</v>
      </c>
      <c r="B1391" s="124" t="s">
        <v>3813</v>
      </c>
      <c r="C1391" s="124" t="s">
        <v>1015</v>
      </c>
      <c r="D1391" s="125" t="s">
        <v>3814</v>
      </c>
      <c r="E1391" s="126" t="s">
        <v>3815</v>
      </c>
      <c r="F1391" s="125" t="s">
        <v>134</v>
      </c>
      <c r="G1391" s="127">
        <v>8</v>
      </c>
      <c r="H1391" s="127">
        <v>21.67</v>
      </c>
      <c r="I1391" s="125" t="s">
        <v>1006</v>
      </c>
      <c r="J1391" s="127">
        <v>26.21</v>
      </c>
      <c r="K1391" s="260">
        <v>209.68</v>
      </c>
    </row>
    <row r="1392" spans="1:11" ht="30" x14ac:dyDescent="0.25">
      <c r="A1392" s="123" t="s">
        <v>1005</v>
      </c>
      <c r="B1392" s="124" t="s">
        <v>3816</v>
      </c>
      <c r="C1392" s="124" t="s">
        <v>1015</v>
      </c>
      <c r="D1392" s="125" t="s">
        <v>3817</v>
      </c>
      <c r="E1392" s="126" t="s">
        <v>3818</v>
      </c>
      <c r="F1392" s="125" t="s">
        <v>134</v>
      </c>
      <c r="G1392" s="127">
        <v>365.5</v>
      </c>
      <c r="H1392" s="127">
        <v>29.53</v>
      </c>
      <c r="I1392" s="125" t="s">
        <v>1006</v>
      </c>
      <c r="J1392" s="127">
        <v>35.71</v>
      </c>
      <c r="K1392" s="260">
        <v>13052.01</v>
      </c>
    </row>
    <row r="1393" spans="1:11" ht="45" x14ac:dyDescent="0.25">
      <c r="A1393" s="123" t="s">
        <v>1005</v>
      </c>
      <c r="B1393" s="124" t="s">
        <v>3819</v>
      </c>
      <c r="C1393" s="124" t="s">
        <v>1015</v>
      </c>
      <c r="D1393" s="125" t="s">
        <v>3820</v>
      </c>
      <c r="E1393" s="126" t="s">
        <v>3821</v>
      </c>
      <c r="F1393" s="125" t="s">
        <v>231</v>
      </c>
      <c r="G1393" s="127">
        <v>2542.0300000000002</v>
      </c>
      <c r="H1393" s="127">
        <v>88.309999999999988</v>
      </c>
      <c r="I1393" s="125" t="s">
        <v>1006</v>
      </c>
      <c r="J1393" s="127">
        <v>106.8</v>
      </c>
      <c r="K1393" s="260">
        <v>271488.8</v>
      </c>
    </row>
    <row r="1394" spans="1:11" ht="45" x14ac:dyDescent="0.25">
      <c r="A1394" s="123" t="s">
        <v>1005</v>
      </c>
      <c r="B1394" s="124" t="s">
        <v>3822</v>
      </c>
      <c r="C1394" s="124" t="s">
        <v>1015</v>
      </c>
      <c r="D1394" s="125" t="s">
        <v>3823</v>
      </c>
      <c r="E1394" s="126" t="s">
        <v>3824</v>
      </c>
      <c r="F1394" s="125" t="s">
        <v>231</v>
      </c>
      <c r="G1394" s="127">
        <v>3628.33</v>
      </c>
      <c r="H1394" s="127">
        <v>68.17</v>
      </c>
      <c r="I1394" s="125" t="s">
        <v>1006</v>
      </c>
      <c r="J1394" s="127">
        <v>82.44</v>
      </c>
      <c r="K1394" s="260">
        <v>299119.53000000003</v>
      </c>
    </row>
    <row r="1395" spans="1:11" ht="30" x14ac:dyDescent="0.25">
      <c r="A1395" s="123" t="s">
        <v>1005</v>
      </c>
      <c r="B1395" s="124" t="s">
        <v>3825</v>
      </c>
      <c r="C1395" s="124" t="s">
        <v>1015</v>
      </c>
      <c r="D1395" s="125" t="s">
        <v>3826</v>
      </c>
      <c r="E1395" s="126" t="s">
        <v>3827</v>
      </c>
      <c r="F1395" s="125" t="s">
        <v>231</v>
      </c>
      <c r="G1395" s="127">
        <v>293.45999999999998</v>
      </c>
      <c r="H1395" s="127">
        <v>106.89999999999999</v>
      </c>
      <c r="I1395" s="125" t="s">
        <v>1006</v>
      </c>
      <c r="J1395" s="127">
        <v>129.28</v>
      </c>
      <c r="K1395" s="260">
        <v>37938.51</v>
      </c>
    </row>
    <row r="1396" spans="1:11" x14ac:dyDescent="0.25">
      <c r="A1396" s="123" t="s">
        <v>1011</v>
      </c>
      <c r="B1396" s="26" t="s">
        <v>3828</v>
      </c>
      <c r="C1396" s="26"/>
      <c r="D1396" s="28"/>
      <c r="E1396" s="27" t="s">
        <v>3829</v>
      </c>
      <c r="F1396" s="28" t="s">
        <v>12</v>
      </c>
      <c r="G1396" s="29"/>
      <c r="H1396" s="29"/>
      <c r="I1396" s="28"/>
      <c r="J1396" s="29"/>
      <c r="K1396" s="259">
        <v>172069.53999999998</v>
      </c>
    </row>
    <row r="1397" spans="1:11" ht="60" x14ac:dyDescent="0.25">
      <c r="A1397" s="123" t="s">
        <v>1005</v>
      </c>
      <c r="B1397" s="124" t="s">
        <v>3830</v>
      </c>
      <c r="C1397" s="124" t="s">
        <v>1015</v>
      </c>
      <c r="D1397" s="125" t="s">
        <v>3831</v>
      </c>
      <c r="E1397" s="126" t="s">
        <v>346</v>
      </c>
      <c r="F1397" s="125" t="s">
        <v>41</v>
      </c>
      <c r="G1397" s="127">
        <v>13</v>
      </c>
      <c r="H1397" s="127">
        <v>81.290000000000006</v>
      </c>
      <c r="I1397" s="125" t="s">
        <v>1006</v>
      </c>
      <c r="J1397" s="127">
        <v>98.31</v>
      </c>
      <c r="K1397" s="260">
        <v>1278.03</v>
      </c>
    </row>
    <row r="1398" spans="1:11" ht="60" x14ac:dyDescent="0.25">
      <c r="A1398" s="123" t="s">
        <v>1005</v>
      </c>
      <c r="B1398" s="124" t="s">
        <v>3832</v>
      </c>
      <c r="C1398" s="124" t="s">
        <v>1015</v>
      </c>
      <c r="D1398" s="125" t="s">
        <v>3833</v>
      </c>
      <c r="E1398" s="126" t="s">
        <v>348</v>
      </c>
      <c r="F1398" s="125" t="s">
        <v>41</v>
      </c>
      <c r="G1398" s="127">
        <v>7</v>
      </c>
      <c r="H1398" s="127">
        <v>94.18</v>
      </c>
      <c r="I1398" s="125" t="s">
        <v>1006</v>
      </c>
      <c r="J1398" s="127">
        <v>113.9</v>
      </c>
      <c r="K1398" s="260">
        <v>797.3</v>
      </c>
    </row>
    <row r="1399" spans="1:11" ht="60" x14ac:dyDescent="0.25">
      <c r="A1399" s="123" t="s">
        <v>1005</v>
      </c>
      <c r="B1399" s="124" t="s">
        <v>3834</v>
      </c>
      <c r="C1399" s="124" t="s">
        <v>1015</v>
      </c>
      <c r="D1399" s="125" t="s">
        <v>3835</v>
      </c>
      <c r="E1399" s="126" t="s">
        <v>350</v>
      </c>
      <c r="F1399" s="125" t="s">
        <v>41</v>
      </c>
      <c r="G1399" s="127">
        <v>25</v>
      </c>
      <c r="H1399" s="127">
        <v>101.13000000000001</v>
      </c>
      <c r="I1399" s="125" t="s">
        <v>1006</v>
      </c>
      <c r="J1399" s="127">
        <v>122.31</v>
      </c>
      <c r="K1399" s="260">
        <v>3057.75</v>
      </c>
    </row>
    <row r="1400" spans="1:11" ht="60" x14ac:dyDescent="0.25">
      <c r="A1400" s="123" t="s">
        <v>1005</v>
      </c>
      <c r="B1400" s="124" t="s">
        <v>3836</v>
      </c>
      <c r="C1400" s="124" t="s">
        <v>1015</v>
      </c>
      <c r="D1400" s="125" t="s">
        <v>3837</v>
      </c>
      <c r="E1400" s="126" t="s">
        <v>352</v>
      </c>
      <c r="F1400" s="125" t="s">
        <v>41</v>
      </c>
      <c r="G1400" s="127">
        <v>4</v>
      </c>
      <c r="H1400" s="127">
        <v>206.67</v>
      </c>
      <c r="I1400" s="125" t="s">
        <v>1006</v>
      </c>
      <c r="J1400" s="127">
        <v>249.95</v>
      </c>
      <c r="K1400" s="260">
        <v>999.8</v>
      </c>
    </row>
    <row r="1401" spans="1:11" ht="60" x14ac:dyDescent="0.25">
      <c r="A1401" s="123" t="s">
        <v>1005</v>
      </c>
      <c r="B1401" s="124" t="s">
        <v>3838</v>
      </c>
      <c r="C1401" s="124" t="s">
        <v>1015</v>
      </c>
      <c r="D1401" s="125" t="s">
        <v>3839</v>
      </c>
      <c r="E1401" s="126" t="s">
        <v>354</v>
      </c>
      <c r="F1401" s="125" t="s">
        <v>41</v>
      </c>
      <c r="G1401" s="127">
        <v>10</v>
      </c>
      <c r="H1401" s="127">
        <v>503.20000000000005</v>
      </c>
      <c r="I1401" s="125" t="s">
        <v>1006</v>
      </c>
      <c r="J1401" s="127">
        <v>608.57000000000005</v>
      </c>
      <c r="K1401" s="260">
        <v>6085.7</v>
      </c>
    </row>
    <row r="1402" spans="1:11" ht="60" x14ac:dyDescent="0.25">
      <c r="A1402" s="123" t="s">
        <v>1005</v>
      </c>
      <c r="B1402" s="124" t="s">
        <v>3840</v>
      </c>
      <c r="C1402" s="124" t="s">
        <v>1015</v>
      </c>
      <c r="D1402" s="125" t="s">
        <v>3841</v>
      </c>
      <c r="E1402" s="126" t="s">
        <v>356</v>
      </c>
      <c r="F1402" s="125" t="s">
        <v>41</v>
      </c>
      <c r="G1402" s="127">
        <v>2</v>
      </c>
      <c r="H1402" s="127">
        <v>155.12999999999997</v>
      </c>
      <c r="I1402" s="125" t="s">
        <v>1006</v>
      </c>
      <c r="J1402" s="127">
        <v>187.61</v>
      </c>
      <c r="K1402" s="260">
        <v>375.22</v>
      </c>
    </row>
    <row r="1403" spans="1:11" ht="45" x14ac:dyDescent="0.25">
      <c r="A1403" s="123" t="s">
        <v>1005</v>
      </c>
      <c r="B1403" s="124" t="s">
        <v>3842</v>
      </c>
      <c r="C1403" s="124" t="s">
        <v>1015</v>
      </c>
      <c r="D1403" s="125" t="s">
        <v>3843</v>
      </c>
      <c r="E1403" s="126" t="s">
        <v>358</v>
      </c>
      <c r="F1403" s="125" t="s">
        <v>41</v>
      </c>
      <c r="G1403" s="127">
        <v>8</v>
      </c>
      <c r="H1403" s="127">
        <v>1192.2900000000002</v>
      </c>
      <c r="I1403" s="125" t="s">
        <v>1006</v>
      </c>
      <c r="J1403" s="127">
        <v>1441.96</v>
      </c>
      <c r="K1403" s="260">
        <v>11535.68</v>
      </c>
    </row>
    <row r="1404" spans="1:11" ht="45" x14ac:dyDescent="0.25">
      <c r="A1404" s="123" t="s">
        <v>1005</v>
      </c>
      <c r="B1404" s="124" t="s">
        <v>3844</v>
      </c>
      <c r="C1404" s="124" t="s">
        <v>1015</v>
      </c>
      <c r="D1404" s="125" t="s">
        <v>3845</v>
      </c>
      <c r="E1404" s="126" t="s">
        <v>360</v>
      </c>
      <c r="F1404" s="125" t="s">
        <v>41</v>
      </c>
      <c r="G1404" s="127">
        <v>2</v>
      </c>
      <c r="H1404" s="127">
        <v>173.33999999999997</v>
      </c>
      <c r="I1404" s="125" t="s">
        <v>1006</v>
      </c>
      <c r="J1404" s="127">
        <v>209.64</v>
      </c>
      <c r="K1404" s="260">
        <v>419.28</v>
      </c>
    </row>
    <row r="1405" spans="1:11" ht="60" x14ac:dyDescent="0.25">
      <c r="A1405" s="123" t="s">
        <v>1005</v>
      </c>
      <c r="B1405" s="124" t="s">
        <v>3846</v>
      </c>
      <c r="C1405" s="124" t="s">
        <v>1015</v>
      </c>
      <c r="D1405" s="125" t="s">
        <v>3847</v>
      </c>
      <c r="E1405" s="126" t="s">
        <v>362</v>
      </c>
      <c r="F1405" s="125" t="s">
        <v>41</v>
      </c>
      <c r="G1405" s="127">
        <v>13</v>
      </c>
      <c r="H1405" s="127">
        <v>271.56</v>
      </c>
      <c r="I1405" s="125" t="s">
        <v>1006</v>
      </c>
      <c r="J1405" s="127">
        <v>328.42</v>
      </c>
      <c r="K1405" s="260">
        <v>4269.46</v>
      </c>
    </row>
    <row r="1406" spans="1:11" ht="60" x14ac:dyDescent="0.25">
      <c r="A1406" s="123" t="s">
        <v>1005</v>
      </c>
      <c r="B1406" s="124" t="s">
        <v>3848</v>
      </c>
      <c r="C1406" s="124" t="s">
        <v>1015</v>
      </c>
      <c r="D1406" s="125" t="s">
        <v>3849</v>
      </c>
      <c r="E1406" s="126" t="s">
        <v>364</v>
      </c>
      <c r="F1406" s="125" t="s">
        <v>41</v>
      </c>
      <c r="G1406" s="127">
        <v>12</v>
      </c>
      <c r="H1406" s="127">
        <v>315.47000000000003</v>
      </c>
      <c r="I1406" s="125" t="s">
        <v>1006</v>
      </c>
      <c r="J1406" s="127">
        <v>381.53</v>
      </c>
      <c r="K1406" s="260">
        <v>4578.3599999999997</v>
      </c>
    </row>
    <row r="1407" spans="1:11" ht="60" x14ac:dyDescent="0.25">
      <c r="A1407" s="123" t="s">
        <v>1005</v>
      </c>
      <c r="B1407" s="124" t="s">
        <v>3850</v>
      </c>
      <c r="C1407" s="124" t="s">
        <v>1015</v>
      </c>
      <c r="D1407" s="125" t="s">
        <v>3851</v>
      </c>
      <c r="E1407" s="126" t="s">
        <v>3852</v>
      </c>
      <c r="F1407" s="125" t="s">
        <v>41</v>
      </c>
      <c r="G1407" s="127">
        <v>36</v>
      </c>
      <c r="H1407" s="127">
        <v>530.34</v>
      </c>
      <c r="I1407" s="125" t="s">
        <v>1006</v>
      </c>
      <c r="J1407" s="127">
        <v>641.39</v>
      </c>
      <c r="K1407" s="260">
        <v>23090.04</v>
      </c>
    </row>
    <row r="1408" spans="1:11" ht="60" x14ac:dyDescent="0.25">
      <c r="A1408" s="123" t="s">
        <v>1005</v>
      </c>
      <c r="B1408" s="124" t="s">
        <v>3853</v>
      </c>
      <c r="C1408" s="124" t="s">
        <v>1015</v>
      </c>
      <c r="D1408" s="125" t="s">
        <v>3854</v>
      </c>
      <c r="E1408" s="126" t="s">
        <v>368</v>
      </c>
      <c r="F1408" s="125" t="s">
        <v>41</v>
      </c>
      <c r="G1408" s="127">
        <v>179</v>
      </c>
      <c r="H1408" s="127">
        <v>243.53</v>
      </c>
      <c r="I1408" s="125" t="s">
        <v>1006</v>
      </c>
      <c r="J1408" s="127">
        <v>294.52999999999997</v>
      </c>
      <c r="K1408" s="260">
        <v>52720.87</v>
      </c>
    </row>
    <row r="1409" spans="1:11" ht="60" x14ac:dyDescent="0.25">
      <c r="A1409" s="123" t="s">
        <v>1005</v>
      </c>
      <c r="B1409" s="124" t="s">
        <v>3855</v>
      </c>
      <c r="C1409" s="124" t="s">
        <v>1015</v>
      </c>
      <c r="D1409" s="125" t="s">
        <v>3856</v>
      </c>
      <c r="E1409" s="126" t="s">
        <v>3857</v>
      </c>
      <c r="F1409" s="125" t="s">
        <v>41</v>
      </c>
      <c r="G1409" s="127">
        <v>12</v>
      </c>
      <c r="H1409" s="127">
        <v>126.94</v>
      </c>
      <c r="I1409" s="125" t="s">
        <v>1006</v>
      </c>
      <c r="J1409" s="127">
        <v>153.52000000000001</v>
      </c>
      <c r="K1409" s="260">
        <v>1842.24</v>
      </c>
    </row>
    <row r="1410" spans="1:11" ht="60" x14ac:dyDescent="0.25">
      <c r="A1410" s="123" t="s">
        <v>1005</v>
      </c>
      <c r="B1410" s="124" t="s">
        <v>3858</v>
      </c>
      <c r="C1410" s="124" t="s">
        <v>1015</v>
      </c>
      <c r="D1410" s="125" t="s">
        <v>3859</v>
      </c>
      <c r="E1410" s="126" t="s">
        <v>3860</v>
      </c>
      <c r="F1410" s="125" t="s">
        <v>41</v>
      </c>
      <c r="G1410" s="127">
        <v>2</v>
      </c>
      <c r="H1410" s="127">
        <v>915.97</v>
      </c>
      <c r="I1410" s="125" t="s">
        <v>1006</v>
      </c>
      <c r="J1410" s="127">
        <v>1107.77</v>
      </c>
      <c r="K1410" s="260">
        <v>2215.54</v>
      </c>
    </row>
    <row r="1411" spans="1:11" ht="60" x14ac:dyDescent="0.25">
      <c r="A1411" s="123" t="s">
        <v>1005</v>
      </c>
      <c r="B1411" s="124" t="s">
        <v>3861</v>
      </c>
      <c r="C1411" s="124" t="s">
        <v>1015</v>
      </c>
      <c r="D1411" s="125" t="s">
        <v>3862</v>
      </c>
      <c r="E1411" s="126" t="s">
        <v>3863</v>
      </c>
      <c r="F1411" s="125" t="s">
        <v>41</v>
      </c>
      <c r="G1411" s="127">
        <v>1</v>
      </c>
      <c r="H1411" s="127">
        <v>1210.2800000000002</v>
      </c>
      <c r="I1411" s="125" t="s">
        <v>1006</v>
      </c>
      <c r="J1411" s="127">
        <v>1463.71</v>
      </c>
      <c r="K1411" s="260">
        <v>1463.71</v>
      </c>
    </row>
    <row r="1412" spans="1:11" ht="60" x14ac:dyDescent="0.25">
      <c r="A1412" s="123" t="s">
        <v>1005</v>
      </c>
      <c r="B1412" s="124" t="s">
        <v>3864</v>
      </c>
      <c r="C1412" s="124" t="s">
        <v>1015</v>
      </c>
      <c r="D1412" s="125" t="s">
        <v>3865</v>
      </c>
      <c r="E1412" s="126" t="s">
        <v>3866</v>
      </c>
      <c r="F1412" s="125" t="s">
        <v>41</v>
      </c>
      <c r="G1412" s="127">
        <v>3</v>
      </c>
      <c r="H1412" s="127">
        <v>93.15</v>
      </c>
      <c r="I1412" s="125" t="s">
        <v>1006</v>
      </c>
      <c r="J1412" s="127">
        <v>112.66</v>
      </c>
      <c r="K1412" s="260">
        <v>337.98</v>
      </c>
    </row>
    <row r="1413" spans="1:11" ht="60" x14ac:dyDescent="0.25">
      <c r="A1413" s="123" t="s">
        <v>1005</v>
      </c>
      <c r="B1413" s="124" t="s">
        <v>3867</v>
      </c>
      <c r="C1413" s="124" t="s">
        <v>1015</v>
      </c>
      <c r="D1413" s="125" t="s">
        <v>3868</v>
      </c>
      <c r="E1413" s="126" t="s">
        <v>3869</v>
      </c>
      <c r="F1413" s="125" t="s">
        <v>41</v>
      </c>
      <c r="G1413" s="127">
        <v>2</v>
      </c>
      <c r="H1413" s="127">
        <v>97.910000000000011</v>
      </c>
      <c r="I1413" s="125" t="s">
        <v>1006</v>
      </c>
      <c r="J1413" s="127">
        <v>118.41</v>
      </c>
      <c r="K1413" s="260">
        <v>236.82</v>
      </c>
    </row>
    <row r="1414" spans="1:11" ht="60" x14ac:dyDescent="0.25">
      <c r="A1414" s="123" t="s">
        <v>1005</v>
      </c>
      <c r="B1414" s="124" t="s">
        <v>3870</v>
      </c>
      <c r="C1414" s="124" t="s">
        <v>1015</v>
      </c>
      <c r="D1414" s="125" t="s">
        <v>3871</v>
      </c>
      <c r="E1414" s="126" t="s">
        <v>3872</v>
      </c>
      <c r="F1414" s="125" t="s">
        <v>41</v>
      </c>
      <c r="G1414" s="127">
        <v>3</v>
      </c>
      <c r="H1414" s="127">
        <v>106.67</v>
      </c>
      <c r="I1414" s="125" t="s">
        <v>1006</v>
      </c>
      <c r="J1414" s="127">
        <v>129.01</v>
      </c>
      <c r="K1414" s="260">
        <v>387.03</v>
      </c>
    </row>
    <row r="1415" spans="1:11" ht="60" x14ac:dyDescent="0.25">
      <c r="A1415" s="123" t="s">
        <v>1005</v>
      </c>
      <c r="B1415" s="124" t="s">
        <v>3873</v>
      </c>
      <c r="C1415" s="124" t="s">
        <v>1015</v>
      </c>
      <c r="D1415" s="125" t="s">
        <v>3874</v>
      </c>
      <c r="E1415" s="126" t="s">
        <v>3875</v>
      </c>
      <c r="F1415" s="125" t="s">
        <v>41</v>
      </c>
      <c r="G1415" s="127">
        <v>1</v>
      </c>
      <c r="H1415" s="127">
        <v>121.23</v>
      </c>
      <c r="I1415" s="125" t="s">
        <v>1006</v>
      </c>
      <c r="J1415" s="127">
        <v>146.62</v>
      </c>
      <c r="K1415" s="260">
        <v>146.62</v>
      </c>
    </row>
    <row r="1416" spans="1:11" ht="60" x14ac:dyDescent="0.25">
      <c r="A1416" s="123" t="s">
        <v>1005</v>
      </c>
      <c r="B1416" s="124" t="s">
        <v>3876</v>
      </c>
      <c r="C1416" s="124" t="s">
        <v>1015</v>
      </c>
      <c r="D1416" s="125" t="s">
        <v>3877</v>
      </c>
      <c r="E1416" s="126" t="s">
        <v>3878</v>
      </c>
      <c r="F1416" s="125" t="s">
        <v>41</v>
      </c>
      <c r="G1416" s="127">
        <v>2</v>
      </c>
      <c r="H1416" s="127">
        <v>117.24000000000001</v>
      </c>
      <c r="I1416" s="125" t="s">
        <v>1006</v>
      </c>
      <c r="J1416" s="127">
        <v>141.79</v>
      </c>
      <c r="K1416" s="260">
        <v>283.58</v>
      </c>
    </row>
    <row r="1417" spans="1:11" ht="60" x14ac:dyDescent="0.25">
      <c r="A1417" s="123" t="s">
        <v>1005</v>
      </c>
      <c r="B1417" s="124" t="s">
        <v>3879</v>
      </c>
      <c r="C1417" s="124" t="s">
        <v>1015</v>
      </c>
      <c r="D1417" s="125" t="s">
        <v>3880</v>
      </c>
      <c r="E1417" s="126" t="s">
        <v>3881</v>
      </c>
      <c r="F1417" s="125" t="s">
        <v>41</v>
      </c>
      <c r="G1417" s="127">
        <v>1</v>
      </c>
      <c r="H1417" s="127">
        <v>127.03</v>
      </c>
      <c r="I1417" s="125" t="s">
        <v>1006</v>
      </c>
      <c r="J1417" s="127">
        <v>153.63</v>
      </c>
      <c r="K1417" s="260">
        <v>153.63</v>
      </c>
    </row>
    <row r="1418" spans="1:11" ht="60" x14ac:dyDescent="0.25">
      <c r="A1418" s="123" t="s">
        <v>1005</v>
      </c>
      <c r="B1418" s="124" t="s">
        <v>3882</v>
      </c>
      <c r="C1418" s="124" t="s">
        <v>1015</v>
      </c>
      <c r="D1418" s="125" t="s">
        <v>3883</v>
      </c>
      <c r="E1418" s="126" t="s">
        <v>3884</v>
      </c>
      <c r="F1418" s="125" t="s">
        <v>41</v>
      </c>
      <c r="G1418" s="127">
        <v>1</v>
      </c>
      <c r="H1418" s="127">
        <v>122.52000000000001</v>
      </c>
      <c r="I1418" s="125" t="s">
        <v>1006</v>
      </c>
      <c r="J1418" s="127">
        <v>148.18</v>
      </c>
      <c r="K1418" s="260">
        <v>148.18</v>
      </c>
    </row>
    <row r="1419" spans="1:11" ht="60" x14ac:dyDescent="0.25">
      <c r="A1419" s="123" t="s">
        <v>1005</v>
      </c>
      <c r="B1419" s="124" t="s">
        <v>3885</v>
      </c>
      <c r="C1419" s="124" t="s">
        <v>1015</v>
      </c>
      <c r="D1419" s="125" t="s">
        <v>3886</v>
      </c>
      <c r="E1419" s="126" t="s">
        <v>3887</v>
      </c>
      <c r="F1419" s="125" t="s">
        <v>41</v>
      </c>
      <c r="G1419" s="127">
        <v>2</v>
      </c>
      <c r="H1419" s="127">
        <v>132.83000000000001</v>
      </c>
      <c r="I1419" s="125" t="s">
        <v>1006</v>
      </c>
      <c r="J1419" s="127">
        <v>160.63999999999999</v>
      </c>
      <c r="K1419" s="260">
        <v>321.27999999999997</v>
      </c>
    </row>
    <row r="1420" spans="1:11" ht="60" x14ac:dyDescent="0.25">
      <c r="A1420" s="123" t="s">
        <v>1005</v>
      </c>
      <c r="B1420" s="124" t="s">
        <v>3888</v>
      </c>
      <c r="C1420" s="124" t="s">
        <v>1015</v>
      </c>
      <c r="D1420" s="125" t="s">
        <v>3889</v>
      </c>
      <c r="E1420" s="126" t="s">
        <v>3890</v>
      </c>
      <c r="F1420" s="125" t="s">
        <v>41</v>
      </c>
      <c r="G1420" s="127">
        <v>1</v>
      </c>
      <c r="H1420" s="127">
        <v>133.09</v>
      </c>
      <c r="I1420" s="125" t="s">
        <v>1006</v>
      </c>
      <c r="J1420" s="127">
        <v>160.96</v>
      </c>
      <c r="K1420" s="260">
        <v>160.96</v>
      </c>
    </row>
    <row r="1421" spans="1:11" ht="60" x14ac:dyDescent="0.25">
      <c r="A1421" s="123" t="s">
        <v>1005</v>
      </c>
      <c r="B1421" s="124" t="s">
        <v>3891</v>
      </c>
      <c r="C1421" s="124" t="s">
        <v>1015</v>
      </c>
      <c r="D1421" s="125" t="s">
        <v>3892</v>
      </c>
      <c r="E1421" s="126" t="s">
        <v>3893</v>
      </c>
      <c r="F1421" s="125" t="s">
        <v>41</v>
      </c>
      <c r="G1421" s="127">
        <v>1</v>
      </c>
      <c r="H1421" s="127">
        <v>150.22999999999999</v>
      </c>
      <c r="I1421" s="125" t="s">
        <v>1006</v>
      </c>
      <c r="J1421" s="127">
        <v>181.69</v>
      </c>
      <c r="K1421" s="260">
        <v>181.69</v>
      </c>
    </row>
    <row r="1422" spans="1:11" ht="60" x14ac:dyDescent="0.25">
      <c r="A1422" s="123" t="s">
        <v>1005</v>
      </c>
      <c r="B1422" s="124" t="s">
        <v>3894</v>
      </c>
      <c r="C1422" s="124" t="s">
        <v>1015</v>
      </c>
      <c r="D1422" s="125" t="s">
        <v>3895</v>
      </c>
      <c r="E1422" s="126" t="s">
        <v>3896</v>
      </c>
      <c r="F1422" s="125" t="s">
        <v>41</v>
      </c>
      <c r="G1422" s="127">
        <v>2</v>
      </c>
      <c r="H1422" s="127">
        <v>143.64999999999998</v>
      </c>
      <c r="I1422" s="125" t="s">
        <v>1006</v>
      </c>
      <c r="J1422" s="127">
        <v>173.73</v>
      </c>
      <c r="K1422" s="260">
        <v>347.46</v>
      </c>
    </row>
    <row r="1423" spans="1:11" ht="60" x14ac:dyDescent="0.25">
      <c r="A1423" s="123" t="s">
        <v>1005</v>
      </c>
      <c r="B1423" s="124" t="s">
        <v>3897</v>
      </c>
      <c r="C1423" s="124" t="s">
        <v>1015</v>
      </c>
      <c r="D1423" s="125" t="s">
        <v>3898</v>
      </c>
      <c r="E1423" s="126" t="s">
        <v>3899</v>
      </c>
      <c r="F1423" s="125" t="s">
        <v>41</v>
      </c>
      <c r="G1423" s="127">
        <v>4</v>
      </c>
      <c r="H1423" s="127">
        <v>173.43999999999997</v>
      </c>
      <c r="I1423" s="125" t="s">
        <v>1006</v>
      </c>
      <c r="J1423" s="127">
        <v>209.76</v>
      </c>
      <c r="K1423" s="260">
        <v>839.04</v>
      </c>
    </row>
    <row r="1424" spans="1:11" ht="45" x14ac:dyDescent="0.25">
      <c r="A1424" s="123" t="s">
        <v>1005</v>
      </c>
      <c r="B1424" s="124" t="s">
        <v>3900</v>
      </c>
      <c r="C1424" s="124" t="s">
        <v>1015</v>
      </c>
      <c r="D1424" s="125" t="s">
        <v>3901</v>
      </c>
      <c r="E1424" s="126" t="s">
        <v>263</v>
      </c>
      <c r="F1424" s="125" t="s">
        <v>41</v>
      </c>
      <c r="G1424" s="127">
        <v>1</v>
      </c>
      <c r="H1424" s="127">
        <v>3259.5</v>
      </c>
      <c r="I1424" s="125" t="s">
        <v>1006</v>
      </c>
      <c r="J1424" s="127">
        <v>3942.04</v>
      </c>
      <c r="K1424" s="260">
        <v>3942.04</v>
      </c>
    </row>
    <row r="1425" spans="1:11" ht="45" x14ac:dyDescent="0.25">
      <c r="A1425" s="123" t="s">
        <v>1005</v>
      </c>
      <c r="B1425" s="124" t="s">
        <v>3902</v>
      </c>
      <c r="C1425" s="124" t="s">
        <v>1015</v>
      </c>
      <c r="D1425" s="125" t="s">
        <v>3903</v>
      </c>
      <c r="E1425" s="126" t="s">
        <v>265</v>
      </c>
      <c r="F1425" s="125" t="s">
        <v>41</v>
      </c>
      <c r="G1425" s="127">
        <v>1</v>
      </c>
      <c r="H1425" s="127">
        <v>5171.18</v>
      </c>
      <c r="I1425" s="125" t="s">
        <v>1006</v>
      </c>
      <c r="J1425" s="127">
        <v>6254.03</v>
      </c>
      <c r="K1425" s="260">
        <v>6254.03</v>
      </c>
    </row>
    <row r="1426" spans="1:11" ht="45" x14ac:dyDescent="0.25">
      <c r="A1426" s="123" t="s">
        <v>1005</v>
      </c>
      <c r="B1426" s="124" t="s">
        <v>3904</v>
      </c>
      <c r="C1426" s="124" t="s">
        <v>1015</v>
      </c>
      <c r="D1426" s="125" t="s">
        <v>3905</v>
      </c>
      <c r="E1426" s="126" t="s">
        <v>267</v>
      </c>
      <c r="F1426" s="125" t="s">
        <v>41</v>
      </c>
      <c r="G1426" s="127">
        <v>1</v>
      </c>
      <c r="H1426" s="127">
        <v>7193.45</v>
      </c>
      <c r="I1426" s="125" t="s">
        <v>1006</v>
      </c>
      <c r="J1426" s="127">
        <v>8699.76</v>
      </c>
      <c r="K1426" s="260">
        <v>8699.76</v>
      </c>
    </row>
    <row r="1427" spans="1:11" ht="45" x14ac:dyDescent="0.25">
      <c r="A1427" s="123" t="s">
        <v>1005</v>
      </c>
      <c r="B1427" s="124" t="s">
        <v>3906</v>
      </c>
      <c r="C1427" s="124" t="s">
        <v>1015</v>
      </c>
      <c r="D1427" s="125" t="s">
        <v>3907</v>
      </c>
      <c r="E1427" s="126" t="s">
        <v>3908</v>
      </c>
      <c r="F1427" s="125" t="s">
        <v>41</v>
      </c>
      <c r="G1427" s="127">
        <v>1</v>
      </c>
      <c r="H1427" s="127">
        <v>3550.39</v>
      </c>
      <c r="I1427" s="125" t="s">
        <v>1006</v>
      </c>
      <c r="J1427" s="127">
        <v>4293.84</v>
      </c>
      <c r="K1427" s="260">
        <v>4293.84</v>
      </c>
    </row>
    <row r="1428" spans="1:11" ht="45" x14ac:dyDescent="0.25">
      <c r="A1428" s="123" t="s">
        <v>1005</v>
      </c>
      <c r="B1428" s="124" t="s">
        <v>3909</v>
      </c>
      <c r="C1428" s="124" t="s">
        <v>1015</v>
      </c>
      <c r="D1428" s="125" t="s">
        <v>3910</v>
      </c>
      <c r="E1428" s="126" t="s">
        <v>3911</v>
      </c>
      <c r="F1428" s="125" t="s">
        <v>41</v>
      </c>
      <c r="G1428" s="127">
        <v>2</v>
      </c>
      <c r="H1428" s="127">
        <v>12653.640000000001</v>
      </c>
      <c r="I1428" s="125" t="s">
        <v>1006</v>
      </c>
      <c r="J1428" s="127">
        <v>15303.31</v>
      </c>
      <c r="K1428" s="260">
        <v>30606.62</v>
      </c>
    </row>
    <row r="1429" spans="1:11" x14ac:dyDescent="0.25">
      <c r="A1429" s="123" t="s">
        <v>1011</v>
      </c>
      <c r="B1429" s="26" t="s">
        <v>3912</v>
      </c>
      <c r="C1429" s="26"/>
      <c r="D1429" s="28"/>
      <c r="E1429" s="27" t="s">
        <v>3913</v>
      </c>
      <c r="F1429" s="28" t="s">
        <v>12</v>
      </c>
      <c r="G1429" s="29"/>
      <c r="H1429" s="29"/>
      <c r="I1429" s="28"/>
      <c r="J1429" s="29"/>
      <c r="K1429" s="259">
        <v>1084809.7</v>
      </c>
    </row>
    <row r="1430" spans="1:11" ht="45" x14ac:dyDescent="0.25">
      <c r="A1430" s="123" t="s">
        <v>1005</v>
      </c>
      <c r="B1430" s="124" t="s">
        <v>3914</v>
      </c>
      <c r="C1430" s="124" t="s">
        <v>1015</v>
      </c>
      <c r="D1430" s="125" t="s">
        <v>3915</v>
      </c>
      <c r="E1430" s="126" t="s">
        <v>3916</v>
      </c>
      <c r="F1430" s="125" t="s">
        <v>134</v>
      </c>
      <c r="G1430" s="127">
        <v>29</v>
      </c>
      <c r="H1430" s="127">
        <v>133.73999999999998</v>
      </c>
      <c r="I1430" s="125" t="s">
        <v>1006</v>
      </c>
      <c r="J1430" s="127">
        <v>161.75</v>
      </c>
      <c r="K1430" s="260">
        <v>4690.75</v>
      </c>
    </row>
    <row r="1431" spans="1:11" ht="45" x14ac:dyDescent="0.25">
      <c r="A1431" s="123" t="s">
        <v>1005</v>
      </c>
      <c r="B1431" s="124" t="s">
        <v>3917</v>
      </c>
      <c r="C1431" s="124" t="s">
        <v>1015</v>
      </c>
      <c r="D1431" s="125" t="s">
        <v>3918</v>
      </c>
      <c r="E1431" s="126" t="s">
        <v>3919</v>
      </c>
      <c r="F1431" s="125" t="s">
        <v>134</v>
      </c>
      <c r="G1431" s="127">
        <v>25.6</v>
      </c>
      <c r="H1431" s="127">
        <v>125.04</v>
      </c>
      <c r="I1431" s="125" t="s">
        <v>1006</v>
      </c>
      <c r="J1431" s="127">
        <v>151.22</v>
      </c>
      <c r="K1431" s="260">
        <v>3871.23</v>
      </c>
    </row>
    <row r="1432" spans="1:11" ht="45" x14ac:dyDescent="0.25">
      <c r="A1432" s="123" t="s">
        <v>1005</v>
      </c>
      <c r="B1432" s="124" t="s">
        <v>3920</v>
      </c>
      <c r="C1432" s="124" t="s">
        <v>1015</v>
      </c>
      <c r="D1432" s="125" t="s">
        <v>3921</v>
      </c>
      <c r="E1432" s="126" t="s">
        <v>3922</v>
      </c>
      <c r="F1432" s="125" t="s">
        <v>134</v>
      </c>
      <c r="G1432" s="127">
        <v>35</v>
      </c>
      <c r="H1432" s="127">
        <v>142.20999999999998</v>
      </c>
      <c r="I1432" s="125" t="s">
        <v>1006</v>
      </c>
      <c r="J1432" s="127">
        <v>171.99</v>
      </c>
      <c r="K1432" s="260">
        <v>6019.65</v>
      </c>
    </row>
    <row r="1433" spans="1:11" ht="45" x14ac:dyDescent="0.25">
      <c r="A1433" s="123" t="s">
        <v>1005</v>
      </c>
      <c r="B1433" s="124" t="s">
        <v>3923</v>
      </c>
      <c r="C1433" s="124" t="s">
        <v>1015</v>
      </c>
      <c r="D1433" s="125" t="s">
        <v>3924</v>
      </c>
      <c r="E1433" s="126" t="s">
        <v>3925</v>
      </c>
      <c r="F1433" s="125" t="s">
        <v>134</v>
      </c>
      <c r="G1433" s="127">
        <v>19.600000000000001</v>
      </c>
      <c r="H1433" s="127">
        <v>148.92000000000002</v>
      </c>
      <c r="I1433" s="125" t="s">
        <v>1006</v>
      </c>
      <c r="J1433" s="127">
        <v>180.1</v>
      </c>
      <c r="K1433" s="260">
        <v>3529.96</v>
      </c>
    </row>
    <row r="1434" spans="1:11" ht="45" x14ac:dyDescent="0.25">
      <c r="A1434" s="123" t="s">
        <v>1005</v>
      </c>
      <c r="B1434" s="124" t="s">
        <v>3926</v>
      </c>
      <c r="C1434" s="124" t="s">
        <v>1015</v>
      </c>
      <c r="D1434" s="125" t="s">
        <v>3927</v>
      </c>
      <c r="E1434" s="126" t="s">
        <v>3928</v>
      </c>
      <c r="F1434" s="125" t="s">
        <v>134</v>
      </c>
      <c r="G1434" s="127">
        <v>6</v>
      </c>
      <c r="H1434" s="127">
        <v>179.46</v>
      </c>
      <c r="I1434" s="125" t="s">
        <v>1006</v>
      </c>
      <c r="J1434" s="127">
        <v>217.04</v>
      </c>
      <c r="K1434" s="260">
        <v>1302.24</v>
      </c>
    </row>
    <row r="1435" spans="1:11" ht="45" x14ac:dyDescent="0.25">
      <c r="A1435" s="123" t="s">
        <v>1005</v>
      </c>
      <c r="B1435" s="124" t="s">
        <v>3929</v>
      </c>
      <c r="C1435" s="124" t="s">
        <v>1015</v>
      </c>
      <c r="D1435" s="125" t="s">
        <v>3930</v>
      </c>
      <c r="E1435" s="126" t="s">
        <v>3931</v>
      </c>
      <c r="F1435" s="125" t="s">
        <v>134</v>
      </c>
      <c r="G1435" s="127">
        <v>62.88</v>
      </c>
      <c r="H1435" s="127">
        <v>260.57</v>
      </c>
      <c r="I1435" s="125" t="s">
        <v>1006</v>
      </c>
      <c r="J1435" s="127">
        <v>315.13</v>
      </c>
      <c r="K1435" s="260">
        <v>19815.37</v>
      </c>
    </row>
    <row r="1436" spans="1:11" ht="45" x14ac:dyDescent="0.25">
      <c r="A1436" s="123" t="s">
        <v>1005</v>
      </c>
      <c r="B1436" s="124" t="s">
        <v>3932</v>
      </c>
      <c r="C1436" s="124" t="s">
        <v>1015</v>
      </c>
      <c r="D1436" s="125" t="s">
        <v>3933</v>
      </c>
      <c r="E1436" s="126" t="s">
        <v>3934</v>
      </c>
      <c r="F1436" s="125" t="s">
        <v>134</v>
      </c>
      <c r="G1436" s="127">
        <v>140.84</v>
      </c>
      <c r="H1436" s="127">
        <v>294.46999999999997</v>
      </c>
      <c r="I1436" s="125" t="s">
        <v>1006</v>
      </c>
      <c r="J1436" s="127">
        <v>356.13</v>
      </c>
      <c r="K1436" s="260">
        <v>50157.35</v>
      </c>
    </row>
    <row r="1437" spans="1:11" ht="45" x14ac:dyDescent="0.25">
      <c r="A1437" s="123" t="s">
        <v>1005</v>
      </c>
      <c r="B1437" s="124" t="s">
        <v>3935</v>
      </c>
      <c r="C1437" s="124" t="s">
        <v>1015</v>
      </c>
      <c r="D1437" s="125" t="s">
        <v>3936</v>
      </c>
      <c r="E1437" s="126" t="s">
        <v>3937</v>
      </c>
      <c r="F1437" s="125" t="s">
        <v>134</v>
      </c>
      <c r="G1437" s="127">
        <v>143</v>
      </c>
      <c r="H1437" s="127">
        <v>379.37</v>
      </c>
      <c r="I1437" s="125" t="s">
        <v>1006</v>
      </c>
      <c r="J1437" s="127">
        <v>458.81</v>
      </c>
      <c r="K1437" s="260">
        <v>65609.83</v>
      </c>
    </row>
    <row r="1438" spans="1:11" ht="45" x14ac:dyDescent="0.25">
      <c r="A1438" s="123" t="s">
        <v>1005</v>
      </c>
      <c r="B1438" s="124" t="s">
        <v>3938</v>
      </c>
      <c r="C1438" s="124" t="s">
        <v>1015</v>
      </c>
      <c r="D1438" s="125" t="s">
        <v>3939</v>
      </c>
      <c r="E1438" s="126" t="s">
        <v>3940</v>
      </c>
      <c r="F1438" s="125" t="s">
        <v>134</v>
      </c>
      <c r="G1438" s="127">
        <v>253.6</v>
      </c>
      <c r="H1438" s="127">
        <v>490.89000000000004</v>
      </c>
      <c r="I1438" s="125" t="s">
        <v>1006</v>
      </c>
      <c r="J1438" s="127">
        <v>593.67999999999995</v>
      </c>
      <c r="K1438" s="260">
        <v>150557.25</v>
      </c>
    </row>
    <row r="1439" spans="1:11" ht="45" x14ac:dyDescent="0.25">
      <c r="A1439" s="123" t="s">
        <v>1005</v>
      </c>
      <c r="B1439" s="124" t="s">
        <v>3941</v>
      </c>
      <c r="C1439" s="124" t="s">
        <v>1015</v>
      </c>
      <c r="D1439" s="125" t="s">
        <v>3574</v>
      </c>
      <c r="E1439" s="126" t="s">
        <v>3575</v>
      </c>
      <c r="F1439" s="125" t="s">
        <v>134</v>
      </c>
      <c r="G1439" s="127">
        <v>53.4</v>
      </c>
      <c r="H1439" s="127">
        <v>675.99</v>
      </c>
      <c r="I1439" s="125" t="s">
        <v>1006</v>
      </c>
      <c r="J1439" s="127">
        <v>817.54</v>
      </c>
      <c r="K1439" s="260">
        <v>43656.639999999999</v>
      </c>
    </row>
    <row r="1440" spans="1:11" ht="45" x14ac:dyDescent="0.25">
      <c r="A1440" s="123" t="s">
        <v>1005</v>
      </c>
      <c r="B1440" s="124" t="s">
        <v>3942</v>
      </c>
      <c r="C1440" s="124" t="s">
        <v>1015</v>
      </c>
      <c r="D1440" s="125" t="s">
        <v>3577</v>
      </c>
      <c r="E1440" s="126" t="s">
        <v>3578</v>
      </c>
      <c r="F1440" s="125" t="s">
        <v>134</v>
      </c>
      <c r="G1440" s="127">
        <v>146.4</v>
      </c>
      <c r="H1440" s="127">
        <v>946.69999999999993</v>
      </c>
      <c r="I1440" s="125" t="s">
        <v>1006</v>
      </c>
      <c r="J1440" s="127">
        <v>1144.94</v>
      </c>
      <c r="K1440" s="260">
        <v>167619.22</v>
      </c>
    </row>
    <row r="1441" spans="1:11" ht="45" x14ac:dyDescent="0.25">
      <c r="A1441" s="123" t="s">
        <v>1005</v>
      </c>
      <c r="B1441" s="124" t="s">
        <v>3943</v>
      </c>
      <c r="C1441" s="124" t="s">
        <v>1015</v>
      </c>
      <c r="D1441" s="125" t="s">
        <v>3580</v>
      </c>
      <c r="E1441" s="126" t="s">
        <v>3581</v>
      </c>
      <c r="F1441" s="125" t="s">
        <v>134</v>
      </c>
      <c r="G1441" s="127">
        <v>203.3</v>
      </c>
      <c r="H1441" s="127">
        <v>984.46</v>
      </c>
      <c r="I1441" s="125" t="s">
        <v>1006</v>
      </c>
      <c r="J1441" s="127">
        <v>1190.6099999999999</v>
      </c>
      <c r="K1441" s="260">
        <v>242051.01</v>
      </c>
    </row>
    <row r="1442" spans="1:11" ht="45" x14ac:dyDescent="0.25">
      <c r="A1442" s="123" t="s">
        <v>1005</v>
      </c>
      <c r="B1442" s="124" t="s">
        <v>3944</v>
      </c>
      <c r="C1442" s="124" t="s">
        <v>1015</v>
      </c>
      <c r="D1442" s="125" t="s">
        <v>3583</v>
      </c>
      <c r="E1442" s="126" t="s">
        <v>3584</v>
      </c>
      <c r="F1442" s="125" t="s">
        <v>134</v>
      </c>
      <c r="G1442" s="127">
        <v>30.3</v>
      </c>
      <c r="H1442" s="127">
        <v>1277.3700000000001</v>
      </c>
      <c r="I1442" s="125" t="s">
        <v>1006</v>
      </c>
      <c r="J1442" s="127">
        <v>1544.85</v>
      </c>
      <c r="K1442" s="260">
        <v>46808.959999999999</v>
      </c>
    </row>
    <row r="1443" spans="1:11" x14ac:dyDescent="0.25">
      <c r="A1443" s="123" t="s">
        <v>1005</v>
      </c>
      <c r="B1443" s="124" t="s">
        <v>3945</v>
      </c>
      <c r="C1443" s="124" t="s">
        <v>1035</v>
      </c>
      <c r="D1443" s="125" t="s">
        <v>3946</v>
      </c>
      <c r="E1443" s="126" t="s">
        <v>3947</v>
      </c>
      <c r="F1443" s="125" t="s">
        <v>1092</v>
      </c>
      <c r="G1443" s="127">
        <v>132.19999999999999</v>
      </c>
      <c r="H1443" s="127">
        <v>108.24</v>
      </c>
      <c r="I1443" s="125" t="s">
        <v>1006</v>
      </c>
      <c r="J1443" s="127">
        <v>130.91</v>
      </c>
      <c r="K1443" s="260">
        <v>17306.3</v>
      </c>
    </row>
    <row r="1444" spans="1:11" ht="30" x14ac:dyDescent="0.25">
      <c r="A1444" s="123" t="s">
        <v>1005</v>
      </c>
      <c r="B1444" s="124" t="s">
        <v>3948</v>
      </c>
      <c r="C1444" s="124" t="s">
        <v>1035</v>
      </c>
      <c r="D1444" s="125" t="s">
        <v>3949</v>
      </c>
      <c r="E1444" s="126" t="s">
        <v>3950</v>
      </c>
      <c r="F1444" s="125" t="s">
        <v>1092</v>
      </c>
      <c r="G1444" s="127">
        <v>68</v>
      </c>
      <c r="H1444" s="127">
        <v>166.46</v>
      </c>
      <c r="I1444" s="125" t="s">
        <v>1006</v>
      </c>
      <c r="J1444" s="127">
        <v>201.32</v>
      </c>
      <c r="K1444" s="260">
        <v>13689.76</v>
      </c>
    </row>
    <row r="1445" spans="1:11" x14ac:dyDescent="0.25">
      <c r="A1445" s="123" t="s">
        <v>1005</v>
      </c>
      <c r="B1445" s="124" t="s">
        <v>3951</v>
      </c>
      <c r="C1445" s="124" t="s">
        <v>1035</v>
      </c>
      <c r="D1445" s="125" t="s">
        <v>3952</v>
      </c>
      <c r="E1445" s="126" t="s">
        <v>3953</v>
      </c>
      <c r="F1445" s="125" t="s">
        <v>1092</v>
      </c>
      <c r="G1445" s="127">
        <v>52.2</v>
      </c>
      <c r="H1445" s="127">
        <v>214.96</v>
      </c>
      <c r="I1445" s="125" t="s">
        <v>1006</v>
      </c>
      <c r="J1445" s="127">
        <v>259.97000000000003</v>
      </c>
      <c r="K1445" s="260">
        <v>13570.43</v>
      </c>
    </row>
    <row r="1446" spans="1:11" x14ac:dyDescent="0.25">
      <c r="A1446" s="123" t="s">
        <v>1005</v>
      </c>
      <c r="B1446" s="124" t="s">
        <v>3954</v>
      </c>
      <c r="C1446" s="124" t="s">
        <v>1035</v>
      </c>
      <c r="D1446" s="125" t="s">
        <v>3955</v>
      </c>
      <c r="E1446" s="126" t="s">
        <v>3956</v>
      </c>
      <c r="F1446" s="125" t="s">
        <v>1092</v>
      </c>
      <c r="G1446" s="127">
        <v>81.2</v>
      </c>
      <c r="H1446" s="127">
        <v>247.7</v>
      </c>
      <c r="I1446" s="125" t="s">
        <v>1006</v>
      </c>
      <c r="J1446" s="127">
        <v>299.57</v>
      </c>
      <c r="K1446" s="260">
        <v>24325.08</v>
      </c>
    </row>
    <row r="1447" spans="1:11" x14ac:dyDescent="0.25">
      <c r="A1447" s="123" t="s">
        <v>1005</v>
      </c>
      <c r="B1447" s="124" t="s">
        <v>3957</v>
      </c>
      <c r="C1447" s="124" t="s">
        <v>1035</v>
      </c>
      <c r="D1447" s="125" t="s">
        <v>3958</v>
      </c>
      <c r="E1447" s="126" t="s">
        <v>3959</v>
      </c>
      <c r="F1447" s="125" t="s">
        <v>1092</v>
      </c>
      <c r="G1447" s="127">
        <v>29</v>
      </c>
      <c r="H1447" s="127">
        <v>328.4</v>
      </c>
      <c r="I1447" s="125" t="s">
        <v>1006</v>
      </c>
      <c r="J1447" s="127">
        <v>397.17</v>
      </c>
      <c r="K1447" s="260">
        <v>11517.93</v>
      </c>
    </row>
    <row r="1448" spans="1:11" x14ac:dyDescent="0.25">
      <c r="A1448" s="123" t="s">
        <v>1005</v>
      </c>
      <c r="B1448" s="124" t="s">
        <v>3960</v>
      </c>
      <c r="C1448" s="124" t="s">
        <v>1035</v>
      </c>
      <c r="D1448" s="125" t="s">
        <v>3961</v>
      </c>
      <c r="E1448" s="126" t="s">
        <v>3962</v>
      </c>
      <c r="F1448" s="125" t="s">
        <v>1092</v>
      </c>
      <c r="G1448" s="127">
        <v>6</v>
      </c>
      <c r="H1448" s="127">
        <v>422.94</v>
      </c>
      <c r="I1448" s="125" t="s">
        <v>1006</v>
      </c>
      <c r="J1448" s="127">
        <v>511.5</v>
      </c>
      <c r="K1448" s="260">
        <v>3069</v>
      </c>
    </row>
    <row r="1449" spans="1:11" x14ac:dyDescent="0.25">
      <c r="A1449" s="123" t="s">
        <v>1005</v>
      </c>
      <c r="B1449" s="124" t="s">
        <v>3963</v>
      </c>
      <c r="C1449" s="124" t="s">
        <v>1035</v>
      </c>
      <c r="D1449" s="125" t="s">
        <v>3964</v>
      </c>
      <c r="E1449" s="126" t="s">
        <v>3965</v>
      </c>
      <c r="F1449" s="125" t="s">
        <v>1092</v>
      </c>
      <c r="G1449" s="127">
        <v>16</v>
      </c>
      <c r="H1449" s="127">
        <v>535.4</v>
      </c>
      <c r="I1449" s="125" t="s">
        <v>1006</v>
      </c>
      <c r="J1449" s="127">
        <v>647.51</v>
      </c>
      <c r="K1449" s="260">
        <v>10360.16</v>
      </c>
    </row>
    <row r="1450" spans="1:11" ht="30" x14ac:dyDescent="0.25">
      <c r="A1450" s="123" t="s">
        <v>1005</v>
      </c>
      <c r="B1450" s="124" t="s">
        <v>3966</v>
      </c>
      <c r="C1450" s="124" t="s">
        <v>1035</v>
      </c>
      <c r="D1450" s="125" t="s">
        <v>3967</v>
      </c>
      <c r="E1450" s="126" t="s">
        <v>3968</v>
      </c>
      <c r="F1450" s="125" t="s">
        <v>1092</v>
      </c>
      <c r="G1450" s="127">
        <v>138.1</v>
      </c>
      <c r="H1450" s="127">
        <v>48.92</v>
      </c>
      <c r="I1450" s="125" t="s">
        <v>1006</v>
      </c>
      <c r="J1450" s="127">
        <v>59.16</v>
      </c>
      <c r="K1450" s="260">
        <v>8170</v>
      </c>
    </row>
    <row r="1451" spans="1:11" ht="30" x14ac:dyDescent="0.25">
      <c r="A1451" s="123" t="s">
        <v>1005</v>
      </c>
      <c r="B1451" s="124" t="s">
        <v>3969</v>
      </c>
      <c r="C1451" s="124" t="s">
        <v>1035</v>
      </c>
      <c r="D1451" s="125" t="s">
        <v>3970</v>
      </c>
      <c r="E1451" s="126" t="s">
        <v>3971</v>
      </c>
      <c r="F1451" s="125" t="s">
        <v>1092</v>
      </c>
      <c r="G1451" s="127">
        <v>29</v>
      </c>
      <c r="H1451" s="127">
        <v>29.6</v>
      </c>
      <c r="I1451" s="125" t="s">
        <v>1006</v>
      </c>
      <c r="J1451" s="127">
        <v>35.799999999999997</v>
      </c>
      <c r="K1451" s="260">
        <v>1038.2</v>
      </c>
    </row>
    <row r="1452" spans="1:11" ht="30" x14ac:dyDescent="0.25">
      <c r="A1452" s="123" t="s">
        <v>1005</v>
      </c>
      <c r="B1452" s="124" t="s">
        <v>3972</v>
      </c>
      <c r="C1452" s="124" t="s">
        <v>1035</v>
      </c>
      <c r="D1452" s="125" t="s">
        <v>3973</v>
      </c>
      <c r="E1452" s="126" t="s">
        <v>3974</v>
      </c>
      <c r="F1452" s="125" t="s">
        <v>1092</v>
      </c>
      <c r="G1452" s="127">
        <v>25.6</v>
      </c>
      <c r="H1452" s="127">
        <v>33.159999999999997</v>
      </c>
      <c r="I1452" s="125" t="s">
        <v>1006</v>
      </c>
      <c r="J1452" s="127">
        <v>40.1</v>
      </c>
      <c r="K1452" s="260">
        <v>1026.56</v>
      </c>
    </row>
    <row r="1453" spans="1:11" ht="30" x14ac:dyDescent="0.25">
      <c r="A1453" s="123" t="s">
        <v>1005</v>
      </c>
      <c r="B1453" s="124" t="s">
        <v>3975</v>
      </c>
      <c r="C1453" s="124" t="s">
        <v>1035</v>
      </c>
      <c r="D1453" s="125" t="s">
        <v>3457</v>
      </c>
      <c r="E1453" s="126" t="s">
        <v>3458</v>
      </c>
      <c r="F1453" s="125" t="s">
        <v>1092</v>
      </c>
      <c r="G1453" s="127">
        <v>35</v>
      </c>
      <c r="H1453" s="127">
        <v>38.4</v>
      </c>
      <c r="I1453" s="125" t="s">
        <v>1006</v>
      </c>
      <c r="J1453" s="127">
        <v>46.44</v>
      </c>
      <c r="K1453" s="260">
        <v>1625.4</v>
      </c>
    </row>
    <row r="1454" spans="1:11" ht="30" x14ac:dyDescent="0.25">
      <c r="A1454" s="123" t="s">
        <v>1005</v>
      </c>
      <c r="B1454" s="124" t="s">
        <v>3976</v>
      </c>
      <c r="C1454" s="124" t="s">
        <v>1035</v>
      </c>
      <c r="D1454" s="125" t="s">
        <v>3460</v>
      </c>
      <c r="E1454" s="126" t="s">
        <v>3461</v>
      </c>
      <c r="F1454" s="125" t="s">
        <v>1092</v>
      </c>
      <c r="G1454" s="127">
        <v>19.600000000000001</v>
      </c>
      <c r="H1454" s="127">
        <v>40.32</v>
      </c>
      <c r="I1454" s="125" t="s">
        <v>1006</v>
      </c>
      <c r="J1454" s="127">
        <v>48.76</v>
      </c>
      <c r="K1454" s="260">
        <v>955.7</v>
      </c>
    </row>
    <row r="1455" spans="1:11" ht="30" x14ac:dyDescent="0.25">
      <c r="A1455" s="123" t="s">
        <v>1005</v>
      </c>
      <c r="B1455" s="124" t="s">
        <v>3977</v>
      </c>
      <c r="C1455" s="124" t="s">
        <v>1035</v>
      </c>
      <c r="D1455" s="125" t="s">
        <v>3463</v>
      </c>
      <c r="E1455" s="126" t="s">
        <v>3464</v>
      </c>
      <c r="F1455" s="125" t="s">
        <v>1092</v>
      </c>
      <c r="G1455" s="127">
        <v>6</v>
      </c>
      <c r="H1455" s="127">
        <v>43.46</v>
      </c>
      <c r="I1455" s="125" t="s">
        <v>1006</v>
      </c>
      <c r="J1455" s="127">
        <v>52.56</v>
      </c>
      <c r="K1455" s="260">
        <v>315.36</v>
      </c>
    </row>
    <row r="1456" spans="1:11" ht="30" x14ac:dyDescent="0.25">
      <c r="A1456" s="123" t="s">
        <v>1005</v>
      </c>
      <c r="B1456" s="124" t="s">
        <v>3978</v>
      </c>
      <c r="C1456" s="124" t="s">
        <v>1035</v>
      </c>
      <c r="D1456" s="125" t="s">
        <v>3979</v>
      </c>
      <c r="E1456" s="126" t="s">
        <v>3980</v>
      </c>
      <c r="F1456" s="125" t="s">
        <v>1092</v>
      </c>
      <c r="G1456" s="127">
        <v>62.88</v>
      </c>
      <c r="H1456" s="127">
        <v>52.25</v>
      </c>
      <c r="I1456" s="125" t="s">
        <v>1006</v>
      </c>
      <c r="J1456" s="127">
        <v>63.19</v>
      </c>
      <c r="K1456" s="260">
        <v>3973.39</v>
      </c>
    </row>
    <row r="1457" spans="1:11" ht="30" x14ac:dyDescent="0.25">
      <c r="A1457" s="123" t="s">
        <v>1005</v>
      </c>
      <c r="B1457" s="124" t="s">
        <v>3981</v>
      </c>
      <c r="C1457" s="124" t="s">
        <v>1035</v>
      </c>
      <c r="D1457" s="125" t="s">
        <v>3466</v>
      </c>
      <c r="E1457" s="126" t="s">
        <v>3467</v>
      </c>
      <c r="F1457" s="125" t="s">
        <v>1092</v>
      </c>
      <c r="G1457" s="127">
        <v>140.84</v>
      </c>
      <c r="H1457" s="127">
        <v>57.57</v>
      </c>
      <c r="I1457" s="125" t="s">
        <v>1006</v>
      </c>
      <c r="J1457" s="127">
        <v>69.63</v>
      </c>
      <c r="K1457" s="260">
        <v>9806.69</v>
      </c>
    </row>
    <row r="1458" spans="1:11" ht="30" x14ac:dyDescent="0.25">
      <c r="A1458" s="123" t="s">
        <v>1005</v>
      </c>
      <c r="B1458" s="124" t="s">
        <v>3982</v>
      </c>
      <c r="C1458" s="124" t="s">
        <v>1035</v>
      </c>
      <c r="D1458" s="125" t="s">
        <v>3469</v>
      </c>
      <c r="E1458" s="126" t="s">
        <v>3470</v>
      </c>
      <c r="F1458" s="125" t="s">
        <v>1092</v>
      </c>
      <c r="G1458" s="127">
        <v>143</v>
      </c>
      <c r="H1458" s="127">
        <v>74.010000000000005</v>
      </c>
      <c r="I1458" s="125" t="s">
        <v>1006</v>
      </c>
      <c r="J1458" s="127">
        <v>89.51</v>
      </c>
      <c r="K1458" s="260">
        <v>12799.93</v>
      </c>
    </row>
    <row r="1459" spans="1:11" ht="30" x14ac:dyDescent="0.25">
      <c r="A1459" s="123" t="s">
        <v>1005</v>
      </c>
      <c r="B1459" s="124" t="s">
        <v>3983</v>
      </c>
      <c r="C1459" s="124" t="s">
        <v>1035</v>
      </c>
      <c r="D1459" s="125" t="s">
        <v>3984</v>
      </c>
      <c r="E1459" s="126" t="s">
        <v>3985</v>
      </c>
      <c r="F1459" s="125" t="s">
        <v>1092</v>
      </c>
      <c r="G1459" s="127">
        <v>253.6</v>
      </c>
      <c r="H1459" s="127">
        <v>89.74</v>
      </c>
      <c r="I1459" s="125" t="s">
        <v>1006</v>
      </c>
      <c r="J1459" s="127">
        <v>108.53</v>
      </c>
      <c r="K1459" s="260">
        <v>27523.21</v>
      </c>
    </row>
    <row r="1460" spans="1:11" ht="30" x14ac:dyDescent="0.25">
      <c r="A1460" s="123" t="s">
        <v>1005</v>
      </c>
      <c r="B1460" s="124" t="s">
        <v>3986</v>
      </c>
      <c r="C1460" s="124" t="s">
        <v>1035</v>
      </c>
      <c r="D1460" s="125" t="s">
        <v>3987</v>
      </c>
      <c r="E1460" s="126" t="s">
        <v>3988</v>
      </c>
      <c r="F1460" s="125" t="s">
        <v>1092</v>
      </c>
      <c r="G1460" s="127">
        <v>53.4</v>
      </c>
      <c r="H1460" s="127">
        <v>123.18</v>
      </c>
      <c r="I1460" s="125" t="s">
        <v>1006</v>
      </c>
      <c r="J1460" s="127">
        <v>148.97</v>
      </c>
      <c r="K1460" s="260">
        <v>7955</v>
      </c>
    </row>
    <row r="1461" spans="1:11" ht="30" x14ac:dyDescent="0.25">
      <c r="A1461" s="123" t="s">
        <v>1005</v>
      </c>
      <c r="B1461" s="124" t="s">
        <v>3989</v>
      </c>
      <c r="C1461" s="124" t="s">
        <v>1035</v>
      </c>
      <c r="D1461" s="125" t="s">
        <v>3990</v>
      </c>
      <c r="E1461" s="126" t="s">
        <v>3991</v>
      </c>
      <c r="F1461" s="125" t="s">
        <v>1083</v>
      </c>
      <c r="G1461" s="127">
        <v>305.98</v>
      </c>
      <c r="H1461" s="127">
        <v>172.65</v>
      </c>
      <c r="I1461" s="125" t="s">
        <v>1006</v>
      </c>
      <c r="J1461" s="127">
        <v>208.8</v>
      </c>
      <c r="K1461" s="260">
        <v>63888.62</v>
      </c>
    </row>
    <row r="1462" spans="1:11" x14ac:dyDescent="0.25">
      <c r="A1462" s="123" t="s">
        <v>1005</v>
      </c>
      <c r="B1462" s="124" t="s">
        <v>3992</v>
      </c>
      <c r="C1462" s="124" t="s">
        <v>1015</v>
      </c>
      <c r="D1462" s="125" t="s">
        <v>3993</v>
      </c>
      <c r="E1462" s="126" t="s">
        <v>370</v>
      </c>
      <c r="F1462" s="125" t="s">
        <v>41</v>
      </c>
      <c r="G1462" s="127">
        <v>42</v>
      </c>
      <c r="H1462" s="127">
        <v>13.150000000000002</v>
      </c>
      <c r="I1462" s="125" t="s">
        <v>1006</v>
      </c>
      <c r="J1462" s="127">
        <v>15.9</v>
      </c>
      <c r="K1462" s="260">
        <v>667.8</v>
      </c>
    </row>
    <row r="1463" spans="1:11" x14ac:dyDescent="0.25">
      <c r="A1463" s="123" t="s">
        <v>1005</v>
      </c>
      <c r="B1463" s="124" t="s">
        <v>3994</v>
      </c>
      <c r="C1463" s="124" t="s">
        <v>1015</v>
      </c>
      <c r="D1463" s="125" t="s">
        <v>3995</v>
      </c>
      <c r="E1463" s="126" t="s">
        <v>382</v>
      </c>
      <c r="F1463" s="125" t="s">
        <v>41</v>
      </c>
      <c r="G1463" s="127">
        <v>8</v>
      </c>
      <c r="H1463" s="127">
        <v>10.690000000000001</v>
      </c>
      <c r="I1463" s="125" t="s">
        <v>1006</v>
      </c>
      <c r="J1463" s="127">
        <v>12.93</v>
      </c>
      <c r="K1463" s="260">
        <v>103.44</v>
      </c>
    </row>
    <row r="1464" spans="1:11" x14ac:dyDescent="0.25">
      <c r="A1464" s="123" t="s">
        <v>1005</v>
      </c>
      <c r="B1464" s="124" t="s">
        <v>3996</v>
      </c>
      <c r="C1464" s="124" t="s">
        <v>1015</v>
      </c>
      <c r="D1464" s="125" t="s">
        <v>3997</v>
      </c>
      <c r="E1464" s="126" t="s">
        <v>372</v>
      </c>
      <c r="F1464" s="125" t="s">
        <v>41</v>
      </c>
      <c r="G1464" s="127">
        <v>10</v>
      </c>
      <c r="H1464" s="127">
        <v>23.25</v>
      </c>
      <c r="I1464" s="125" t="s">
        <v>1006</v>
      </c>
      <c r="J1464" s="127">
        <v>28.12</v>
      </c>
      <c r="K1464" s="260">
        <v>281.2</v>
      </c>
    </row>
    <row r="1465" spans="1:11" x14ac:dyDescent="0.25">
      <c r="A1465" s="123" t="s">
        <v>1005</v>
      </c>
      <c r="B1465" s="124" t="s">
        <v>3998</v>
      </c>
      <c r="C1465" s="124" t="s">
        <v>1015</v>
      </c>
      <c r="D1465" s="125" t="s">
        <v>3999</v>
      </c>
      <c r="E1465" s="126" t="s">
        <v>374</v>
      </c>
      <c r="F1465" s="125" t="s">
        <v>41</v>
      </c>
      <c r="G1465" s="127">
        <v>6</v>
      </c>
      <c r="H1465" s="127">
        <v>27.300000000000004</v>
      </c>
      <c r="I1465" s="125" t="s">
        <v>1006</v>
      </c>
      <c r="J1465" s="127">
        <v>33.020000000000003</v>
      </c>
      <c r="K1465" s="260">
        <v>198.12</v>
      </c>
    </row>
    <row r="1466" spans="1:11" x14ac:dyDescent="0.25">
      <c r="A1466" s="123" t="s">
        <v>1005</v>
      </c>
      <c r="B1466" s="124" t="s">
        <v>4000</v>
      </c>
      <c r="C1466" s="124" t="s">
        <v>1015</v>
      </c>
      <c r="D1466" s="125" t="s">
        <v>4001</v>
      </c>
      <c r="E1466" s="126" t="s">
        <v>376</v>
      </c>
      <c r="F1466" s="125" t="s">
        <v>41</v>
      </c>
      <c r="G1466" s="127">
        <v>2</v>
      </c>
      <c r="H1466" s="127">
        <v>41.77</v>
      </c>
      <c r="I1466" s="125" t="s">
        <v>1006</v>
      </c>
      <c r="J1466" s="127">
        <v>50.52</v>
      </c>
      <c r="K1466" s="260">
        <v>101.04</v>
      </c>
    </row>
    <row r="1467" spans="1:11" x14ac:dyDescent="0.25">
      <c r="A1467" s="123" t="s">
        <v>1005</v>
      </c>
      <c r="B1467" s="124" t="s">
        <v>4002</v>
      </c>
      <c r="C1467" s="124" t="s">
        <v>1015</v>
      </c>
      <c r="D1467" s="125" t="s">
        <v>4003</v>
      </c>
      <c r="E1467" s="126" t="s">
        <v>378</v>
      </c>
      <c r="F1467" s="125" t="s">
        <v>41</v>
      </c>
      <c r="G1467" s="127">
        <v>4</v>
      </c>
      <c r="H1467" s="127">
        <v>90.28</v>
      </c>
      <c r="I1467" s="125" t="s">
        <v>1006</v>
      </c>
      <c r="J1467" s="127">
        <v>109.18</v>
      </c>
      <c r="K1467" s="260">
        <v>436.72</v>
      </c>
    </row>
    <row r="1468" spans="1:11" x14ac:dyDescent="0.25">
      <c r="A1468" s="123" t="s">
        <v>1005</v>
      </c>
      <c r="B1468" s="124" t="s">
        <v>4004</v>
      </c>
      <c r="C1468" s="124" t="s">
        <v>1015</v>
      </c>
      <c r="D1468" s="125" t="s">
        <v>3592</v>
      </c>
      <c r="E1468" s="126" t="s">
        <v>3593</v>
      </c>
      <c r="F1468" s="125" t="s">
        <v>41</v>
      </c>
      <c r="G1468" s="127">
        <v>2</v>
      </c>
      <c r="H1468" s="127">
        <v>39.33</v>
      </c>
      <c r="I1468" s="125" t="s">
        <v>1006</v>
      </c>
      <c r="J1468" s="127">
        <v>47.57</v>
      </c>
      <c r="K1468" s="260">
        <v>95.14</v>
      </c>
    </row>
    <row r="1469" spans="1:11" x14ac:dyDescent="0.25">
      <c r="A1469" s="123" t="s">
        <v>1005</v>
      </c>
      <c r="B1469" s="124" t="s">
        <v>4005</v>
      </c>
      <c r="C1469" s="124" t="s">
        <v>1015</v>
      </c>
      <c r="D1469" s="125" t="s">
        <v>3595</v>
      </c>
      <c r="E1469" s="126" t="s">
        <v>3596</v>
      </c>
      <c r="F1469" s="125" t="s">
        <v>41</v>
      </c>
      <c r="G1469" s="127">
        <v>4</v>
      </c>
      <c r="H1469" s="127">
        <v>82.77</v>
      </c>
      <c r="I1469" s="125" t="s">
        <v>1006</v>
      </c>
      <c r="J1469" s="127">
        <v>100.1</v>
      </c>
      <c r="K1469" s="260">
        <v>400.4</v>
      </c>
    </row>
    <row r="1470" spans="1:11" x14ac:dyDescent="0.25">
      <c r="A1470" s="123" t="s">
        <v>1005</v>
      </c>
      <c r="B1470" s="124" t="s">
        <v>4006</v>
      </c>
      <c r="C1470" s="124" t="s">
        <v>1015</v>
      </c>
      <c r="D1470" s="125" t="s">
        <v>4007</v>
      </c>
      <c r="E1470" s="126" t="s">
        <v>4008</v>
      </c>
      <c r="F1470" s="125" t="s">
        <v>41</v>
      </c>
      <c r="G1470" s="127">
        <v>2</v>
      </c>
      <c r="H1470" s="127">
        <v>116.50999999999999</v>
      </c>
      <c r="I1470" s="125" t="s">
        <v>1006</v>
      </c>
      <c r="J1470" s="127">
        <v>140.91</v>
      </c>
      <c r="K1470" s="260">
        <v>281.82</v>
      </c>
    </row>
    <row r="1471" spans="1:11" ht="45" x14ac:dyDescent="0.25">
      <c r="A1471" s="123" t="s">
        <v>1005</v>
      </c>
      <c r="B1471" s="124" t="s">
        <v>4009</v>
      </c>
      <c r="C1471" s="124" t="s">
        <v>1076</v>
      </c>
      <c r="D1471" s="125">
        <v>91166</v>
      </c>
      <c r="E1471" s="126" t="s">
        <v>4010</v>
      </c>
      <c r="F1471" s="125" t="s">
        <v>1092</v>
      </c>
      <c r="G1471" s="127">
        <v>109.2</v>
      </c>
      <c r="H1471" s="127">
        <v>3.05</v>
      </c>
      <c r="I1471" s="125" t="s">
        <v>1006</v>
      </c>
      <c r="J1471" s="127">
        <v>3.69</v>
      </c>
      <c r="K1471" s="260">
        <v>402.95</v>
      </c>
    </row>
    <row r="1472" spans="1:11" ht="45" x14ac:dyDescent="0.25">
      <c r="A1472" s="123" t="s">
        <v>1005</v>
      </c>
      <c r="B1472" s="124" t="s">
        <v>4011</v>
      </c>
      <c r="C1472" s="124" t="s">
        <v>1076</v>
      </c>
      <c r="D1472" s="125">
        <v>90460</v>
      </c>
      <c r="E1472" s="126" t="s">
        <v>4012</v>
      </c>
      <c r="F1472" s="125" t="s">
        <v>1092</v>
      </c>
      <c r="G1472" s="127">
        <v>653.20000000000005</v>
      </c>
      <c r="H1472" s="127">
        <v>9.48</v>
      </c>
      <c r="I1472" s="125" t="s">
        <v>1006</v>
      </c>
      <c r="J1472" s="127">
        <v>11.47</v>
      </c>
      <c r="K1472" s="260">
        <v>7492.2</v>
      </c>
    </row>
    <row r="1473" spans="1:11" ht="45" x14ac:dyDescent="0.25">
      <c r="A1473" s="123" t="s">
        <v>1005</v>
      </c>
      <c r="B1473" s="124" t="s">
        <v>4013</v>
      </c>
      <c r="C1473" s="124" t="s">
        <v>1076</v>
      </c>
      <c r="D1473" s="125">
        <v>90461</v>
      </c>
      <c r="E1473" s="126" t="s">
        <v>4014</v>
      </c>
      <c r="F1473" s="125" t="s">
        <v>1092</v>
      </c>
      <c r="G1473" s="127">
        <v>386.6</v>
      </c>
      <c r="H1473" s="127">
        <v>6.22</v>
      </c>
      <c r="I1473" s="125" t="s">
        <v>1006</v>
      </c>
      <c r="J1473" s="127">
        <v>7.52</v>
      </c>
      <c r="K1473" s="260">
        <v>2907.23</v>
      </c>
    </row>
    <row r="1474" spans="1:11" ht="30" x14ac:dyDescent="0.25">
      <c r="A1474" s="123" t="s">
        <v>1005</v>
      </c>
      <c r="B1474" s="124" t="s">
        <v>4015</v>
      </c>
      <c r="C1474" s="124" t="s">
        <v>1076</v>
      </c>
      <c r="D1474" s="125" t="s">
        <v>3209</v>
      </c>
      <c r="E1474" s="126" t="s">
        <v>4813</v>
      </c>
      <c r="F1474" s="125" t="s">
        <v>1078</v>
      </c>
      <c r="G1474" s="127">
        <v>40</v>
      </c>
      <c r="H1474" s="127">
        <v>59.98</v>
      </c>
      <c r="I1474" s="125" t="s">
        <v>1006</v>
      </c>
      <c r="J1474" s="127">
        <v>72.540000000000006</v>
      </c>
      <c r="K1474" s="260">
        <v>2901.6</v>
      </c>
    </row>
    <row r="1475" spans="1:11" ht="30" x14ac:dyDescent="0.25">
      <c r="A1475" s="123" t="s">
        <v>1005</v>
      </c>
      <c r="B1475" s="124" t="s">
        <v>4016</v>
      </c>
      <c r="C1475" s="124" t="s">
        <v>1076</v>
      </c>
      <c r="D1475" s="125" t="s">
        <v>4017</v>
      </c>
      <c r="E1475" s="126" t="s">
        <v>4814</v>
      </c>
      <c r="F1475" s="125" t="s">
        <v>1078</v>
      </c>
      <c r="G1475" s="127">
        <v>16</v>
      </c>
      <c r="H1475" s="127">
        <v>80.959999999999994</v>
      </c>
      <c r="I1475" s="125" t="s">
        <v>1006</v>
      </c>
      <c r="J1475" s="127">
        <v>97.91</v>
      </c>
      <c r="K1475" s="260">
        <v>1566.56</v>
      </c>
    </row>
    <row r="1476" spans="1:11" ht="30" x14ac:dyDescent="0.25">
      <c r="A1476" s="123" t="s">
        <v>1005</v>
      </c>
      <c r="B1476" s="124" t="s">
        <v>4018</v>
      </c>
      <c r="C1476" s="124" t="s">
        <v>1076</v>
      </c>
      <c r="D1476" s="125" t="s">
        <v>4019</v>
      </c>
      <c r="E1476" s="126" t="s">
        <v>4815</v>
      </c>
      <c r="F1476" s="125" t="s">
        <v>1078</v>
      </c>
      <c r="G1476" s="127">
        <v>12</v>
      </c>
      <c r="H1476" s="127">
        <v>119.85</v>
      </c>
      <c r="I1476" s="125" t="s">
        <v>1006</v>
      </c>
      <c r="J1476" s="127">
        <v>144.94999999999999</v>
      </c>
      <c r="K1476" s="260">
        <v>1739.4</v>
      </c>
    </row>
    <row r="1477" spans="1:11" ht="30" x14ac:dyDescent="0.25">
      <c r="A1477" s="123" t="s">
        <v>1005</v>
      </c>
      <c r="B1477" s="124" t="s">
        <v>4020</v>
      </c>
      <c r="C1477" s="124" t="s">
        <v>1076</v>
      </c>
      <c r="D1477" s="125" t="s">
        <v>3211</v>
      </c>
      <c r="E1477" s="126" t="s">
        <v>4816</v>
      </c>
      <c r="F1477" s="125" t="s">
        <v>1078</v>
      </c>
      <c r="G1477" s="127">
        <v>12</v>
      </c>
      <c r="H1477" s="127">
        <v>13.77</v>
      </c>
      <c r="I1477" s="125" t="s">
        <v>1006</v>
      </c>
      <c r="J1477" s="127">
        <v>16.649999999999999</v>
      </c>
      <c r="K1477" s="260">
        <v>199.8</v>
      </c>
    </row>
    <row r="1478" spans="1:11" ht="30" x14ac:dyDescent="0.25">
      <c r="A1478" s="123" t="s">
        <v>1005</v>
      </c>
      <c r="B1478" s="124" t="s">
        <v>4021</v>
      </c>
      <c r="C1478" s="124" t="s">
        <v>1076</v>
      </c>
      <c r="D1478" s="125" t="s">
        <v>3213</v>
      </c>
      <c r="E1478" s="126" t="s">
        <v>4817</v>
      </c>
      <c r="F1478" s="125" t="s">
        <v>1078</v>
      </c>
      <c r="G1478" s="127">
        <v>12</v>
      </c>
      <c r="H1478" s="127">
        <v>221.11</v>
      </c>
      <c r="I1478" s="125" t="s">
        <v>1006</v>
      </c>
      <c r="J1478" s="127">
        <v>267.41000000000003</v>
      </c>
      <c r="K1478" s="260">
        <v>3208.92</v>
      </c>
    </row>
    <row r="1479" spans="1:11" ht="60" x14ac:dyDescent="0.25">
      <c r="A1479" s="123" t="s">
        <v>1005</v>
      </c>
      <c r="B1479" s="124" t="s">
        <v>4022</v>
      </c>
      <c r="C1479" s="124" t="s">
        <v>1015</v>
      </c>
      <c r="D1479" s="125" t="s">
        <v>3281</v>
      </c>
      <c r="E1479" s="126" t="s">
        <v>3282</v>
      </c>
      <c r="F1479" s="125" t="s">
        <v>41</v>
      </c>
      <c r="G1479" s="127">
        <v>2</v>
      </c>
      <c r="H1479" s="127">
        <v>518.18000000000006</v>
      </c>
      <c r="I1479" s="125" t="s">
        <v>1006</v>
      </c>
      <c r="J1479" s="127">
        <v>626.69000000000005</v>
      </c>
      <c r="K1479" s="260">
        <v>1253.3800000000001</v>
      </c>
    </row>
    <row r="1480" spans="1:11" ht="30" x14ac:dyDescent="0.25">
      <c r="A1480" s="123" t="s">
        <v>1005</v>
      </c>
      <c r="B1480" s="124" t="s">
        <v>4023</v>
      </c>
      <c r="C1480" s="124" t="s">
        <v>1076</v>
      </c>
      <c r="D1480" s="125" t="s">
        <v>4024</v>
      </c>
      <c r="E1480" s="126" t="s">
        <v>4800</v>
      </c>
      <c r="F1480" s="125" t="s">
        <v>1078</v>
      </c>
      <c r="G1480" s="127">
        <v>40</v>
      </c>
      <c r="H1480" s="127">
        <v>38.78</v>
      </c>
      <c r="I1480" s="125" t="s">
        <v>1006</v>
      </c>
      <c r="J1480" s="127">
        <v>46.9</v>
      </c>
      <c r="K1480" s="260">
        <v>1876</v>
      </c>
    </row>
    <row r="1481" spans="1:11" ht="30" x14ac:dyDescent="0.25">
      <c r="A1481" s="123" t="s">
        <v>1005</v>
      </c>
      <c r="B1481" s="124" t="s">
        <v>4025</v>
      </c>
      <c r="C1481" s="124" t="s">
        <v>1076</v>
      </c>
      <c r="D1481" s="125" t="s">
        <v>4026</v>
      </c>
      <c r="E1481" s="126" t="s">
        <v>4801</v>
      </c>
      <c r="F1481" s="125" t="s">
        <v>1078</v>
      </c>
      <c r="G1481" s="127">
        <v>16</v>
      </c>
      <c r="H1481" s="127">
        <v>39.46</v>
      </c>
      <c r="I1481" s="125" t="s">
        <v>1006</v>
      </c>
      <c r="J1481" s="127">
        <v>47.72</v>
      </c>
      <c r="K1481" s="260">
        <v>763.52</v>
      </c>
    </row>
    <row r="1482" spans="1:11" ht="30" x14ac:dyDescent="0.25">
      <c r="A1482" s="123" t="s">
        <v>1005</v>
      </c>
      <c r="B1482" s="124" t="s">
        <v>4027</v>
      </c>
      <c r="C1482" s="124" t="s">
        <v>1076</v>
      </c>
      <c r="D1482" s="125" t="s">
        <v>4028</v>
      </c>
      <c r="E1482" s="126" t="s">
        <v>4802</v>
      </c>
      <c r="F1482" s="125" t="s">
        <v>1078</v>
      </c>
      <c r="G1482" s="127">
        <v>12</v>
      </c>
      <c r="H1482" s="127">
        <v>59.76</v>
      </c>
      <c r="I1482" s="125" t="s">
        <v>1006</v>
      </c>
      <c r="J1482" s="127">
        <v>72.27</v>
      </c>
      <c r="K1482" s="260">
        <v>867.24</v>
      </c>
    </row>
    <row r="1483" spans="1:11" ht="30" x14ac:dyDescent="0.25">
      <c r="A1483" s="123" t="s">
        <v>1005</v>
      </c>
      <c r="B1483" s="124" t="s">
        <v>4029</v>
      </c>
      <c r="C1483" s="124" t="s">
        <v>1076</v>
      </c>
      <c r="D1483" s="125" t="s">
        <v>4030</v>
      </c>
      <c r="E1483" s="126" t="s">
        <v>4803</v>
      </c>
      <c r="F1483" s="125" t="s">
        <v>1078</v>
      </c>
      <c r="G1483" s="127">
        <v>12</v>
      </c>
      <c r="H1483" s="127">
        <v>81.03</v>
      </c>
      <c r="I1483" s="125" t="s">
        <v>1006</v>
      </c>
      <c r="J1483" s="127">
        <v>98</v>
      </c>
      <c r="K1483" s="260">
        <v>1176</v>
      </c>
    </row>
    <row r="1484" spans="1:11" ht="30" x14ac:dyDescent="0.25">
      <c r="A1484" s="123" t="s">
        <v>1005</v>
      </c>
      <c r="B1484" s="124" t="s">
        <v>4031</v>
      </c>
      <c r="C1484" s="124" t="s">
        <v>1076</v>
      </c>
      <c r="D1484" s="125" t="s">
        <v>4032</v>
      </c>
      <c r="E1484" s="126" t="s">
        <v>4804</v>
      </c>
      <c r="F1484" s="125" t="s">
        <v>1078</v>
      </c>
      <c r="G1484" s="127">
        <v>12</v>
      </c>
      <c r="H1484" s="127">
        <v>83.43</v>
      </c>
      <c r="I1484" s="125" t="s">
        <v>1006</v>
      </c>
      <c r="J1484" s="127">
        <v>100.9</v>
      </c>
      <c r="K1484" s="260">
        <v>1210.8</v>
      </c>
    </row>
    <row r="1485" spans="1:11" ht="30" x14ac:dyDescent="0.25">
      <c r="A1485" s="123" t="s">
        <v>1005</v>
      </c>
      <c r="B1485" s="124" t="s">
        <v>4033</v>
      </c>
      <c r="C1485" s="124" t="s">
        <v>1076</v>
      </c>
      <c r="D1485" s="125" t="s">
        <v>4034</v>
      </c>
      <c r="E1485" s="126" t="s">
        <v>4805</v>
      </c>
      <c r="F1485" s="125" t="s">
        <v>1078</v>
      </c>
      <c r="G1485" s="127">
        <v>2</v>
      </c>
      <c r="H1485" s="127">
        <v>152.96</v>
      </c>
      <c r="I1485" s="125" t="s">
        <v>1006</v>
      </c>
      <c r="J1485" s="127">
        <v>184.99</v>
      </c>
      <c r="K1485" s="260">
        <v>369.98</v>
      </c>
    </row>
    <row r="1486" spans="1:11" ht="45" x14ac:dyDescent="0.25">
      <c r="A1486" s="123" t="s">
        <v>1005</v>
      </c>
      <c r="B1486" s="124" t="s">
        <v>4035</v>
      </c>
      <c r="C1486" s="124" t="s">
        <v>1015</v>
      </c>
      <c r="D1486" s="125" t="s">
        <v>3223</v>
      </c>
      <c r="E1486" s="126" t="s">
        <v>171</v>
      </c>
      <c r="F1486" s="125" t="s">
        <v>41</v>
      </c>
      <c r="G1486" s="127">
        <v>4</v>
      </c>
      <c r="H1486" s="127">
        <v>289.64</v>
      </c>
      <c r="I1486" s="125" t="s">
        <v>1006</v>
      </c>
      <c r="J1486" s="127">
        <v>350.29</v>
      </c>
      <c r="K1486" s="260">
        <v>1401.16</v>
      </c>
    </row>
    <row r="1487" spans="1:11" ht="45" x14ac:dyDescent="0.25">
      <c r="A1487" s="123" t="s">
        <v>1005</v>
      </c>
      <c r="B1487" s="124" t="s">
        <v>4036</v>
      </c>
      <c r="C1487" s="124" t="s">
        <v>1015</v>
      </c>
      <c r="D1487" s="125" t="s">
        <v>3613</v>
      </c>
      <c r="E1487" s="126" t="s">
        <v>173</v>
      </c>
      <c r="F1487" s="125" t="s">
        <v>41</v>
      </c>
      <c r="G1487" s="127">
        <v>4</v>
      </c>
      <c r="H1487" s="127">
        <v>350.89000000000004</v>
      </c>
      <c r="I1487" s="125" t="s">
        <v>1006</v>
      </c>
      <c r="J1487" s="127">
        <v>424.37</v>
      </c>
      <c r="K1487" s="260">
        <v>1697.48</v>
      </c>
    </row>
    <row r="1488" spans="1:11" ht="45" x14ac:dyDescent="0.25">
      <c r="A1488" s="123" t="s">
        <v>1005</v>
      </c>
      <c r="B1488" s="124" t="s">
        <v>4037</v>
      </c>
      <c r="C1488" s="124" t="s">
        <v>1015</v>
      </c>
      <c r="D1488" s="125" t="s">
        <v>4038</v>
      </c>
      <c r="E1488" s="126" t="s">
        <v>175</v>
      </c>
      <c r="F1488" s="125" t="s">
        <v>41</v>
      </c>
      <c r="G1488" s="127">
        <v>6</v>
      </c>
      <c r="H1488" s="127">
        <v>550.7299999999999</v>
      </c>
      <c r="I1488" s="125" t="s">
        <v>1006</v>
      </c>
      <c r="J1488" s="127">
        <v>666.05</v>
      </c>
      <c r="K1488" s="260">
        <v>3996.3</v>
      </c>
    </row>
    <row r="1489" spans="1:11" ht="45" x14ac:dyDescent="0.25">
      <c r="A1489" s="123" t="s">
        <v>1005</v>
      </c>
      <c r="B1489" s="124" t="s">
        <v>4039</v>
      </c>
      <c r="C1489" s="124" t="s">
        <v>1015</v>
      </c>
      <c r="D1489" s="125" t="s">
        <v>3615</v>
      </c>
      <c r="E1489" s="126" t="s">
        <v>177</v>
      </c>
      <c r="F1489" s="125" t="s">
        <v>41</v>
      </c>
      <c r="G1489" s="127">
        <v>8</v>
      </c>
      <c r="H1489" s="127">
        <v>566.55000000000007</v>
      </c>
      <c r="I1489" s="125" t="s">
        <v>1006</v>
      </c>
      <c r="J1489" s="127">
        <v>685.19</v>
      </c>
      <c r="K1489" s="260">
        <v>5481.52</v>
      </c>
    </row>
    <row r="1490" spans="1:11" ht="45" x14ac:dyDescent="0.25">
      <c r="A1490" s="123" t="s">
        <v>1005</v>
      </c>
      <c r="B1490" s="124" t="s">
        <v>4040</v>
      </c>
      <c r="C1490" s="124" t="s">
        <v>1015</v>
      </c>
      <c r="D1490" s="125" t="s">
        <v>3619</v>
      </c>
      <c r="E1490" s="126" t="s">
        <v>181</v>
      </c>
      <c r="F1490" s="125" t="s">
        <v>41</v>
      </c>
      <c r="G1490" s="127">
        <v>2</v>
      </c>
      <c r="H1490" s="127">
        <v>1292.29</v>
      </c>
      <c r="I1490" s="125" t="s">
        <v>1006</v>
      </c>
      <c r="J1490" s="127">
        <v>1562.9</v>
      </c>
      <c r="K1490" s="260">
        <v>3125.8</v>
      </c>
    </row>
    <row r="1491" spans="1:11" x14ac:dyDescent="0.25">
      <c r="A1491" s="123" t="s">
        <v>1011</v>
      </c>
      <c r="B1491" s="128" t="s">
        <v>4041</v>
      </c>
      <c r="C1491" s="128"/>
      <c r="D1491" s="14"/>
      <c r="E1491" s="129" t="s">
        <v>4042</v>
      </c>
      <c r="F1491" s="14" t="s">
        <v>12</v>
      </c>
      <c r="G1491" s="130"/>
      <c r="H1491" s="130"/>
      <c r="I1491" s="14"/>
      <c r="J1491" s="130"/>
      <c r="K1491" s="261">
        <v>479759.92999999993</v>
      </c>
    </row>
    <row r="1492" spans="1:11" x14ac:dyDescent="0.25">
      <c r="A1492" s="123" t="s">
        <v>1005</v>
      </c>
      <c r="B1492" s="124" t="s">
        <v>4043</v>
      </c>
      <c r="C1492" s="124" t="s">
        <v>1015</v>
      </c>
      <c r="D1492" s="125" t="s">
        <v>4044</v>
      </c>
      <c r="E1492" s="126" t="s">
        <v>4045</v>
      </c>
      <c r="F1492" s="125" t="s">
        <v>11</v>
      </c>
      <c r="G1492" s="127">
        <v>1</v>
      </c>
      <c r="H1492" s="127">
        <v>7933.7899999999991</v>
      </c>
      <c r="I1492" s="125" t="s">
        <v>1024</v>
      </c>
      <c r="J1492" s="127">
        <v>8797.7800000000007</v>
      </c>
      <c r="K1492" s="260">
        <v>8797.7800000000007</v>
      </c>
    </row>
    <row r="1493" spans="1:11" x14ac:dyDescent="0.25">
      <c r="A1493" s="123" t="s">
        <v>1005</v>
      </c>
      <c r="B1493" s="124" t="s">
        <v>4046</v>
      </c>
      <c r="C1493" s="124" t="s">
        <v>1015</v>
      </c>
      <c r="D1493" s="125" t="s">
        <v>4047</v>
      </c>
      <c r="E1493" s="126" t="s">
        <v>4048</v>
      </c>
      <c r="F1493" s="125" t="s">
        <v>11</v>
      </c>
      <c r="G1493" s="127">
        <v>1</v>
      </c>
      <c r="H1493" s="127">
        <v>5745.8899999999994</v>
      </c>
      <c r="I1493" s="125" t="s">
        <v>1024</v>
      </c>
      <c r="J1493" s="127">
        <v>6371.62</v>
      </c>
      <c r="K1493" s="260">
        <v>6371.62</v>
      </c>
    </row>
    <row r="1494" spans="1:11" x14ac:dyDescent="0.25">
      <c r="A1494" s="123" t="s">
        <v>1005</v>
      </c>
      <c r="B1494" s="124" t="s">
        <v>4049</v>
      </c>
      <c r="C1494" s="124" t="s">
        <v>1015</v>
      </c>
      <c r="D1494" s="125" t="s">
        <v>4050</v>
      </c>
      <c r="E1494" s="126" t="s">
        <v>277</v>
      </c>
      <c r="F1494" s="125" t="s">
        <v>11</v>
      </c>
      <c r="G1494" s="127">
        <v>1</v>
      </c>
      <c r="H1494" s="127">
        <v>7933.7899999999991</v>
      </c>
      <c r="I1494" s="125" t="s">
        <v>1024</v>
      </c>
      <c r="J1494" s="127">
        <v>8797.7800000000007</v>
      </c>
      <c r="K1494" s="260">
        <v>8797.7800000000007</v>
      </c>
    </row>
    <row r="1495" spans="1:11" x14ac:dyDescent="0.25">
      <c r="A1495" s="123" t="s">
        <v>1005</v>
      </c>
      <c r="B1495" s="124" t="s">
        <v>4051</v>
      </c>
      <c r="C1495" s="124" t="s">
        <v>1015</v>
      </c>
      <c r="D1495" s="125" t="s">
        <v>4052</v>
      </c>
      <c r="E1495" s="126" t="s">
        <v>4053</v>
      </c>
      <c r="F1495" s="125" t="s">
        <v>11</v>
      </c>
      <c r="G1495" s="127">
        <v>1</v>
      </c>
      <c r="H1495" s="127">
        <v>3034.45</v>
      </c>
      <c r="I1495" s="125" t="s">
        <v>1024</v>
      </c>
      <c r="J1495" s="127">
        <v>3364.9</v>
      </c>
      <c r="K1495" s="260">
        <v>3364.9</v>
      </c>
    </row>
    <row r="1496" spans="1:11" x14ac:dyDescent="0.25">
      <c r="A1496" s="123" t="s">
        <v>1005</v>
      </c>
      <c r="B1496" s="124" t="s">
        <v>4054</v>
      </c>
      <c r="C1496" s="124" t="s">
        <v>1015</v>
      </c>
      <c r="D1496" s="125" t="s">
        <v>4055</v>
      </c>
      <c r="E1496" s="126" t="s">
        <v>317</v>
      </c>
      <c r="F1496" s="125" t="s">
        <v>11</v>
      </c>
      <c r="G1496" s="127">
        <v>1</v>
      </c>
      <c r="H1496" s="127">
        <v>7933.7899999999991</v>
      </c>
      <c r="I1496" s="125" t="s">
        <v>1024</v>
      </c>
      <c r="J1496" s="127">
        <v>8797.7800000000007</v>
      </c>
      <c r="K1496" s="260">
        <v>8797.7800000000007</v>
      </c>
    </row>
    <row r="1497" spans="1:11" x14ac:dyDescent="0.25">
      <c r="A1497" s="123" t="s">
        <v>1005</v>
      </c>
      <c r="B1497" s="124" t="s">
        <v>4056</v>
      </c>
      <c r="C1497" s="124" t="s">
        <v>1015</v>
      </c>
      <c r="D1497" s="125" t="s">
        <v>4057</v>
      </c>
      <c r="E1497" s="126" t="s">
        <v>283</v>
      </c>
      <c r="F1497" s="125" t="s">
        <v>11</v>
      </c>
      <c r="G1497" s="127">
        <v>1</v>
      </c>
      <c r="H1497" s="127">
        <v>7933.7899999999991</v>
      </c>
      <c r="I1497" s="125" t="s">
        <v>1024</v>
      </c>
      <c r="J1497" s="127">
        <v>8797.7800000000007</v>
      </c>
      <c r="K1497" s="260">
        <v>8797.7800000000007</v>
      </c>
    </row>
    <row r="1498" spans="1:11" x14ac:dyDescent="0.25">
      <c r="A1498" s="123" t="s">
        <v>1005</v>
      </c>
      <c r="B1498" s="124" t="s">
        <v>4058</v>
      </c>
      <c r="C1498" s="124" t="s">
        <v>1015</v>
      </c>
      <c r="D1498" s="125" t="s">
        <v>4059</v>
      </c>
      <c r="E1498" s="126" t="s">
        <v>4060</v>
      </c>
      <c r="F1498" s="125" t="s">
        <v>11</v>
      </c>
      <c r="G1498" s="127">
        <v>1</v>
      </c>
      <c r="H1498" s="127">
        <v>3155.66</v>
      </c>
      <c r="I1498" s="125" t="s">
        <v>1024</v>
      </c>
      <c r="J1498" s="127">
        <v>3499.31</v>
      </c>
      <c r="K1498" s="260">
        <v>3499.31</v>
      </c>
    </row>
    <row r="1499" spans="1:11" x14ac:dyDescent="0.25">
      <c r="A1499" s="123" t="s">
        <v>1005</v>
      </c>
      <c r="B1499" s="124" t="s">
        <v>4061</v>
      </c>
      <c r="C1499" s="124" t="s">
        <v>1015</v>
      </c>
      <c r="D1499" s="125" t="s">
        <v>4062</v>
      </c>
      <c r="E1499" s="126" t="s">
        <v>287</v>
      </c>
      <c r="F1499" s="125" t="s">
        <v>11</v>
      </c>
      <c r="G1499" s="127">
        <v>1</v>
      </c>
      <c r="H1499" s="127">
        <v>6507.78</v>
      </c>
      <c r="I1499" s="125" t="s">
        <v>1024</v>
      </c>
      <c r="J1499" s="127">
        <v>7216.48</v>
      </c>
      <c r="K1499" s="260">
        <v>7216.48</v>
      </c>
    </row>
    <row r="1500" spans="1:11" x14ac:dyDescent="0.25">
      <c r="A1500" s="123" t="s">
        <v>1005</v>
      </c>
      <c r="B1500" s="124" t="s">
        <v>4063</v>
      </c>
      <c r="C1500" s="124" t="s">
        <v>1015</v>
      </c>
      <c r="D1500" s="125" t="s">
        <v>4064</v>
      </c>
      <c r="E1500" s="126" t="s">
        <v>289</v>
      </c>
      <c r="F1500" s="125" t="s">
        <v>11</v>
      </c>
      <c r="G1500" s="127">
        <v>1</v>
      </c>
      <c r="H1500" s="127">
        <v>6507.78</v>
      </c>
      <c r="I1500" s="125" t="s">
        <v>1024</v>
      </c>
      <c r="J1500" s="127">
        <v>7216.48</v>
      </c>
      <c r="K1500" s="260">
        <v>7216.48</v>
      </c>
    </row>
    <row r="1501" spans="1:11" x14ac:dyDescent="0.25">
      <c r="A1501" s="123" t="s">
        <v>1005</v>
      </c>
      <c r="B1501" s="124" t="s">
        <v>4065</v>
      </c>
      <c r="C1501" s="124" t="s">
        <v>1015</v>
      </c>
      <c r="D1501" s="125" t="s">
        <v>4066</v>
      </c>
      <c r="E1501" s="126" t="s">
        <v>384</v>
      </c>
      <c r="F1501" s="125" t="s">
        <v>11</v>
      </c>
      <c r="G1501" s="127">
        <v>1</v>
      </c>
      <c r="H1501" s="127">
        <v>7015.03</v>
      </c>
      <c r="I1501" s="125" t="s">
        <v>1024</v>
      </c>
      <c r="J1501" s="127">
        <v>7778.97</v>
      </c>
      <c r="K1501" s="260">
        <v>7778.97</v>
      </c>
    </row>
    <row r="1502" spans="1:11" x14ac:dyDescent="0.25">
      <c r="A1502" s="123" t="s">
        <v>1005</v>
      </c>
      <c r="B1502" s="124" t="s">
        <v>4067</v>
      </c>
      <c r="C1502" s="124" t="s">
        <v>1015</v>
      </c>
      <c r="D1502" s="125" t="s">
        <v>4068</v>
      </c>
      <c r="E1502" s="126" t="s">
        <v>273</v>
      </c>
      <c r="F1502" s="125" t="s">
        <v>11</v>
      </c>
      <c r="G1502" s="127">
        <v>1</v>
      </c>
      <c r="H1502" s="127">
        <v>7713.7699999999995</v>
      </c>
      <c r="I1502" s="125" t="s">
        <v>1024</v>
      </c>
      <c r="J1502" s="127">
        <v>8553.7999999999993</v>
      </c>
      <c r="K1502" s="260">
        <v>8553.7999999999993</v>
      </c>
    </row>
    <row r="1503" spans="1:11" x14ac:dyDescent="0.25">
      <c r="A1503" s="123" t="s">
        <v>1005</v>
      </c>
      <c r="B1503" s="124" t="s">
        <v>4069</v>
      </c>
      <c r="C1503" s="124" t="s">
        <v>1015</v>
      </c>
      <c r="D1503" s="125" t="s">
        <v>4070</v>
      </c>
      <c r="E1503" s="126" t="s">
        <v>293</v>
      </c>
      <c r="F1503" s="125" t="s">
        <v>11</v>
      </c>
      <c r="G1503" s="127">
        <v>1</v>
      </c>
      <c r="H1503" s="127">
        <v>3155.66</v>
      </c>
      <c r="I1503" s="125" t="s">
        <v>1024</v>
      </c>
      <c r="J1503" s="127">
        <v>3499.31</v>
      </c>
      <c r="K1503" s="260">
        <v>3499.31</v>
      </c>
    </row>
    <row r="1504" spans="1:11" x14ac:dyDescent="0.25">
      <c r="A1504" s="123" t="s">
        <v>1005</v>
      </c>
      <c r="B1504" s="124" t="s">
        <v>4071</v>
      </c>
      <c r="C1504" s="124" t="s">
        <v>1015</v>
      </c>
      <c r="D1504" s="125" t="s">
        <v>4072</v>
      </c>
      <c r="E1504" s="126" t="s">
        <v>4073</v>
      </c>
      <c r="F1504" s="125" t="s">
        <v>11</v>
      </c>
      <c r="G1504" s="127">
        <v>1</v>
      </c>
      <c r="H1504" s="127">
        <v>7813.5899999999992</v>
      </c>
      <c r="I1504" s="125" t="s">
        <v>1024</v>
      </c>
      <c r="J1504" s="127">
        <v>8664.49</v>
      </c>
      <c r="K1504" s="260">
        <v>8664.49</v>
      </c>
    </row>
    <row r="1505" spans="1:11" x14ac:dyDescent="0.25">
      <c r="A1505" s="123" t="s">
        <v>1005</v>
      </c>
      <c r="B1505" s="124" t="s">
        <v>4074</v>
      </c>
      <c r="C1505" s="124" t="s">
        <v>1015</v>
      </c>
      <c r="D1505" s="125" t="s">
        <v>4075</v>
      </c>
      <c r="E1505" s="126" t="s">
        <v>4076</v>
      </c>
      <c r="F1505" s="125" t="s">
        <v>11</v>
      </c>
      <c r="G1505" s="127">
        <v>1</v>
      </c>
      <c r="H1505" s="127">
        <v>6507.78</v>
      </c>
      <c r="I1505" s="125" t="s">
        <v>1024</v>
      </c>
      <c r="J1505" s="127">
        <v>7216.48</v>
      </c>
      <c r="K1505" s="260">
        <v>7216.48</v>
      </c>
    </row>
    <row r="1506" spans="1:11" x14ac:dyDescent="0.25">
      <c r="A1506" s="123" t="s">
        <v>1005</v>
      </c>
      <c r="B1506" s="124" t="s">
        <v>4077</v>
      </c>
      <c r="C1506" s="124" t="s">
        <v>1015</v>
      </c>
      <c r="D1506" s="125" t="s">
        <v>4078</v>
      </c>
      <c r="E1506" s="126" t="s">
        <v>275</v>
      </c>
      <c r="F1506" s="125" t="s">
        <v>11</v>
      </c>
      <c r="G1506" s="127">
        <v>1</v>
      </c>
      <c r="H1506" s="127">
        <v>3155.66</v>
      </c>
      <c r="I1506" s="125" t="s">
        <v>1024</v>
      </c>
      <c r="J1506" s="127">
        <v>3499.31</v>
      </c>
      <c r="K1506" s="260">
        <v>3499.31</v>
      </c>
    </row>
    <row r="1507" spans="1:11" x14ac:dyDescent="0.25">
      <c r="A1507" s="123" t="s">
        <v>1005</v>
      </c>
      <c r="B1507" s="124" t="s">
        <v>4079</v>
      </c>
      <c r="C1507" s="124" t="s">
        <v>1015</v>
      </c>
      <c r="D1507" s="125" t="s">
        <v>4080</v>
      </c>
      <c r="E1507" s="126" t="s">
        <v>4081</v>
      </c>
      <c r="F1507" s="125" t="s">
        <v>11</v>
      </c>
      <c r="G1507" s="127">
        <v>1</v>
      </c>
      <c r="H1507" s="127">
        <v>3155.66</v>
      </c>
      <c r="I1507" s="125" t="s">
        <v>1024</v>
      </c>
      <c r="J1507" s="127">
        <v>3499.31</v>
      </c>
      <c r="K1507" s="260">
        <v>3499.31</v>
      </c>
    </row>
    <row r="1508" spans="1:11" x14ac:dyDescent="0.25">
      <c r="A1508" s="123" t="s">
        <v>1005</v>
      </c>
      <c r="B1508" s="124" t="s">
        <v>4082</v>
      </c>
      <c r="C1508" s="124" t="s">
        <v>1015</v>
      </c>
      <c r="D1508" s="125" t="s">
        <v>4083</v>
      </c>
      <c r="E1508" s="126" t="s">
        <v>326</v>
      </c>
      <c r="F1508" s="125" t="s">
        <v>11</v>
      </c>
      <c r="G1508" s="127">
        <v>1</v>
      </c>
      <c r="H1508" s="127">
        <v>3155.66</v>
      </c>
      <c r="I1508" s="125" t="s">
        <v>1024</v>
      </c>
      <c r="J1508" s="127">
        <v>3499.31</v>
      </c>
      <c r="K1508" s="260">
        <v>3499.31</v>
      </c>
    </row>
    <row r="1509" spans="1:11" x14ac:dyDescent="0.25">
      <c r="A1509" s="123" t="s">
        <v>1005</v>
      </c>
      <c r="B1509" s="124" t="s">
        <v>4084</v>
      </c>
      <c r="C1509" s="124" t="s">
        <v>1015</v>
      </c>
      <c r="D1509" s="125" t="s">
        <v>4085</v>
      </c>
      <c r="E1509" s="126" t="s">
        <v>299</v>
      </c>
      <c r="F1509" s="125" t="s">
        <v>11</v>
      </c>
      <c r="G1509" s="127">
        <v>1</v>
      </c>
      <c r="H1509" s="127">
        <v>3034.45</v>
      </c>
      <c r="I1509" s="125" t="s">
        <v>1024</v>
      </c>
      <c r="J1509" s="127">
        <v>3364.9</v>
      </c>
      <c r="K1509" s="260">
        <v>3364.9</v>
      </c>
    </row>
    <row r="1510" spans="1:11" x14ac:dyDescent="0.25">
      <c r="A1510" s="123" t="s">
        <v>1005</v>
      </c>
      <c r="B1510" s="124" t="s">
        <v>4086</v>
      </c>
      <c r="C1510" s="124" t="s">
        <v>1015</v>
      </c>
      <c r="D1510" s="125" t="s">
        <v>4087</v>
      </c>
      <c r="E1510" s="126" t="s">
        <v>301</v>
      </c>
      <c r="F1510" s="125" t="s">
        <v>11</v>
      </c>
      <c r="G1510" s="127">
        <v>1</v>
      </c>
      <c r="H1510" s="127">
        <v>3034.45</v>
      </c>
      <c r="I1510" s="125" t="s">
        <v>1024</v>
      </c>
      <c r="J1510" s="127">
        <v>3364.9</v>
      </c>
      <c r="K1510" s="260">
        <v>3364.9</v>
      </c>
    </row>
    <row r="1511" spans="1:11" x14ac:dyDescent="0.25">
      <c r="A1511" s="123" t="s">
        <v>1005</v>
      </c>
      <c r="B1511" s="124" t="s">
        <v>4088</v>
      </c>
      <c r="C1511" s="124" t="s">
        <v>1015</v>
      </c>
      <c r="D1511" s="125" t="s">
        <v>4089</v>
      </c>
      <c r="E1511" s="126" t="s">
        <v>4090</v>
      </c>
      <c r="F1511" s="125" t="s">
        <v>11</v>
      </c>
      <c r="G1511" s="127">
        <v>1</v>
      </c>
      <c r="H1511" s="127">
        <v>7813.5899999999992</v>
      </c>
      <c r="I1511" s="125" t="s">
        <v>1024</v>
      </c>
      <c r="J1511" s="127">
        <v>8664.49</v>
      </c>
      <c r="K1511" s="260">
        <v>8664.49</v>
      </c>
    </row>
    <row r="1512" spans="1:11" x14ac:dyDescent="0.25">
      <c r="A1512" s="123" t="s">
        <v>1005</v>
      </c>
      <c r="B1512" s="124" t="s">
        <v>4091</v>
      </c>
      <c r="C1512" s="124" t="s">
        <v>1015</v>
      </c>
      <c r="D1512" s="125" t="s">
        <v>4092</v>
      </c>
      <c r="E1512" s="126" t="s">
        <v>4093</v>
      </c>
      <c r="F1512" s="125" t="s">
        <v>11</v>
      </c>
      <c r="G1512" s="127">
        <v>1</v>
      </c>
      <c r="H1512" s="127">
        <v>9562.48</v>
      </c>
      <c r="I1512" s="125" t="s">
        <v>1024</v>
      </c>
      <c r="J1512" s="127">
        <v>10603.83</v>
      </c>
      <c r="K1512" s="260">
        <v>10603.83</v>
      </c>
    </row>
    <row r="1513" spans="1:11" x14ac:dyDescent="0.25">
      <c r="A1513" s="123" t="s">
        <v>1005</v>
      </c>
      <c r="B1513" s="124" t="s">
        <v>4094</v>
      </c>
      <c r="C1513" s="124" t="s">
        <v>1015</v>
      </c>
      <c r="D1513" s="125" t="s">
        <v>4095</v>
      </c>
      <c r="E1513" s="126" t="s">
        <v>4096</v>
      </c>
      <c r="F1513" s="125" t="s">
        <v>11</v>
      </c>
      <c r="G1513" s="127">
        <v>1</v>
      </c>
      <c r="H1513" s="127">
        <v>9562.48</v>
      </c>
      <c r="I1513" s="125" t="s">
        <v>1024</v>
      </c>
      <c r="J1513" s="127">
        <v>10603.83</v>
      </c>
      <c r="K1513" s="260">
        <v>10603.83</v>
      </c>
    </row>
    <row r="1514" spans="1:11" x14ac:dyDescent="0.25">
      <c r="A1514" s="123" t="s">
        <v>1005</v>
      </c>
      <c r="B1514" s="124" t="s">
        <v>4097</v>
      </c>
      <c r="C1514" s="124" t="s">
        <v>1015</v>
      </c>
      <c r="D1514" s="125" t="s">
        <v>4098</v>
      </c>
      <c r="E1514" s="126" t="s">
        <v>4099</v>
      </c>
      <c r="F1514" s="125" t="s">
        <v>11</v>
      </c>
      <c r="G1514" s="127">
        <v>1</v>
      </c>
      <c r="H1514" s="127">
        <v>7899.2699999999995</v>
      </c>
      <c r="I1514" s="125" t="s">
        <v>1024</v>
      </c>
      <c r="J1514" s="127">
        <v>8759.5</v>
      </c>
      <c r="K1514" s="260">
        <v>8759.5</v>
      </c>
    </row>
    <row r="1515" spans="1:11" x14ac:dyDescent="0.25">
      <c r="A1515" s="123" t="s">
        <v>1005</v>
      </c>
      <c r="B1515" s="124" t="s">
        <v>4100</v>
      </c>
      <c r="C1515" s="124" t="s">
        <v>1015</v>
      </c>
      <c r="D1515" s="125" t="s">
        <v>4101</v>
      </c>
      <c r="E1515" s="126" t="s">
        <v>295</v>
      </c>
      <c r="F1515" s="125" t="s">
        <v>11</v>
      </c>
      <c r="G1515" s="127">
        <v>1</v>
      </c>
      <c r="H1515" s="127">
        <v>3034.45</v>
      </c>
      <c r="I1515" s="125" t="s">
        <v>1024</v>
      </c>
      <c r="J1515" s="127">
        <v>3364.9</v>
      </c>
      <c r="K1515" s="260">
        <v>3364.9</v>
      </c>
    </row>
    <row r="1516" spans="1:11" x14ac:dyDescent="0.25">
      <c r="A1516" s="123" t="s">
        <v>1005</v>
      </c>
      <c r="B1516" s="124" t="s">
        <v>4102</v>
      </c>
      <c r="C1516" s="124" t="s">
        <v>1015</v>
      </c>
      <c r="D1516" s="125" t="s">
        <v>4103</v>
      </c>
      <c r="E1516" s="126" t="s">
        <v>4104</v>
      </c>
      <c r="F1516" s="125" t="s">
        <v>11</v>
      </c>
      <c r="G1516" s="127">
        <v>1</v>
      </c>
      <c r="H1516" s="127">
        <v>9562.48</v>
      </c>
      <c r="I1516" s="125" t="s">
        <v>1024</v>
      </c>
      <c r="J1516" s="127">
        <v>10603.83</v>
      </c>
      <c r="K1516" s="260">
        <v>10603.83</v>
      </c>
    </row>
    <row r="1517" spans="1:11" x14ac:dyDescent="0.25">
      <c r="A1517" s="123" t="s">
        <v>1005</v>
      </c>
      <c r="B1517" s="124" t="s">
        <v>4105</v>
      </c>
      <c r="C1517" s="124" t="s">
        <v>1015</v>
      </c>
      <c r="D1517" s="125" t="s">
        <v>4106</v>
      </c>
      <c r="E1517" s="126" t="s">
        <v>303</v>
      </c>
      <c r="F1517" s="125" t="s">
        <v>11</v>
      </c>
      <c r="G1517" s="127">
        <v>1</v>
      </c>
      <c r="H1517" s="127">
        <v>61492.4</v>
      </c>
      <c r="I1517" s="125" t="s">
        <v>1024</v>
      </c>
      <c r="J1517" s="127">
        <v>68188.92</v>
      </c>
      <c r="K1517" s="260">
        <v>68188.92</v>
      </c>
    </row>
    <row r="1518" spans="1:11" x14ac:dyDescent="0.25">
      <c r="A1518" s="123" t="s">
        <v>1005</v>
      </c>
      <c r="B1518" s="124" t="s">
        <v>4107</v>
      </c>
      <c r="C1518" s="124" t="s">
        <v>1015</v>
      </c>
      <c r="D1518" s="125" t="s">
        <v>4108</v>
      </c>
      <c r="E1518" s="126" t="s">
        <v>328</v>
      </c>
      <c r="F1518" s="125" t="s">
        <v>11</v>
      </c>
      <c r="G1518" s="127">
        <v>1</v>
      </c>
      <c r="H1518" s="127">
        <v>61492.4</v>
      </c>
      <c r="I1518" s="125" t="s">
        <v>1024</v>
      </c>
      <c r="J1518" s="127">
        <v>68188.92</v>
      </c>
      <c r="K1518" s="260">
        <v>68188.92</v>
      </c>
    </row>
    <row r="1519" spans="1:11" x14ac:dyDescent="0.25">
      <c r="A1519" s="123" t="s">
        <v>1005</v>
      </c>
      <c r="B1519" s="124" t="s">
        <v>4109</v>
      </c>
      <c r="C1519" s="124" t="s">
        <v>1015</v>
      </c>
      <c r="D1519" s="125" t="s">
        <v>4110</v>
      </c>
      <c r="E1519" s="126" t="s">
        <v>4111</v>
      </c>
      <c r="F1519" s="125" t="s">
        <v>11</v>
      </c>
      <c r="G1519" s="127">
        <v>1</v>
      </c>
      <c r="H1519" s="127">
        <v>22088.9</v>
      </c>
      <c r="I1519" s="125" t="s">
        <v>1024</v>
      </c>
      <c r="J1519" s="127">
        <v>24494.38</v>
      </c>
      <c r="K1519" s="260">
        <v>24494.38</v>
      </c>
    </row>
    <row r="1520" spans="1:11" x14ac:dyDescent="0.25">
      <c r="A1520" s="123" t="s">
        <v>1005</v>
      </c>
      <c r="B1520" s="124" t="s">
        <v>4112</v>
      </c>
      <c r="C1520" s="124" t="s">
        <v>1015</v>
      </c>
      <c r="D1520" s="125" t="s">
        <v>4113</v>
      </c>
      <c r="E1520" s="126" t="s">
        <v>4114</v>
      </c>
      <c r="F1520" s="125" t="s">
        <v>11</v>
      </c>
      <c r="G1520" s="127">
        <v>1</v>
      </c>
      <c r="H1520" s="127">
        <v>22088.9</v>
      </c>
      <c r="I1520" s="125" t="s">
        <v>1024</v>
      </c>
      <c r="J1520" s="127">
        <v>24494.38</v>
      </c>
      <c r="K1520" s="260">
        <v>24494.38</v>
      </c>
    </row>
    <row r="1521" spans="1:12" x14ac:dyDescent="0.25">
      <c r="A1521" s="123" t="s">
        <v>1005</v>
      </c>
      <c r="B1521" s="124" t="s">
        <v>4115</v>
      </c>
      <c r="C1521" s="124" t="s">
        <v>1015</v>
      </c>
      <c r="D1521" s="125" t="s">
        <v>4116</v>
      </c>
      <c r="E1521" s="126" t="s">
        <v>307</v>
      </c>
      <c r="F1521" s="125" t="s">
        <v>11</v>
      </c>
      <c r="G1521" s="127">
        <v>1</v>
      </c>
      <c r="H1521" s="127">
        <v>61492.4</v>
      </c>
      <c r="I1521" s="125" t="s">
        <v>1024</v>
      </c>
      <c r="J1521" s="127">
        <v>68188.92</v>
      </c>
      <c r="K1521" s="260">
        <v>68188.92</v>
      </c>
    </row>
    <row r="1522" spans="1:12" x14ac:dyDescent="0.25">
      <c r="A1522" s="123" t="s">
        <v>1005</v>
      </c>
      <c r="B1522" s="124" t="s">
        <v>4117</v>
      </c>
      <c r="C1522" s="124" t="s">
        <v>1015</v>
      </c>
      <c r="D1522" s="125" t="s">
        <v>4118</v>
      </c>
      <c r="E1522" s="126" t="s">
        <v>309</v>
      </c>
      <c r="F1522" s="125" t="s">
        <v>11</v>
      </c>
      <c r="G1522" s="127">
        <v>1</v>
      </c>
      <c r="H1522" s="127">
        <v>6887.7099999999991</v>
      </c>
      <c r="I1522" s="125" t="s">
        <v>1024</v>
      </c>
      <c r="J1522" s="127">
        <v>7637.78</v>
      </c>
      <c r="K1522" s="260">
        <v>7637.78</v>
      </c>
    </row>
    <row r="1523" spans="1:12" x14ac:dyDescent="0.25">
      <c r="A1523" s="123" t="s">
        <v>1005</v>
      </c>
      <c r="B1523" s="124" t="s">
        <v>4119</v>
      </c>
      <c r="C1523" s="124" t="s">
        <v>1015</v>
      </c>
      <c r="D1523" s="125" t="s">
        <v>4120</v>
      </c>
      <c r="E1523" s="126" t="s">
        <v>311</v>
      </c>
      <c r="F1523" s="125" t="s">
        <v>11</v>
      </c>
      <c r="G1523" s="127">
        <v>1</v>
      </c>
      <c r="H1523" s="127">
        <v>45239.03</v>
      </c>
      <c r="I1523" s="125" t="s">
        <v>1024</v>
      </c>
      <c r="J1523" s="127">
        <v>50165.56</v>
      </c>
      <c r="K1523" s="260">
        <v>50165.56</v>
      </c>
    </row>
    <row r="1524" spans="1:12" x14ac:dyDescent="0.25">
      <c r="A1524" s="123" t="s">
        <v>1011</v>
      </c>
      <c r="B1524" s="26" t="s">
        <v>4121</v>
      </c>
      <c r="C1524" s="26"/>
      <c r="D1524" s="28"/>
      <c r="E1524" s="27" t="s">
        <v>3525</v>
      </c>
      <c r="F1524" s="28" t="s">
        <v>12</v>
      </c>
      <c r="G1524" s="29"/>
      <c r="H1524" s="29"/>
      <c r="I1524" s="28"/>
      <c r="J1524" s="29"/>
      <c r="K1524" s="259">
        <v>41753.5</v>
      </c>
    </row>
    <row r="1525" spans="1:12" ht="30" x14ac:dyDescent="0.25">
      <c r="A1525" s="123" t="s">
        <v>1005</v>
      </c>
      <c r="B1525" s="124" t="s">
        <v>4122</v>
      </c>
      <c r="C1525" s="124" t="s">
        <v>1015</v>
      </c>
      <c r="D1525" s="125" t="s">
        <v>4123</v>
      </c>
      <c r="E1525" s="126" t="s">
        <v>4124</v>
      </c>
      <c r="F1525" s="125" t="s">
        <v>683</v>
      </c>
      <c r="G1525" s="127">
        <v>110</v>
      </c>
      <c r="H1525" s="127">
        <v>179.88</v>
      </c>
      <c r="I1525" s="125" t="s">
        <v>1006</v>
      </c>
      <c r="J1525" s="127">
        <v>217.55</v>
      </c>
      <c r="K1525" s="260">
        <v>23930.5</v>
      </c>
    </row>
    <row r="1526" spans="1:12" ht="60" x14ac:dyDescent="0.25">
      <c r="A1526" s="123" t="s">
        <v>1005</v>
      </c>
      <c r="B1526" s="124" t="s">
        <v>4125</v>
      </c>
      <c r="C1526" s="124" t="s">
        <v>1015</v>
      </c>
      <c r="D1526" s="125" t="s">
        <v>4126</v>
      </c>
      <c r="E1526" s="126" t="s">
        <v>4127</v>
      </c>
      <c r="F1526" s="125" t="s">
        <v>683</v>
      </c>
      <c r="G1526" s="127">
        <v>100</v>
      </c>
      <c r="H1526" s="127">
        <v>147.37</v>
      </c>
      <c r="I1526" s="125" t="s">
        <v>1006</v>
      </c>
      <c r="J1526" s="127">
        <v>178.23</v>
      </c>
      <c r="K1526" s="260">
        <v>17823</v>
      </c>
    </row>
    <row r="1527" spans="1:12" x14ac:dyDescent="0.25">
      <c r="A1527" s="123" t="s">
        <v>1008</v>
      </c>
      <c r="B1527" s="30" t="s">
        <v>4128</v>
      </c>
      <c r="C1527" s="30"/>
      <c r="D1527" s="32"/>
      <c r="E1527" s="31" t="s">
        <v>4129</v>
      </c>
      <c r="F1527" s="32" t="s">
        <v>12</v>
      </c>
      <c r="G1527" s="33"/>
      <c r="H1527" s="33"/>
      <c r="I1527" s="32"/>
      <c r="J1527" s="33"/>
      <c r="K1527" s="258">
        <v>2731310.75</v>
      </c>
      <c r="L1527" s="222">
        <v>5.2587996090185579E-2</v>
      </c>
    </row>
    <row r="1528" spans="1:12" x14ac:dyDescent="0.25">
      <c r="A1528" s="123" t="s">
        <v>1011</v>
      </c>
      <c r="B1528" s="26" t="s">
        <v>4130</v>
      </c>
      <c r="C1528" s="26"/>
      <c r="D1528" s="28"/>
      <c r="E1528" s="27" t="s">
        <v>4131</v>
      </c>
      <c r="F1528" s="28" t="s">
        <v>12</v>
      </c>
      <c r="G1528" s="29"/>
      <c r="H1528" s="29"/>
      <c r="I1528" s="28"/>
      <c r="J1528" s="29"/>
      <c r="K1528" s="259">
        <v>1245628.55</v>
      </c>
    </row>
    <row r="1529" spans="1:12" ht="45" x14ac:dyDescent="0.25">
      <c r="A1529" s="123" t="s">
        <v>1005</v>
      </c>
      <c r="B1529" s="124" t="s">
        <v>4132</v>
      </c>
      <c r="C1529" s="124" t="s">
        <v>1015</v>
      </c>
      <c r="D1529" s="125" t="s">
        <v>4133</v>
      </c>
      <c r="E1529" s="126" t="s">
        <v>4134</v>
      </c>
      <c r="F1529" s="125" t="s">
        <v>134</v>
      </c>
      <c r="G1529" s="127">
        <v>1005.2</v>
      </c>
      <c r="H1529" s="127">
        <v>93.84</v>
      </c>
      <c r="I1529" s="125" t="s">
        <v>1006</v>
      </c>
      <c r="J1529" s="127">
        <v>113.49</v>
      </c>
      <c r="K1529" s="260">
        <v>114080.15</v>
      </c>
    </row>
    <row r="1530" spans="1:12" ht="45" x14ac:dyDescent="0.25">
      <c r="A1530" s="123" t="s">
        <v>1005</v>
      </c>
      <c r="B1530" s="124" t="s">
        <v>4135</v>
      </c>
      <c r="C1530" s="124" t="s">
        <v>1015</v>
      </c>
      <c r="D1530" s="125" t="s">
        <v>3511</v>
      </c>
      <c r="E1530" s="126" t="s">
        <v>3512</v>
      </c>
      <c r="F1530" s="125" t="s">
        <v>134</v>
      </c>
      <c r="G1530" s="127">
        <v>355.7</v>
      </c>
      <c r="H1530" s="127">
        <v>124.50999999999999</v>
      </c>
      <c r="I1530" s="125" t="s">
        <v>1006</v>
      </c>
      <c r="J1530" s="127">
        <v>150.58000000000001</v>
      </c>
      <c r="K1530" s="260">
        <v>53561.31</v>
      </c>
    </row>
    <row r="1531" spans="1:12" ht="45" x14ac:dyDescent="0.25">
      <c r="A1531" s="123" t="s">
        <v>1005</v>
      </c>
      <c r="B1531" s="124" t="s">
        <v>4136</v>
      </c>
      <c r="C1531" s="124" t="s">
        <v>1015</v>
      </c>
      <c r="D1531" s="125" t="s">
        <v>4137</v>
      </c>
      <c r="E1531" s="126" t="s">
        <v>4138</v>
      </c>
      <c r="F1531" s="125" t="s">
        <v>134</v>
      </c>
      <c r="G1531" s="127">
        <v>276.2</v>
      </c>
      <c r="H1531" s="127">
        <v>128.87</v>
      </c>
      <c r="I1531" s="125" t="s">
        <v>1006</v>
      </c>
      <c r="J1531" s="127">
        <v>155.86000000000001</v>
      </c>
      <c r="K1531" s="260">
        <v>43048.53</v>
      </c>
    </row>
    <row r="1532" spans="1:12" ht="45" x14ac:dyDescent="0.25">
      <c r="A1532" s="123" t="s">
        <v>1005</v>
      </c>
      <c r="B1532" s="124" t="s">
        <v>4139</v>
      </c>
      <c r="C1532" s="124" t="s">
        <v>1015</v>
      </c>
      <c r="D1532" s="125" t="s">
        <v>4140</v>
      </c>
      <c r="E1532" s="126" t="s">
        <v>4141</v>
      </c>
      <c r="F1532" s="125" t="s">
        <v>134</v>
      </c>
      <c r="G1532" s="127">
        <v>443</v>
      </c>
      <c r="H1532" s="127">
        <v>202.39000000000001</v>
      </c>
      <c r="I1532" s="125" t="s">
        <v>1006</v>
      </c>
      <c r="J1532" s="127">
        <v>244.77</v>
      </c>
      <c r="K1532" s="260">
        <v>108433.11</v>
      </c>
    </row>
    <row r="1533" spans="1:12" ht="45" x14ac:dyDescent="0.25">
      <c r="A1533" s="123" t="s">
        <v>1005</v>
      </c>
      <c r="B1533" s="124" t="s">
        <v>4142</v>
      </c>
      <c r="C1533" s="124" t="s">
        <v>1015</v>
      </c>
      <c r="D1533" s="125" t="s">
        <v>3930</v>
      </c>
      <c r="E1533" s="126" t="s">
        <v>3931</v>
      </c>
      <c r="F1533" s="125" t="s">
        <v>134</v>
      </c>
      <c r="G1533" s="127">
        <v>292.86</v>
      </c>
      <c r="H1533" s="127">
        <v>260.57</v>
      </c>
      <c r="I1533" s="125" t="s">
        <v>1006</v>
      </c>
      <c r="J1533" s="127">
        <v>315.13</v>
      </c>
      <c r="K1533" s="260">
        <v>92288.97</v>
      </c>
    </row>
    <row r="1534" spans="1:12" ht="45" x14ac:dyDescent="0.25">
      <c r="A1534" s="123" t="s">
        <v>1005</v>
      </c>
      <c r="B1534" s="124" t="s">
        <v>4143</v>
      </c>
      <c r="C1534" s="124" t="s">
        <v>1015</v>
      </c>
      <c r="D1534" s="125" t="s">
        <v>3933</v>
      </c>
      <c r="E1534" s="126" t="s">
        <v>3934</v>
      </c>
      <c r="F1534" s="125" t="s">
        <v>134</v>
      </c>
      <c r="G1534" s="127">
        <v>233.1</v>
      </c>
      <c r="H1534" s="127">
        <v>294.46999999999997</v>
      </c>
      <c r="I1534" s="125" t="s">
        <v>1006</v>
      </c>
      <c r="J1534" s="127">
        <v>356.13</v>
      </c>
      <c r="K1534" s="260">
        <v>83013.899999999994</v>
      </c>
    </row>
    <row r="1535" spans="1:12" ht="45" x14ac:dyDescent="0.25">
      <c r="A1535" s="123" t="s">
        <v>1005</v>
      </c>
      <c r="B1535" s="124" t="s">
        <v>4144</v>
      </c>
      <c r="C1535" s="124" t="s">
        <v>1015</v>
      </c>
      <c r="D1535" s="125" t="s">
        <v>3936</v>
      </c>
      <c r="E1535" s="126" t="s">
        <v>3937</v>
      </c>
      <c r="F1535" s="125" t="s">
        <v>134</v>
      </c>
      <c r="G1535" s="127">
        <v>465.75</v>
      </c>
      <c r="H1535" s="127">
        <v>379.37</v>
      </c>
      <c r="I1535" s="125" t="s">
        <v>1006</v>
      </c>
      <c r="J1535" s="127">
        <v>458.81</v>
      </c>
      <c r="K1535" s="260">
        <v>213690.76</v>
      </c>
    </row>
    <row r="1536" spans="1:12" ht="45" x14ac:dyDescent="0.25">
      <c r="A1536" s="123" t="s">
        <v>1005</v>
      </c>
      <c r="B1536" s="124" t="s">
        <v>4145</v>
      </c>
      <c r="C1536" s="124" t="s">
        <v>1015</v>
      </c>
      <c r="D1536" s="125" t="s">
        <v>3574</v>
      </c>
      <c r="E1536" s="126" t="s">
        <v>3575</v>
      </c>
      <c r="F1536" s="125" t="s">
        <v>134</v>
      </c>
      <c r="G1536" s="127">
        <v>396.32</v>
      </c>
      <c r="H1536" s="127">
        <v>675.99</v>
      </c>
      <c r="I1536" s="125" t="s">
        <v>1006</v>
      </c>
      <c r="J1536" s="127">
        <v>817.54</v>
      </c>
      <c r="K1536" s="260">
        <v>324007.45</v>
      </c>
    </row>
    <row r="1537" spans="1:11" ht="45" x14ac:dyDescent="0.25">
      <c r="A1537" s="123" t="s">
        <v>1005</v>
      </c>
      <c r="B1537" s="124" t="s">
        <v>4146</v>
      </c>
      <c r="C1537" s="124" t="s">
        <v>1015</v>
      </c>
      <c r="D1537" s="125" t="s">
        <v>3577</v>
      </c>
      <c r="E1537" s="126" t="s">
        <v>3578</v>
      </c>
      <c r="F1537" s="125" t="s">
        <v>134</v>
      </c>
      <c r="G1537" s="127">
        <v>18</v>
      </c>
      <c r="H1537" s="127">
        <v>946.69999999999993</v>
      </c>
      <c r="I1537" s="125" t="s">
        <v>1006</v>
      </c>
      <c r="J1537" s="127">
        <v>1144.94</v>
      </c>
      <c r="K1537" s="260">
        <v>20608.919999999998</v>
      </c>
    </row>
    <row r="1538" spans="1:11" x14ac:dyDescent="0.25">
      <c r="A1538" s="123" t="s">
        <v>1005</v>
      </c>
      <c r="B1538" s="124" t="s">
        <v>4147</v>
      </c>
      <c r="C1538" s="124" t="s">
        <v>1035</v>
      </c>
      <c r="D1538" s="125" t="s">
        <v>4148</v>
      </c>
      <c r="E1538" s="126" t="s">
        <v>4149</v>
      </c>
      <c r="F1538" s="125" t="s">
        <v>1078</v>
      </c>
      <c r="G1538" s="127">
        <v>632</v>
      </c>
      <c r="H1538" s="127">
        <v>41.62</v>
      </c>
      <c r="I1538" s="125" t="s">
        <v>1006</v>
      </c>
      <c r="J1538" s="127">
        <v>50.34</v>
      </c>
      <c r="K1538" s="260">
        <v>31814.880000000001</v>
      </c>
    </row>
    <row r="1539" spans="1:11" x14ac:dyDescent="0.25">
      <c r="A1539" s="123" t="s">
        <v>1005</v>
      </c>
      <c r="B1539" s="124" t="s">
        <v>4150</v>
      </c>
      <c r="C1539" s="124" t="s">
        <v>1035</v>
      </c>
      <c r="D1539" s="125" t="s">
        <v>4151</v>
      </c>
      <c r="E1539" s="126" t="s">
        <v>4152</v>
      </c>
      <c r="F1539" s="125" t="s">
        <v>1078</v>
      </c>
      <c r="G1539" s="127">
        <v>48</v>
      </c>
      <c r="H1539" s="127">
        <v>40.409999999999997</v>
      </c>
      <c r="I1539" s="125" t="s">
        <v>1006</v>
      </c>
      <c r="J1539" s="127">
        <v>48.87</v>
      </c>
      <c r="K1539" s="260">
        <v>2345.7600000000002</v>
      </c>
    </row>
    <row r="1540" spans="1:11" x14ac:dyDescent="0.25">
      <c r="A1540" s="123" t="s">
        <v>1005</v>
      </c>
      <c r="B1540" s="124" t="s">
        <v>4153</v>
      </c>
      <c r="C1540" s="124" t="s">
        <v>1015</v>
      </c>
      <c r="D1540" s="125" t="s">
        <v>4154</v>
      </c>
      <c r="E1540" s="126" t="s">
        <v>4155</v>
      </c>
      <c r="F1540" s="125" t="s">
        <v>41</v>
      </c>
      <c r="G1540" s="127">
        <v>40</v>
      </c>
      <c r="H1540" s="127">
        <v>40.409999999999997</v>
      </c>
      <c r="I1540" s="125" t="s">
        <v>1006</v>
      </c>
      <c r="J1540" s="127">
        <v>48.87</v>
      </c>
      <c r="K1540" s="260">
        <v>1954.8</v>
      </c>
    </row>
    <row r="1541" spans="1:11" ht="30" x14ac:dyDescent="0.25">
      <c r="A1541" s="123" t="s">
        <v>1005</v>
      </c>
      <c r="B1541" s="124" t="s">
        <v>4156</v>
      </c>
      <c r="C1541" s="124" t="s">
        <v>1015</v>
      </c>
      <c r="D1541" s="125" t="s">
        <v>4157</v>
      </c>
      <c r="E1541" s="126" t="s">
        <v>4158</v>
      </c>
      <c r="F1541" s="125" t="s">
        <v>41</v>
      </c>
      <c r="G1541" s="127">
        <v>1</v>
      </c>
      <c r="H1541" s="127">
        <v>4844.59</v>
      </c>
      <c r="I1541" s="125" t="s">
        <v>1006</v>
      </c>
      <c r="J1541" s="127">
        <v>5859.05</v>
      </c>
      <c r="K1541" s="260">
        <v>5859.05</v>
      </c>
    </row>
    <row r="1542" spans="1:11" ht="45" x14ac:dyDescent="0.25">
      <c r="A1542" s="123" t="s">
        <v>1005</v>
      </c>
      <c r="B1542" s="124" t="s">
        <v>4159</v>
      </c>
      <c r="C1542" s="124" t="s">
        <v>1076</v>
      </c>
      <c r="D1542" s="125" t="s">
        <v>4160</v>
      </c>
      <c r="E1542" s="126" t="s">
        <v>4811</v>
      </c>
      <c r="F1542" s="125" t="s">
        <v>1078</v>
      </c>
      <c r="G1542" s="127">
        <v>1</v>
      </c>
      <c r="H1542" s="127">
        <v>162.16</v>
      </c>
      <c r="I1542" s="125" t="s">
        <v>1006</v>
      </c>
      <c r="J1542" s="127">
        <v>196.12</v>
      </c>
      <c r="K1542" s="260">
        <v>196.12</v>
      </c>
    </row>
    <row r="1543" spans="1:11" ht="30" x14ac:dyDescent="0.25">
      <c r="A1543" s="123" t="s">
        <v>1005</v>
      </c>
      <c r="B1543" s="124" t="s">
        <v>4161</v>
      </c>
      <c r="C1543" s="124" t="s">
        <v>1076</v>
      </c>
      <c r="D1543" s="125" t="s">
        <v>4162</v>
      </c>
      <c r="E1543" s="126" t="s">
        <v>4807</v>
      </c>
      <c r="F1543" s="125" t="s">
        <v>1078</v>
      </c>
      <c r="G1543" s="127">
        <v>3</v>
      </c>
      <c r="H1543" s="127">
        <v>141.91999999999999</v>
      </c>
      <c r="I1543" s="125" t="s">
        <v>1006</v>
      </c>
      <c r="J1543" s="127">
        <v>171.64</v>
      </c>
      <c r="K1543" s="260">
        <v>514.91999999999996</v>
      </c>
    </row>
    <row r="1544" spans="1:11" ht="30" x14ac:dyDescent="0.25">
      <c r="A1544" s="123" t="s">
        <v>1005</v>
      </c>
      <c r="B1544" s="124" t="s">
        <v>4163</v>
      </c>
      <c r="C1544" s="124" t="s">
        <v>1076</v>
      </c>
      <c r="D1544" s="125" t="s">
        <v>4164</v>
      </c>
      <c r="E1544" s="126" t="s">
        <v>4808</v>
      </c>
      <c r="F1544" s="125" t="s">
        <v>1078</v>
      </c>
      <c r="G1544" s="127">
        <v>1</v>
      </c>
      <c r="H1544" s="127">
        <v>283.66000000000003</v>
      </c>
      <c r="I1544" s="125" t="s">
        <v>1006</v>
      </c>
      <c r="J1544" s="127">
        <v>343.06</v>
      </c>
      <c r="K1544" s="260">
        <v>343.06</v>
      </c>
    </row>
    <row r="1545" spans="1:11" ht="30" x14ac:dyDescent="0.25">
      <c r="A1545" s="123" t="s">
        <v>1005</v>
      </c>
      <c r="B1545" s="124" t="s">
        <v>4165</v>
      </c>
      <c r="C1545" s="124" t="s">
        <v>1076</v>
      </c>
      <c r="D1545" s="125" t="s">
        <v>4166</v>
      </c>
      <c r="E1545" s="126" t="s">
        <v>4809</v>
      </c>
      <c r="F1545" s="125" t="s">
        <v>1078</v>
      </c>
      <c r="G1545" s="127">
        <v>1</v>
      </c>
      <c r="H1545" s="127">
        <v>344.21</v>
      </c>
      <c r="I1545" s="125" t="s">
        <v>1006</v>
      </c>
      <c r="J1545" s="127">
        <v>416.29</v>
      </c>
      <c r="K1545" s="260">
        <v>416.29</v>
      </c>
    </row>
    <row r="1546" spans="1:11" ht="30" x14ac:dyDescent="0.25">
      <c r="A1546" s="123" t="s">
        <v>1005</v>
      </c>
      <c r="B1546" s="124" t="s">
        <v>4167</v>
      </c>
      <c r="C1546" s="124" t="s">
        <v>1035</v>
      </c>
      <c r="D1546" s="125" t="s">
        <v>4168</v>
      </c>
      <c r="E1546" s="126" t="s">
        <v>4169</v>
      </c>
      <c r="F1546" s="125" t="s">
        <v>1078</v>
      </c>
      <c r="G1546" s="127">
        <v>4</v>
      </c>
      <c r="H1546" s="127">
        <v>4266.93</v>
      </c>
      <c r="I1546" s="125" t="s">
        <v>1006</v>
      </c>
      <c r="J1546" s="127">
        <v>5160.43</v>
      </c>
      <c r="K1546" s="260">
        <v>20641.72</v>
      </c>
    </row>
    <row r="1547" spans="1:11" ht="45" x14ac:dyDescent="0.25">
      <c r="A1547" s="123" t="s">
        <v>1005</v>
      </c>
      <c r="B1547" s="124" t="s">
        <v>4170</v>
      </c>
      <c r="C1547" s="124" t="s">
        <v>1035</v>
      </c>
      <c r="D1547" s="125" t="s">
        <v>4171</v>
      </c>
      <c r="E1547" s="126" t="s">
        <v>4172</v>
      </c>
      <c r="F1547" s="125" t="s">
        <v>1078</v>
      </c>
      <c r="G1547" s="127">
        <v>8</v>
      </c>
      <c r="H1547" s="127">
        <v>4844.59</v>
      </c>
      <c r="I1547" s="125" t="s">
        <v>1006</v>
      </c>
      <c r="J1547" s="127">
        <v>5859.05</v>
      </c>
      <c r="K1547" s="260">
        <v>46872.4</v>
      </c>
    </row>
    <row r="1548" spans="1:11" ht="45" x14ac:dyDescent="0.25">
      <c r="A1548" s="123" t="s">
        <v>1005</v>
      </c>
      <c r="B1548" s="124" t="s">
        <v>4173</v>
      </c>
      <c r="C1548" s="124" t="s">
        <v>1035</v>
      </c>
      <c r="D1548" s="125" t="s">
        <v>3650</v>
      </c>
      <c r="E1548" s="126" t="s">
        <v>3651</v>
      </c>
      <c r="F1548" s="125" t="s">
        <v>1078</v>
      </c>
      <c r="G1548" s="127">
        <v>4</v>
      </c>
      <c r="H1548" s="127">
        <v>659.97</v>
      </c>
      <c r="I1548" s="125" t="s">
        <v>1006</v>
      </c>
      <c r="J1548" s="127">
        <v>798.17</v>
      </c>
      <c r="K1548" s="260">
        <v>3192.68</v>
      </c>
    </row>
    <row r="1549" spans="1:11" ht="30" x14ac:dyDescent="0.25">
      <c r="A1549" s="123" t="s">
        <v>1005</v>
      </c>
      <c r="B1549" s="124" t="s">
        <v>4174</v>
      </c>
      <c r="C1549" s="124" t="s">
        <v>1035</v>
      </c>
      <c r="D1549" s="125" t="s">
        <v>4175</v>
      </c>
      <c r="E1549" s="126" t="s">
        <v>4176</v>
      </c>
      <c r="F1549" s="125" t="s">
        <v>1078</v>
      </c>
      <c r="G1549" s="127">
        <v>6</v>
      </c>
      <c r="H1549" s="127">
        <v>9878.57</v>
      </c>
      <c r="I1549" s="125" t="s">
        <v>1006</v>
      </c>
      <c r="J1549" s="127">
        <v>11947.14</v>
      </c>
      <c r="K1549" s="260">
        <v>71682.84</v>
      </c>
    </row>
    <row r="1550" spans="1:11" x14ac:dyDescent="0.25">
      <c r="A1550" s="123" t="s">
        <v>1005</v>
      </c>
      <c r="B1550" s="124" t="s">
        <v>4177</v>
      </c>
      <c r="C1550" s="124" t="s">
        <v>1035</v>
      </c>
      <c r="D1550" s="125" t="s">
        <v>4178</v>
      </c>
      <c r="E1550" s="126" t="s">
        <v>4179</v>
      </c>
      <c r="F1550" s="125" t="s">
        <v>1078</v>
      </c>
      <c r="G1550" s="127">
        <v>1</v>
      </c>
      <c r="H1550" s="127">
        <v>252.5</v>
      </c>
      <c r="I1550" s="125" t="s">
        <v>1006</v>
      </c>
      <c r="J1550" s="127">
        <v>305.37</v>
      </c>
      <c r="K1550" s="260">
        <v>305.37</v>
      </c>
    </row>
    <row r="1551" spans="1:11" ht="30" x14ac:dyDescent="0.25">
      <c r="A1551" s="123" t="s">
        <v>1005</v>
      </c>
      <c r="B1551" s="124" t="s">
        <v>4180</v>
      </c>
      <c r="C1551" s="124" t="s">
        <v>1076</v>
      </c>
      <c r="D1551" s="125" t="s">
        <v>4181</v>
      </c>
      <c r="E1551" s="126" t="s">
        <v>4182</v>
      </c>
      <c r="F1551" s="125" t="s">
        <v>1078</v>
      </c>
      <c r="G1551" s="127">
        <v>2</v>
      </c>
      <c r="H1551" s="127">
        <v>2792.94</v>
      </c>
      <c r="I1551" s="125" t="s">
        <v>1006</v>
      </c>
      <c r="J1551" s="127">
        <v>3377.78</v>
      </c>
      <c r="K1551" s="260">
        <v>6755.56</v>
      </c>
    </row>
    <row r="1552" spans="1:11" x14ac:dyDescent="0.25">
      <c r="A1552" s="123" t="s">
        <v>1011</v>
      </c>
      <c r="B1552" s="26" t="s">
        <v>4183</v>
      </c>
      <c r="C1552" s="26"/>
      <c r="D1552" s="28"/>
      <c r="E1552" s="27" t="s">
        <v>4184</v>
      </c>
      <c r="F1552" s="28" t="s">
        <v>12</v>
      </c>
      <c r="G1552" s="29"/>
      <c r="H1552" s="29"/>
      <c r="I1552" s="28"/>
      <c r="J1552" s="29"/>
      <c r="K1552" s="259">
        <v>373682.74000000005</v>
      </c>
    </row>
    <row r="1553" spans="1:11" ht="45" x14ac:dyDescent="0.25">
      <c r="A1553" s="123" t="s">
        <v>1005</v>
      </c>
      <c r="B1553" s="124" t="s">
        <v>4185</v>
      </c>
      <c r="C1553" s="124" t="s">
        <v>1015</v>
      </c>
      <c r="D1553" s="125" t="s">
        <v>3933</v>
      </c>
      <c r="E1553" s="126" t="s">
        <v>3934</v>
      </c>
      <c r="F1553" s="125" t="s">
        <v>134</v>
      </c>
      <c r="G1553" s="127">
        <v>18.2</v>
      </c>
      <c r="H1553" s="127">
        <v>294.46999999999997</v>
      </c>
      <c r="I1553" s="125" t="s">
        <v>1006</v>
      </c>
      <c r="J1553" s="127">
        <v>356.13</v>
      </c>
      <c r="K1553" s="260">
        <v>6481.57</v>
      </c>
    </row>
    <row r="1554" spans="1:11" ht="45" x14ac:dyDescent="0.25">
      <c r="A1554" s="123" t="s">
        <v>1005</v>
      </c>
      <c r="B1554" s="124" t="s">
        <v>4186</v>
      </c>
      <c r="C1554" s="124" t="s">
        <v>1015</v>
      </c>
      <c r="D1554" s="125" t="s">
        <v>3936</v>
      </c>
      <c r="E1554" s="126" t="s">
        <v>3937</v>
      </c>
      <c r="F1554" s="125" t="s">
        <v>134</v>
      </c>
      <c r="G1554" s="127">
        <v>687.68</v>
      </c>
      <c r="H1554" s="127">
        <v>379.37</v>
      </c>
      <c r="I1554" s="125" t="s">
        <v>1006</v>
      </c>
      <c r="J1554" s="127">
        <v>458.81</v>
      </c>
      <c r="K1554" s="260">
        <v>315514.46000000002</v>
      </c>
    </row>
    <row r="1555" spans="1:11" ht="60" x14ac:dyDescent="0.25">
      <c r="A1555" s="123" t="s">
        <v>1005</v>
      </c>
      <c r="B1555" s="124" t="s">
        <v>4187</v>
      </c>
      <c r="C1555" s="124" t="s">
        <v>1076</v>
      </c>
      <c r="D1555" s="125">
        <v>96765</v>
      </c>
      <c r="E1555" s="126" t="s">
        <v>4188</v>
      </c>
      <c r="F1555" s="125" t="s">
        <v>1078</v>
      </c>
      <c r="G1555" s="127">
        <v>23</v>
      </c>
      <c r="H1555" s="127">
        <v>1192.02</v>
      </c>
      <c r="I1555" s="125" t="s">
        <v>1006</v>
      </c>
      <c r="J1555" s="127">
        <v>1441.63</v>
      </c>
      <c r="K1555" s="260">
        <v>33157.49</v>
      </c>
    </row>
    <row r="1556" spans="1:11" ht="30" x14ac:dyDescent="0.25">
      <c r="A1556" s="123" t="s">
        <v>1005</v>
      </c>
      <c r="B1556" s="124" t="s">
        <v>4189</v>
      </c>
      <c r="C1556" s="124" t="s">
        <v>1076</v>
      </c>
      <c r="D1556" s="125" t="s">
        <v>4181</v>
      </c>
      <c r="E1556" s="126" t="s">
        <v>4182</v>
      </c>
      <c r="F1556" s="125" t="s">
        <v>1078</v>
      </c>
      <c r="G1556" s="127">
        <v>1</v>
      </c>
      <c r="H1556" s="127">
        <v>2792.94</v>
      </c>
      <c r="I1556" s="125" t="s">
        <v>1006</v>
      </c>
      <c r="J1556" s="127">
        <v>3377.78</v>
      </c>
      <c r="K1556" s="260">
        <v>3377.78</v>
      </c>
    </row>
    <row r="1557" spans="1:11" ht="30" x14ac:dyDescent="0.25">
      <c r="A1557" s="123" t="s">
        <v>1005</v>
      </c>
      <c r="B1557" s="124" t="s">
        <v>4190</v>
      </c>
      <c r="C1557" s="124" t="s">
        <v>1076</v>
      </c>
      <c r="D1557" s="125">
        <v>94500</v>
      </c>
      <c r="E1557" s="126" t="s">
        <v>4809</v>
      </c>
      <c r="F1557" s="125" t="s">
        <v>1078</v>
      </c>
      <c r="G1557" s="127">
        <v>6</v>
      </c>
      <c r="H1557" s="127">
        <v>344.21</v>
      </c>
      <c r="I1557" s="125" t="s">
        <v>1006</v>
      </c>
      <c r="J1557" s="127">
        <v>416.29</v>
      </c>
      <c r="K1557" s="260">
        <v>2497.7399999999998</v>
      </c>
    </row>
    <row r="1558" spans="1:11" ht="30" x14ac:dyDescent="0.25">
      <c r="A1558" s="123" t="s">
        <v>1005</v>
      </c>
      <c r="B1558" s="124" t="s">
        <v>4191</v>
      </c>
      <c r="C1558" s="124" t="s">
        <v>1076</v>
      </c>
      <c r="D1558" s="125">
        <v>94501</v>
      </c>
      <c r="E1558" s="126" t="s">
        <v>4810</v>
      </c>
      <c r="F1558" s="125" t="s">
        <v>1078</v>
      </c>
      <c r="G1558" s="127">
        <v>15</v>
      </c>
      <c r="H1558" s="127">
        <v>697.52</v>
      </c>
      <c r="I1558" s="125" t="s">
        <v>1006</v>
      </c>
      <c r="J1558" s="127">
        <v>843.58</v>
      </c>
      <c r="K1558" s="260">
        <v>12653.7</v>
      </c>
    </row>
    <row r="1559" spans="1:11" x14ac:dyDescent="0.25">
      <c r="A1559" s="123" t="s">
        <v>1011</v>
      </c>
      <c r="B1559" s="26" t="s">
        <v>4192</v>
      </c>
      <c r="C1559" s="26"/>
      <c r="D1559" s="28"/>
      <c r="E1559" s="27" t="s">
        <v>4193</v>
      </c>
      <c r="F1559" s="28" t="s">
        <v>12</v>
      </c>
      <c r="G1559" s="29"/>
      <c r="H1559" s="29"/>
      <c r="I1559" s="28"/>
      <c r="J1559" s="29"/>
      <c r="K1559" s="259">
        <v>11846.69</v>
      </c>
    </row>
    <row r="1560" spans="1:11" ht="30" x14ac:dyDescent="0.25">
      <c r="A1560" s="123" t="s">
        <v>1005</v>
      </c>
      <c r="B1560" s="124" t="s">
        <v>4194</v>
      </c>
      <c r="C1560" s="124" t="s">
        <v>1076</v>
      </c>
      <c r="D1560" s="125" t="s">
        <v>4195</v>
      </c>
      <c r="E1560" s="126" t="s">
        <v>4196</v>
      </c>
      <c r="F1560" s="125" t="s">
        <v>1078</v>
      </c>
      <c r="G1560" s="127">
        <v>1</v>
      </c>
      <c r="H1560" s="127">
        <v>559.92999999999995</v>
      </c>
      <c r="I1560" s="125" t="s">
        <v>1006</v>
      </c>
      <c r="J1560" s="127">
        <v>677.18</v>
      </c>
      <c r="K1560" s="260">
        <v>677.18</v>
      </c>
    </row>
    <row r="1561" spans="1:11" ht="30" x14ac:dyDescent="0.25">
      <c r="A1561" s="123" t="s">
        <v>1005</v>
      </c>
      <c r="B1561" s="124" t="s">
        <v>4197</v>
      </c>
      <c r="C1561" s="124" t="s">
        <v>1076</v>
      </c>
      <c r="D1561" s="125" t="s">
        <v>4198</v>
      </c>
      <c r="E1561" s="126" t="s">
        <v>4199</v>
      </c>
      <c r="F1561" s="125" t="s">
        <v>1078</v>
      </c>
      <c r="G1561" s="127">
        <v>48</v>
      </c>
      <c r="H1561" s="127">
        <v>172.23</v>
      </c>
      <c r="I1561" s="125" t="s">
        <v>1006</v>
      </c>
      <c r="J1561" s="127">
        <v>208.29</v>
      </c>
      <c r="K1561" s="260">
        <v>9997.92</v>
      </c>
    </row>
    <row r="1562" spans="1:11" ht="30" x14ac:dyDescent="0.25">
      <c r="A1562" s="123" t="s">
        <v>1005</v>
      </c>
      <c r="B1562" s="124" t="s">
        <v>4200</v>
      </c>
      <c r="C1562" s="124" t="s">
        <v>1076</v>
      </c>
      <c r="D1562" s="125" t="s">
        <v>4953</v>
      </c>
      <c r="E1562" s="126" t="s">
        <v>4834</v>
      </c>
      <c r="F1562" s="125" t="s">
        <v>1083</v>
      </c>
      <c r="G1562" s="127">
        <v>49</v>
      </c>
      <c r="H1562" s="127">
        <v>19.77</v>
      </c>
      <c r="I1562" s="125" t="s">
        <v>1006</v>
      </c>
      <c r="J1562" s="127">
        <v>23.91</v>
      </c>
      <c r="K1562" s="260">
        <v>1171.5899999999999</v>
      </c>
    </row>
    <row r="1563" spans="1:11" x14ac:dyDescent="0.25">
      <c r="A1563" s="123" t="s">
        <v>1011</v>
      </c>
      <c r="B1563" s="26" t="s">
        <v>4201</v>
      </c>
      <c r="C1563" s="26"/>
      <c r="D1563" s="28"/>
      <c r="E1563" s="27" t="s">
        <v>4202</v>
      </c>
      <c r="F1563" s="28" t="s">
        <v>12</v>
      </c>
      <c r="G1563" s="29"/>
      <c r="H1563" s="29"/>
      <c r="I1563" s="28"/>
      <c r="J1563" s="29"/>
      <c r="K1563" s="259">
        <v>22245.98</v>
      </c>
    </row>
    <row r="1564" spans="1:11" ht="30" x14ac:dyDescent="0.25">
      <c r="A1564" s="123" t="s">
        <v>1005</v>
      </c>
      <c r="B1564" s="124" t="s">
        <v>4203</v>
      </c>
      <c r="C1564" s="124" t="s">
        <v>1035</v>
      </c>
      <c r="D1564" s="125" t="s">
        <v>4204</v>
      </c>
      <c r="E1564" s="126" t="s">
        <v>4205</v>
      </c>
      <c r="F1564" s="125" t="s">
        <v>1078</v>
      </c>
      <c r="G1564" s="127">
        <v>74</v>
      </c>
      <c r="H1564" s="127">
        <v>108.58</v>
      </c>
      <c r="I1564" s="125" t="s">
        <v>1006</v>
      </c>
      <c r="J1564" s="127">
        <v>131.32</v>
      </c>
      <c r="K1564" s="260">
        <v>9717.68</v>
      </c>
    </row>
    <row r="1565" spans="1:11" x14ac:dyDescent="0.25">
      <c r="A1565" s="123" t="s">
        <v>1005</v>
      </c>
      <c r="B1565" s="124" t="s">
        <v>4206</v>
      </c>
      <c r="C1565" s="124" t="s">
        <v>1015</v>
      </c>
      <c r="D1565" s="125" t="s">
        <v>4207</v>
      </c>
      <c r="E1565" s="126" t="s">
        <v>413</v>
      </c>
      <c r="F1565" s="125" t="s">
        <v>41</v>
      </c>
      <c r="G1565" s="127">
        <v>21</v>
      </c>
      <c r="H1565" s="127">
        <v>432.65999999999997</v>
      </c>
      <c r="I1565" s="125" t="s">
        <v>1006</v>
      </c>
      <c r="J1565" s="127">
        <v>523.26</v>
      </c>
      <c r="K1565" s="260">
        <v>10988.46</v>
      </c>
    </row>
    <row r="1566" spans="1:11" ht="45" x14ac:dyDescent="0.25">
      <c r="A1566" s="123" t="s">
        <v>1005</v>
      </c>
      <c r="B1566" s="124" t="s">
        <v>4208</v>
      </c>
      <c r="C1566" s="124" t="s">
        <v>1035</v>
      </c>
      <c r="D1566" s="125" t="s">
        <v>4209</v>
      </c>
      <c r="E1566" s="126" t="s">
        <v>4210</v>
      </c>
      <c r="F1566" s="125" t="s">
        <v>1078</v>
      </c>
      <c r="G1566" s="127">
        <v>72</v>
      </c>
      <c r="H1566" s="127">
        <v>14.11</v>
      </c>
      <c r="I1566" s="125" t="s">
        <v>1006</v>
      </c>
      <c r="J1566" s="127">
        <v>17.059999999999999</v>
      </c>
      <c r="K1566" s="260">
        <v>1228.32</v>
      </c>
    </row>
    <row r="1567" spans="1:11" ht="30" x14ac:dyDescent="0.25">
      <c r="A1567" s="123" t="s">
        <v>1005</v>
      </c>
      <c r="B1567" s="124" t="s">
        <v>4211</v>
      </c>
      <c r="C1567" s="124" t="s">
        <v>1035</v>
      </c>
      <c r="D1567" s="125" t="s">
        <v>4212</v>
      </c>
      <c r="E1567" s="126" t="s">
        <v>4213</v>
      </c>
      <c r="F1567" s="125" t="s">
        <v>1078</v>
      </c>
      <c r="G1567" s="127">
        <v>22</v>
      </c>
      <c r="H1567" s="127">
        <v>11.71</v>
      </c>
      <c r="I1567" s="125" t="s">
        <v>1006</v>
      </c>
      <c r="J1567" s="127">
        <v>14.16</v>
      </c>
      <c r="K1567" s="260">
        <v>311.52</v>
      </c>
    </row>
    <row r="1568" spans="1:11" x14ac:dyDescent="0.25">
      <c r="A1568" s="123" t="s">
        <v>1011</v>
      </c>
      <c r="B1568" s="26" t="s">
        <v>4214</v>
      </c>
      <c r="C1568" s="26"/>
      <c r="D1568" s="28"/>
      <c r="E1568" s="27" t="s">
        <v>4215</v>
      </c>
      <c r="F1568" s="28" t="s">
        <v>12</v>
      </c>
      <c r="G1568" s="29"/>
      <c r="H1568" s="29"/>
      <c r="I1568" s="28"/>
      <c r="J1568" s="29"/>
      <c r="K1568" s="259">
        <v>753367.86999999988</v>
      </c>
    </row>
    <row r="1569" spans="1:11" ht="30" x14ac:dyDescent="0.25">
      <c r="A1569" s="123" t="s">
        <v>1005</v>
      </c>
      <c r="B1569" s="124" t="s">
        <v>4216</v>
      </c>
      <c r="C1569" s="124" t="s">
        <v>1035</v>
      </c>
      <c r="D1569" s="125" t="s">
        <v>4217</v>
      </c>
      <c r="E1569" s="126" t="s">
        <v>4961</v>
      </c>
      <c r="F1569" s="125" t="s">
        <v>1092</v>
      </c>
      <c r="G1569" s="127">
        <v>3190.26</v>
      </c>
      <c r="H1569" s="127">
        <v>60.44</v>
      </c>
      <c r="I1569" s="125" t="s">
        <v>1006</v>
      </c>
      <c r="J1569" s="127">
        <v>73.099999999999994</v>
      </c>
      <c r="K1569" s="260">
        <v>233208.01</v>
      </c>
    </row>
    <row r="1570" spans="1:11" ht="30" x14ac:dyDescent="0.25">
      <c r="A1570" s="123" t="s">
        <v>1005</v>
      </c>
      <c r="B1570" s="124" t="s">
        <v>4218</v>
      </c>
      <c r="C1570" s="124" t="s">
        <v>1035</v>
      </c>
      <c r="D1570" s="125" t="s">
        <v>4219</v>
      </c>
      <c r="E1570" s="126" t="s">
        <v>4220</v>
      </c>
      <c r="F1570" s="125" t="s">
        <v>1092</v>
      </c>
      <c r="G1570" s="127">
        <v>6479.4</v>
      </c>
      <c r="H1570" s="127">
        <v>11.37</v>
      </c>
      <c r="I1570" s="125" t="s">
        <v>1006</v>
      </c>
      <c r="J1570" s="127">
        <v>13.75</v>
      </c>
      <c r="K1570" s="260">
        <v>89091.75</v>
      </c>
    </row>
    <row r="1571" spans="1:11" ht="45" x14ac:dyDescent="0.25">
      <c r="A1571" s="123" t="s">
        <v>1005</v>
      </c>
      <c r="B1571" s="124" t="s">
        <v>4221</v>
      </c>
      <c r="C1571" s="124" t="s">
        <v>1076</v>
      </c>
      <c r="D1571" s="125">
        <v>91846</v>
      </c>
      <c r="E1571" s="126" t="s">
        <v>4222</v>
      </c>
      <c r="F1571" s="125" t="s">
        <v>1092</v>
      </c>
      <c r="G1571" s="127">
        <v>106</v>
      </c>
      <c r="H1571" s="127">
        <v>9.07</v>
      </c>
      <c r="I1571" s="125" t="s">
        <v>1006</v>
      </c>
      <c r="J1571" s="127">
        <v>10.97</v>
      </c>
      <c r="K1571" s="260">
        <v>1162.82</v>
      </c>
    </row>
    <row r="1572" spans="1:11" x14ac:dyDescent="0.25">
      <c r="A1572" s="123" t="s">
        <v>1005</v>
      </c>
      <c r="B1572" s="124" t="s">
        <v>4223</v>
      </c>
      <c r="C1572" s="124" t="s">
        <v>1035</v>
      </c>
      <c r="D1572" s="125" t="s">
        <v>4224</v>
      </c>
      <c r="E1572" s="126" t="s">
        <v>4225</v>
      </c>
      <c r="F1572" s="125" t="s">
        <v>1078</v>
      </c>
      <c r="G1572" s="127">
        <v>213.6</v>
      </c>
      <c r="H1572" s="127">
        <v>26.31</v>
      </c>
      <c r="I1572" s="125" t="s">
        <v>1006</v>
      </c>
      <c r="J1572" s="127">
        <v>31.82</v>
      </c>
      <c r="K1572" s="260">
        <v>6796.75</v>
      </c>
    </row>
    <row r="1573" spans="1:11" ht="30" x14ac:dyDescent="0.25">
      <c r="A1573" s="123" t="s">
        <v>1005</v>
      </c>
      <c r="B1573" s="124" t="s">
        <v>4226</v>
      </c>
      <c r="C1573" s="124" t="s">
        <v>1035</v>
      </c>
      <c r="D1573" s="125" t="s">
        <v>4227</v>
      </c>
      <c r="E1573" s="126" t="s">
        <v>4228</v>
      </c>
      <c r="F1573" s="125" t="s">
        <v>1078</v>
      </c>
      <c r="G1573" s="127">
        <v>83</v>
      </c>
      <c r="H1573" s="127">
        <v>31.49</v>
      </c>
      <c r="I1573" s="125" t="s">
        <v>1006</v>
      </c>
      <c r="J1573" s="127">
        <v>38.08</v>
      </c>
      <c r="K1573" s="260">
        <v>3160.64</v>
      </c>
    </row>
    <row r="1574" spans="1:11" x14ac:dyDescent="0.25">
      <c r="A1574" s="123" t="s">
        <v>1005</v>
      </c>
      <c r="B1574" s="124" t="s">
        <v>4229</v>
      </c>
      <c r="C1574" s="124" t="s">
        <v>1035</v>
      </c>
      <c r="D1574" s="125" t="s">
        <v>4230</v>
      </c>
      <c r="E1574" s="126" t="s">
        <v>4231</v>
      </c>
      <c r="F1574" s="125" t="s">
        <v>1078</v>
      </c>
      <c r="G1574" s="127">
        <v>1</v>
      </c>
      <c r="H1574" s="127">
        <v>2587.5500000000002</v>
      </c>
      <c r="I1574" s="125" t="s">
        <v>1006</v>
      </c>
      <c r="J1574" s="127">
        <v>3129.38</v>
      </c>
      <c r="K1574" s="260">
        <v>3129.38</v>
      </c>
    </row>
    <row r="1575" spans="1:11" ht="30" x14ac:dyDescent="0.25">
      <c r="A1575" s="123" t="s">
        <v>1005</v>
      </c>
      <c r="B1575" s="124" t="s">
        <v>4232</v>
      </c>
      <c r="C1575" s="124" t="s">
        <v>1035</v>
      </c>
      <c r="D1575" s="125" t="s">
        <v>4233</v>
      </c>
      <c r="E1575" s="126" t="s">
        <v>4234</v>
      </c>
      <c r="F1575" s="125" t="s">
        <v>1078</v>
      </c>
      <c r="G1575" s="127">
        <v>1</v>
      </c>
      <c r="H1575" s="127">
        <v>999.05</v>
      </c>
      <c r="I1575" s="125" t="s">
        <v>1006</v>
      </c>
      <c r="J1575" s="127">
        <v>1208.25</v>
      </c>
      <c r="K1575" s="260">
        <v>1208.25</v>
      </c>
    </row>
    <row r="1576" spans="1:11" x14ac:dyDescent="0.25">
      <c r="A1576" s="123" t="s">
        <v>1005</v>
      </c>
      <c r="B1576" s="124" t="s">
        <v>4235</v>
      </c>
      <c r="C1576" s="124" t="s">
        <v>1035</v>
      </c>
      <c r="D1576" s="125" t="s">
        <v>4236</v>
      </c>
      <c r="E1576" s="126" t="s">
        <v>4237</v>
      </c>
      <c r="F1576" s="125" t="s">
        <v>1078</v>
      </c>
      <c r="G1576" s="127">
        <v>61</v>
      </c>
      <c r="H1576" s="127">
        <v>165.97</v>
      </c>
      <c r="I1576" s="125" t="s">
        <v>1006</v>
      </c>
      <c r="J1576" s="127">
        <v>200.72</v>
      </c>
      <c r="K1576" s="260">
        <v>12243.92</v>
      </c>
    </row>
    <row r="1577" spans="1:11" x14ac:dyDescent="0.25">
      <c r="A1577" s="123" t="s">
        <v>1005</v>
      </c>
      <c r="B1577" s="124" t="s">
        <v>4238</v>
      </c>
      <c r="C1577" s="124" t="s">
        <v>1035</v>
      </c>
      <c r="D1577" s="125" t="s">
        <v>4239</v>
      </c>
      <c r="E1577" s="126" t="s">
        <v>4240</v>
      </c>
      <c r="F1577" s="125" t="s">
        <v>1078</v>
      </c>
      <c r="G1577" s="127">
        <v>117</v>
      </c>
      <c r="H1577" s="127">
        <v>234.82</v>
      </c>
      <c r="I1577" s="125" t="s">
        <v>1006</v>
      </c>
      <c r="J1577" s="127">
        <v>283.99</v>
      </c>
      <c r="K1577" s="260">
        <v>33226.83</v>
      </c>
    </row>
    <row r="1578" spans="1:11" ht="45" x14ac:dyDescent="0.25">
      <c r="A1578" s="123" t="s">
        <v>1005</v>
      </c>
      <c r="B1578" s="124" t="s">
        <v>4241</v>
      </c>
      <c r="C1578" s="124" t="s">
        <v>1015</v>
      </c>
      <c r="D1578" s="125" t="s">
        <v>4242</v>
      </c>
      <c r="E1578" s="126" t="s">
        <v>4243</v>
      </c>
      <c r="F1578" s="125" t="s">
        <v>11</v>
      </c>
      <c r="G1578" s="127">
        <v>17</v>
      </c>
      <c r="H1578" s="127">
        <v>3317.27</v>
      </c>
      <c r="I1578" s="125" t="s">
        <v>1006</v>
      </c>
      <c r="J1578" s="127">
        <v>4011.91</v>
      </c>
      <c r="K1578" s="260">
        <v>68202.47</v>
      </c>
    </row>
    <row r="1579" spans="1:11" x14ac:dyDescent="0.25">
      <c r="A1579" s="123" t="s">
        <v>1005</v>
      </c>
      <c r="B1579" s="124" t="s">
        <v>4244</v>
      </c>
      <c r="C1579" s="124" t="s">
        <v>1035</v>
      </c>
      <c r="D1579" s="125" t="s">
        <v>4245</v>
      </c>
      <c r="E1579" s="126" t="s">
        <v>4246</v>
      </c>
      <c r="F1579" s="125" t="s">
        <v>1078</v>
      </c>
      <c r="G1579" s="127">
        <v>21</v>
      </c>
      <c r="H1579" s="127">
        <v>184.61</v>
      </c>
      <c r="I1579" s="125" t="s">
        <v>1006</v>
      </c>
      <c r="J1579" s="127">
        <v>223.27</v>
      </c>
      <c r="K1579" s="260">
        <v>4688.67</v>
      </c>
    </row>
    <row r="1580" spans="1:11" x14ac:dyDescent="0.25">
      <c r="A1580" s="123" t="s">
        <v>1005</v>
      </c>
      <c r="B1580" s="124" t="s">
        <v>4247</v>
      </c>
      <c r="C1580" s="124" t="s">
        <v>1035</v>
      </c>
      <c r="D1580" s="125" t="s">
        <v>4248</v>
      </c>
      <c r="E1580" s="126" t="s">
        <v>4249</v>
      </c>
      <c r="F1580" s="125" t="s">
        <v>1078</v>
      </c>
      <c r="G1580" s="127">
        <v>21</v>
      </c>
      <c r="H1580" s="127">
        <v>291.72000000000003</v>
      </c>
      <c r="I1580" s="125" t="s">
        <v>1006</v>
      </c>
      <c r="J1580" s="127">
        <v>352.81</v>
      </c>
      <c r="K1580" s="260">
        <v>7409.01</v>
      </c>
    </row>
    <row r="1581" spans="1:11" x14ac:dyDescent="0.25">
      <c r="A1581" s="123" t="s">
        <v>1005</v>
      </c>
      <c r="B1581" s="124" t="s">
        <v>4250</v>
      </c>
      <c r="C1581" s="124" t="s">
        <v>1015</v>
      </c>
      <c r="D1581" s="125" t="s">
        <v>4251</v>
      </c>
      <c r="E1581" s="126" t="s">
        <v>4252</v>
      </c>
      <c r="F1581" s="125" t="s">
        <v>41</v>
      </c>
      <c r="G1581" s="127">
        <v>26</v>
      </c>
      <c r="H1581" s="127">
        <v>4331.2300000000005</v>
      </c>
      <c r="I1581" s="125" t="s">
        <v>1006</v>
      </c>
      <c r="J1581" s="127">
        <v>5238.1899999999996</v>
      </c>
      <c r="K1581" s="260">
        <v>136192.94</v>
      </c>
    </row>
    <row r="1582" spans="1:11" x14ac:dyDescent="0.25">
      <c r="A1582" s="123" t="s">
        <v>1005</v>
      </c>
      <c r="B1582" s="124" t="s">
        <v>4253</v>
      </c>
      <c r="C1582" s="124" t="s">
        <v>1015</v>
      </c>
      <c r="D1582" s="125" t="s">
        <v>4254</v>
      </c>
      <c r="E1582" s="126" t="s">
        <v>4255</v>
      </c>
      <c r="F1582" s="125" t="s">
        <v>41</v>
      </c>
      <c r="G1582" s="127">
        <v>1</v>
      </c>
      <c r="H1582" s="127">
        <v>4331.2300000000005</v>
      </c>
      <c r="I1582" s="125" t="s">
        <v>1006</v>
      </c>
      <c r="J1582" s="127">
        <v>5238.1899999999996</v>
      </c>
      <c r="K1582" s="260">
        <v>5238.1899999999996</v>
      </c>
    </row>
    <row r="1583" spans="1:11" x14ac:dyDescent="0.25">
      <c r="A1583" s="123" t="s">
        <v>1005</v>
      </c>
      <c r="B1583" s="124" t="s">
        <v>4256</v>
      </c>
      <c r="C1583" s="124" t="s">
        <v>1015</v>
      </c>
      <c r="D1583" s="125" t="s">
        <v>4257</v>
      </c>
      <c r="E1583" s="126" t="s">
        <v>4258</v>
      </c>
      <c r="F1583" s="125" t="s">
        <v>41</v>
      </c>
      <c r="G1583" s="127">
        <v>1</v>
      </c>
      <c r="H1583" s="127">
        <v>4331.2300000000005</v>
      </c>
      <c r="I1583" s="125" t="s">
        <v>1006</v>
      </c>
      <c r="J1583" s="127">
        <v>5238.1899999999996</v>
      </c>
      <c r="K1583" s="260">
        <v>5238.1899999999996</v>
      </c>
    </row>
    <row r="1584" spans="1:11" x14ac:dyDescent="0.25">
      <c r="A1584" s="123" t="s">
        <v>1005</v>
      </c>
      <c r="B1584" s="124" t="s">
        <v>4259</v>
      </c>
      <c r="C1584" s="124" t="s">
        <v>1015</v>
      </c>
      <c r="D1584" s="125" t="s">
        <v>4260</v>
      </c>
      <c r="E1584" s="126" t="s">
        <v>4261</v>
      </c>
      <c r="F1584" s="125" t="s">
        <v>41</v>
      </c>
      <c r="G1584" s="127">
        <v>9</v>
      </c>
      <c r="H1584" s="127">
        <v>7321.4400000000005</v>
      </c>
      <c r="I1584" s="125" t="s">
        <v>1006</v>
      </c>
      <c r="J1584" s="127">
        <v>8854.5499999999993</v>
      </c>
      <c r="K1584" s="260">
        <v>79690.95</v>
      </c>
    </row>
    <row r="1585" spans="1:11" x14ac:dyDescent="0.25">
      <c r="A1585" s="123" t="s">
        <v>1005</v>
      </c>
      <c r="B1585" s="124" t="s">
        <v>4262</v>
      </c>
      <c r="C1585" s="124" t="s">
        <v>1015</v>
      </c>
      <c r="D1585" s="125" t="s">
        <v>4263</v>
      </c>
      <c r="E1585" s="126" t="s">
        <v>4264</v>
      </c>
      <c r="F1585" s="125" t="s">
        <v>41</v>
      </c>
      <c r="G1585" s="127">
        <v>2</v>
      </c>
      <c r="H1585" s="127">
        <v>7321.4400000000005</v>
      </c>
      <c r="I1585" s="125" t="s">
        <v>1006</v>
      </c>
      <c r="J1585" s="127">
        <v>8854.5499999999993</v>
      </c>
      <c r="K1585" s="260">
        <v>17709.099999999999</v>
      </c>
    </row>
    <row r="1586" spans="1:11" x14ac:dyDescent="0.25">
      <c r="A1586" s="123" t="s">
        <v>1005</v>
      </c>
      <c r="B1586" s="124" t="s">
        <v>4265</v>
      </c>
      <c r="C1586" s="124" t="s">
        <v>1015</v>
      </c>
      <c r="D1586" s="125" t="s">
        <v>4266</v>
      </c>
      <c r="E1586" s="126" t="s">
        <v>773</v>
      </c>
      <c r="F1586" s="125" t="s">
        <v>134</v>
      </c>
      <c r="G1586" s="127">
        <v>2000</v>
      </c>
      <c r="H1586" s="127">
        <v>17.380000000000003</v>
      </c>
      <c r="I1586" s="125" t="s">
        <v>1006</v>
      </c>
      <c r="J1586" s="127">
        <v>21.02</v>
      </c>
      <c r="K1586" s="260">
        <v>42040</v>
      </c>
    </row>
    <row r="1587" spans="1:11" x14ac:dyDescent="0.25">
      <c r="A1587" s="123" t="s">
        <v>1005</v>
      </c>
      <c r="B1587" s="124" t="s">
        <v>4267</v>
      </c>
      <c r="C1587" s="124" t="s">
        <v>1015</v>
      </c>
      <c r="D1587" s="125" t="s">
        <v>4268</v>
      </c>
      <c r="E1587" s="126" t="s">
        <v>775</v>
      </c>
      <c r="F1587" s="125" t="s">
        <v>134</v>
      </c>
      <c r="G1587" s="127">
        <v>200</v>
      </c>
      <c r="H1587" s="127">
        <v>15.42</v>
      </c>
      <c r="I1587" s="125" t="s">
        <v>1006</v>
      </c>
      <c r="J1587" s="127">
        <v>18.649999999999999</v>
      </c>
      <c r="K1587" s="260">
        <v>3730</v>
      </c>
    </row>
    <row r="1588" spans="1:11" x14ac:dyDescent="0.25">
      <c r="A1588" s="123" t="s">
        <v>1011</v>
      </c>
      <c r="B1588" s="26" t="s">
        <v>4269</v>
      </c>
      <c r="C1588" s="26"/>
      <c r="D1588" s="28"/>
      <c r="E1588" s="27" t="s">
        <v>4270</v>
      </c>
      <c r="F1588" s="28" t="s">
        <v>12</v>
      </c>
      <c r="G1588" s="29"/>
      <c r="H1588" s="29"/>
      <c r="I1588" s="28"/>
      <c r="J1588" s="29"/>
      <c r="K1588" s="259">
        <v>248303.62999999998</v>
      </c>
    </row>
    <row r="1589" spans="1:11" ht="30" x14ac:dyDescent="0.25">
      <c r="A1589" s="123" t="s">
        <v>1005</v>
      </c>
      <c r="B1589" s="124" t="s">
        <v>4271</v>
      </c>
      <c r="C1589" s="124" t="s">
        <v>1015</v>
      </c>
      <c r="D1589" s="125" t="s">
        <v>4272</v>
      </c>
      <c r="E1589" s="126" t="s">
        <v>4273</v>
      </c>
      <c r="F1589" s="125" t="s">
        <v>11</v>
      </c>
      <c r="G1589" s="127">
        <v>1</v>
      </c>
      <c r="H1589" s="127">
        <v>3941.3700000000003</v>
      </c>
      <c r="I1589" s="125" t="s">
        <v>1006</v>
      </c>
      <c r="J1589" s="127">
        <v>4766.6899999999996</v>
      </c>
      <c r="K1589" s="260">
        <v>4766.6899999999996</v>
      </c>
    </row>
    <row r="1590" spans="1:11" ht="30" x14ac:dyDescent="0.25">
      <c r="A1590" s="123" t="s">
        <v>1005</v>
      </c>
      <c r="B1590" s="124" t="s">
        <v>4274</v>
      </c>
      <c r="C1590" s="124" t="s">
        <v>1015</v>
      </c>
      <c r="D1590" s="125" t="s">
        <v>4275</v>
      </c>
      <c r="E1590" s="126" t="s">
        <v>4276</v>
      </c>
      <c r="F1590" s="125" t="s">
        <v>11</v>
      </c>
      <c r="G1590" s="127">
        <v>1</v>
      </c>
      <c r="H1590" s="127">
        <v>3941.3700000000003</v>
      </c>
      <c r="I1590" s="125" t="s">
        <v>1006</v>
      </c>
      <c r="J1590" s="127">
        <v>4766.6899999999996</v>
      </c>
      <c r="K1590" s="260">
        <v>4766.6899999999996</v>
      </c>
    </row>
    <row r="1591" spans="1:11" x14ac:dyDescent="0.25">
      <c r="A1591" s="123" t="s">
        <v>1005</v>
      </c>
      <c r="B1591" s="124" t="s">
        <v>4277</v>
      </c>
      <c r="C1591" s="124" t="s">
        <v>1015</v>
      </c>
      <c r="D1591" s="125" t="s">
        <v>4278</v>
      </c>
      <c r="E1591" s="126" t="s">
        <v>415</v>
      </c>
      <c r="F1591" s="125" t="s">
        <v>41</v>
      </c>
      <c r="G1591" s="127">
        <v>2</v>
      </c>
      <c r="H1591" s="127">
        <v>21863.96</v>
      </c>
      <c r="I1591" s="125" t="s">
        <v>1024</v>
      </c>
      <c r="J1591" s="127">
        <v>24244.95</v>
      </c>
      <c r="K1591" s="260">
        <v>48489.9</v>
      </c>
    </row>
    <row r="1592" spans="1:11" x14ac:dyDescent="0.25">
      <c r="A1592" s="123" t="s">
        <v>1005</v>
      </c>
      <c r="B1592" s="124" t="s">
        <v>4279</v>
      </c>
      <c r="C1592" s="124" t="s">
        <v>1015</v>
      </c>
      <c r="D1592" s="125" t="s">
        <v>4280</v>
      </c>
      <c r="E1592" s="126" t="s">
        <v>417</v>
      </c>
      <c r="F1592" s="125" t="s">
        <v>41</v>
      </c>
      <c r="G1592" s="127">
        <v>1</v>
      </c>
      <c r="H1592" s="127">
        <v>5147.67</v>
      </c>
      <c r="I1592" s="125" t="s">
        <v>1024</v>
      </c>
      <c r="J1592" s="127">
        <v>5708.25</v>
      </c>
      <c r="K1592" s="260">
        <v>5708.25</v>
      </c>
    </row>
    <row r="1593" spans="1:11" x14ac:dyDescent="0.25">
      <c r="A1593" s="123" t="s">
        <v>1005</v>
      </c>
      <c r="B1593" s="124" t="s">
        <v>4281</v>
      </c>
      <c r="C1593" s="124" t="s">
        <v>1015</v>
      </c>
      <c r="D1593" s="125" t="s">
        <v>4282</v>
      </c>
      <c r="E1593" s="126" t="s">
        <v>419</v>
      </c>
      <c r="F1593" s="125" t="s">
        <v>41</v>
      </c>
      <c r="G1593" s="127">
        <v>2</v>
      </c>
      <c r="H1593" s="127">
        <v>50739.07</v>
      </c>
      <c r="I1593" s="125" t="s">
        <v>1024</v>
      </c>
      <c r="J1593" s="127">
        <v>56264.55</v>
      </c>
      <c r="K1593" s="260">
        <v>112529.1</v>
      </c>
    </row>
    <row r="1594" spans="1:11" x14ac:dyDescent="0.25">
      <c r="A1594" s="123" t="s">
        <v>1005</v>
      </c>
      <c r="B1594" s="124" t="s">
        <v>4283</v>
      </c>
      <c r="C1594" s="124" t="s">
        <v>1015</v>
      </c>
      <c r="D1594" s="125" t="s">
        <v>4284</v>
      </c>
      <c r="E1594" s="126" t="s">
        <v>421</v>
      </c>
      <c r="F1594" s="125" t="s">
        <v>41</v>
      </c>
      <c r="G1594" s="127">
        <v>1</v>
      </c>
      <c r="H1594" s="127">
        <v>5421.46</v>
      </c>
      <c r="I1594" s="125" t="s">
        <v>1024</v>
      </c>
      <c r="J1594" s="127">
        <v>6011.86</v>
      </c>
      <c r="K1594" s="260">
        <v>6011.86</v>
      </c>
    </row>
    <row r="1595" spans="1:11" ht="45" x14ac:dyDescent="0.25">
      <c r="A1595" s="123" t="s">
        <v>1005</v>
      </c>
      <c r="B1595" s="124" t="s">
        <v>4285</v>
      </c>
      <c r="C1595" s="124" t="s">
        <v>1015</v>
      </c>
      <c r="D1595" s="125" t="s">
        <v>4286</v>
      </c>
      <c r="E1595" s="126" t="s">
        <v>4287</v>
      </c>
      <c r="F1595" s="125" t="s">
        <v>134</v>
      </c>
      <c r="G1595" s="127">
        <v>3</v>
      </c>
      <c r="H1595" s="127">
        <v>65.92</v>
      </c>
      <c r="I1595" s="125" t="s">
        <v>1006</v>
      </c>
      <c r="J1595" s="127">
        <v>79.72</v>
      </c>
      <c r="K1595" s="260">
        <v>239.16</v>
      </c>
    </row>
    <row r="1596" spans="1:11" ht="45" x14ac:dyDescent="0.25">
      <c r="A1596" s="123" t="s">
        <v>1005</v>
      </c>
      <c r="B1596" s="124" t="s">
        <v>4288</v>
      </c>
      <c r="C1596" s="124" t="s">
        <v>1015</v>
      </c>
      <c r="D1596" s="125" t="s">
        <v>4133</v>
      </c>
      <c r="E1596" s="126" t="s">
        <v>4134</v>
      </c>
      <c r="F1596" s="125" t="s">
        <v>134</v>
      </c>
      <c r="G1596" s="127">
        <v>3</v>
      </c>
      <c r="H1596" s="127">
        <v>93.84</v>
      </c>
      <c r="I1596" s="125" t="s">
        <v>1006</v>
      </c>
      <c r="J1596" s="127">
        <v>113.49</v>
      </c>
      <c r="K1596" s="260">
        <v>340.47</v>
      </c>
    </row>
    <row r="1597" spans="1:11" x14ac:dyDescent="0.25">
      <c r="A1597" s="123" t="s">
        <v>1005</v>
      </c>
      <c r="B1597" s="124" t="s">
        <v>4289</v>
      </c>
      <c r="C1597" s="124" t="s">
        <v>1035</v>
      </c>
      <c r="D1597" s="125" t="s">
        <v>4290</v>
      </c>
      <c r="E1597" s="126" t="s">
        <v>4291</v>
      </c>
      <c r="F1597" s="125" t="s">
        <v>1078</v>
      </c>
      <c r="G1597" s="127">
        <v>4</v>
      </c>
      <c r="H1597" s="127">
        <v>1028.6600000000001</v>
      </c>
      <c r="I1597" s="125" t="s">
        <v>1006</v>
      </c>
      <c r="J1597" s="127">
        <v>1244.06</v>
      </c>
      <c r="K1597" s="260">
        <v>4976.24</v>
      </c>
    </row>
    <row r="1598" spans="1:11" x14ac:dyDescent="0.25">
      <c r="A1598" s="123" t="s">
        <v>1005</v>
      </c>
      <c r="B1598" s="124" t="s">
        <v>4292</v>
      </c>
      <c r="C1598" s="124" t="s">
        <v>1035</v>
      </c>
      <c r="D1598" s="125" t="s">
        <v>4293</v>
      </c>
      <c r="E1598" s="126" t="s">
        <v>4294</v>
      </c>
      <c r="F1598" s="125" t="s">
        <v>1078</v>
      </c>
      <c r="G1598" s="127">
        <v>3</v>
      </c>
      <c r="H1598" s="127">
        <v>1931.26</v>
      </c>
      <c r="I1598" s="125" t="s">
        <v>1006</v>
      </c>
      <c r="J1598" s="127">
        <v>2335.67</v>
      </c>
      <c r="K1598" s="260">
        <v>7007.01</v>
      </c>
    </row>
    <row r="1599" spans="1:11" x14ac:dyDescent="0.25">
      <c r="A1599" s="123" t="s">
        <v>1005</v>
      </c>
      <c r="B1599" s="124" t="s">
        <v>4295</v>
      </c>
      <c r="C1599" s="124" t="s">
        <v>1035</v>
      </c>
      <c r="D1599" s="125" t="s">
        <v>4296</v>
      </c>
      <c r="E1599" s="126" t="s">
        <v>4297</v>
      </c>
      <c r="F1599" s="125" t="s">
        <v>1078</v>
      </c>
      <c r="G1599" s="127">
        <v>3</v>
      </c>
      <c r="H1599" s="127">
        <v>3175.07</v>
      </c>
      <c r="I1599" s="125" t="s">
        <v>1006</v>
      </c>
      <c r="J1599" s="127">
        <v>3839.93</v>
      </c>
      <c r="K1599" s="260">
        <v>11519.79</v>
      </c>
    </row>
    <row r="1600" spans="1:11" ht="30" x14ac:dyDescent="0.25">
      <c r="A1600" s="123" t="s">
        <v>1005</v>
      </c>
      <c r="B1600" s="124" t="s">
        <v>4298</v>
      </c>
      <c r="C1600" s="124" t="s">
        <v>1076</v>
      </c>
      <c r="D1600" s="125" t="s">
        <v>4017</v>
      </c>
      <c r="E1600" s="126" t="s">
        <v>4814</v>
      </c>
      <c r="F1600" s="125" t="s">
        <v>1078</v>
      </c>
      <c r="G1600" s="127">
        <v>4</v>
      </c>
      <c r="H1600" s="127">
        <v>80.959999999999994</v>
      </c>
      <c r="I1600" s="125" t="s">
        <v>1006</v>
      </c>
      <c r="J1600" s="127">
        <v>97.91</v>
      </c>
      <c r="K1600" s="260">
        <v>391.64</v>
      </c>
    </row>
    <row r="1601" spans="1:11" ht="30" x14ac:dyDescent="0.25">
      <c r="A1601" s="123" t="s">
        <v>1005</v>
      </c>
      <c r="B1601" s="124" t="s">
        <v>4299</v>
      </c>
      <c r="C1601" s="124" t="s">
        <v>1035</v>
      </c>
      <c r="D1601" s="125" t="s">
        <v>4300</v>
      </c>
      <c r="E1601" s="126" t="s">
        <v>4301</v>
      </c>
      <c r="F1601" s="125" t="s">
        <v>1078</v>
      </c>
      <c r="G1601" s="127">
        <v>2</v>
      </c>
      <c r="H1601" s="127">
        <v>932.26</v>
      </c>
      <c r="I1601" s="125" t="s">
        <v>1006</v>
      </c>
      <c r="J1601" s="127">
        <v>1127.48</v>
      </c>
      <c r="K1601" s="260">
        <v>2254.96</v>
      </c>
    </row>
    <row r="1602" spans="1:11" ht="30" x14ac:dyDescent="0.25">
      <c r="A1602" s="123" t="s">
        <v>1005</v>
      </c>
      <c r="B1602" s="124" t="s">
        <v>4302</v>
      </c>
      <c r="C1602" s="124" t="s">
        <v>1076</v>
      </c>
      <c r="D1602" s="125" t="s">
        <v>4303</v>
      </c>
      <c r="E1602" s="126" t="s">
        <v>4818</v>
      </c>
      <c r="F1602" s="125" t="s">
        <v>1078</v>
      </c>
      <c r="G1602" s="127">
        <v>2</v>
      </c>
      <c r="H1602" s="127">
        <v>131.72999999999999</v>
      </c>
      <c r="I1602" s="125" t="s">
        <v>1006</v>
      </c>
      <c r="J1602" s="127">
        <v>159.31</v>
      </c>
      <c r="K1602" s="260">
        <v>318.62</v>
      </c>
    </row>
    <row r="1603" spans="1:11" ht="30" x14ac:dyDescent="0.25">
      <c r="A1603" s="123" t="s">
        <v>1005</v>
      </c>
      <c r="B1603" s="124" t="s">
        <v>4304</v>
      </c>
      <c r="C1603" s="124" t="s">
        <v>1076</v>
      </c>
      <c r="D1603" s="125" t="s">
        <v>4305</v>
      </c>
      <c r="E1603" s="126" t="s">
        <v>4821</v>
      </c>
      <c r="F1603" s="125" t="s">
        <v>1078</v>
      </c>
      <c r="G1603" s="127">
        <v>2</v>
      </c>
      <c r="H1603" s="127">
        <v>931.05</v>
      </c>
      <c r="I1603" s="125" t="s">
        <v>1006</v>
      </c>
      <c r="J1603" s="127">
        <v>1126.01</v>
      </c>
      <c r="K1603" s="260">
        <v>2252.02</v>
      </c>
    </row>
    <row r="1604" spans="1:11" ht="30" x14ac:dyDescent="0.25">
      <c r="A1604" s="123" t="s">
        <v>1005</v>
      </c>
      <c r="B1604" s="124" t="s">
        <v>4306</v>
      </c>
      <c r="C1604" s="124" t="s">
        <v>1035</v>
      </c>
      <c r="D1604" s="125" t="s">
        <v>3626</v>
      </c>
      <c r="E1604" s="126" t="s">
        <v>3627</v>
      </c>
      <c r="F1604" s="125" t="s">
        <v>1078</v>
      </c>
      <c r="G1604" s="127">
        <v>2</v>
      </c>
      <c r="H1604" s="127">
        <v>1813.82</v>
      </c>
      <c r="I1604" s="125" t="s">
        <v>1006</v>
      </c>
      <c r="J1604" s="127">
        <v>2193.63</v>
      </c>
      <c r="K1604" s="260">
        <v>4387.26</v>
      </c>
    </row>
    <row r="1605" spans="1:11" x14ac:dyDescent="0.25">
      <c r="A1605" s="123" t="s">
        <v>1005</v>
      </c>
      <c r="B1605" s="124" t="s">
        <v>4307</v>
      </c>
      <c r="C1605" s="124" t="s">
        <v>1015</v>
      </c>
      <c r="D1605" s="125" t="s">
        <v>4308</v>
      </c>
      <c r="E1605" s="126" t="s">
        <v>423</v>
      </c>
      <c r="F1605" s="125" t="s">
        <v>41</v>
      </c>
      <c r="G1605" s="127">
        <v>1</v>
      </c>
      <c r="H1605" s="127">
        <v>9191.5199999999986</v>
      </c>
      <c r="I1605" s="125" t="s">
        <v>1006</v>
      </c>
      <c r="J1605" s="127">
        <v>11116.22</v>
      </c>
      <c r="K1605" s="260">
        <v>11116.22</v>
      </c>
    </row>
    <row r="1606" spans="1:11" x14ac:dyDescent="0.25">
      <c r="A1606" s="123" t="s">
        <v>1005</v>
      </c>
      <c r="B1606" s="124" t="s">
        <v>4309</v>
      </c>
      <c r="C1606" s="124" t="s">
        <v>1015</v>
      </c>
      <c r="D1606" s="125" t="s">
        <v>4310</v>
      </c>
      <c r="E1606" s="126" t="s">
        <v>425</v>
      </c>
      <c r="F1606" s="125" t="s">
        <v>41</v>
      </c>
      <c r="G1606" s="127">
        <v>1</v>
      </c>
      <c r="H1606" s="127">
        <v>12319.05</v>
      </c>
      <c r="I1606" s="125" t="s">
        <v>1006</v>
      </c>
      <c r="J1606" s="127">
        <v>14898.66</v>
      </c>
      <c r="K1606" s="260">
        <v>14898.66</v>
      </c>
    </row>
    <row r="1607" spans="1:11" x14ac:dyDescent="0.25">
      <c r="A1607" s="123" t="s">
        <v>1005</v>
      </c>
      <c r="B1607" s="124" t="s">
        <v>4311</v>
      </c>
      <c r="C1607" s="124" t="s">
        <v>1015</v>
      </c>
      <c r="D1607" s="125" t="s">
        <v>4312</v>
      </c>
      <c r="E1607" s="126" t="s">
        <v>989</v>
      </c>
      <c r="F1607" s="125" t="s">
        <v>41</v>
      </c>
      <c r="G1607" s="127">
        <v>2</v>
      </c>
      <c r="H1607" s="127">
        <v>33.29</v>
      </c>
      <c r="I1607" s="125" t="s">
        <v>1006</v>
      </c>
      <c r="J1607" s="127">
        <v>40.26</v>
      </c>
      <c r="K1607" s="260">
        <v>80.52</v>
      </c>
    </row>
    <row r="1608" spans="1:11" x14ac:dyDescent="0.25">
      <c r="A1608" s="123" t="s">
        <v>1005</v>
      </c>
      <c r="B1608" s="124" t="s">
        <v>4313</v>
      </c>
      <c r="C1608" s="124" t="s">
        <v>1015</v>
      </c>
      <c r="D1608" s="125" t="s">
        <v>4314</v>
      </c>
      <c r="E1608" s="126" t="s">
        <v>991</v>
      </c>
      <c r="F1608" s="125" t="s">
        <v>41</v>
      </c>
      <c r="G1608" s="127">
        <v>1</v>
      </c>
      <c r="H1608" s="127">
        <v>59.92</v>
      </c>
      <c r="I1608" s="125" t="s">
        <v>1006</v>
      </c>
      <c r="J1608" s="127">
        <v>72.47</v>
      </c>
      <c r="K1608" s="260">
        <v>72.47</v>
      </c>
    </row>
    <row r="1609" spans="1:11" ht="30" x14ac:dyDescent="0.25">
      <c r="A1609" s="123" t="s">
        <v>1005</v>
      </c>
      <c r="B1609" s="124" t="s">
        <v>4315</v>
      </c>
      <c r="C1609" s="124" t="s">
        <v>1015</v>
      </c>
      <c r="D1609" s="125" t="s">
        <v>4316</v>
      </c>
      <c r="E1609" s="126" t="s">
        <v>4317</v>
      </c>
      <c r="F1609" s="125" t="s">
        <v>41</v>
      </c>
      <c r="G1609" s="127">
        <v>1</v>
      </c>
      <c r="H1609" s="127">
        <v>2553.37</v>
      </c>
      <c r="I1609" s="125" t="s">
        <v>1006</v>
      </c>
      <c r="J1609" s="127">
        <v>3088.05</v>
      </c>
      <c r="K1609" s="260">
        <v>3088.05</v>
      </c>
    </row>
    <row r="1610" spans="1:11" ht="30" x14ac:dyDescent="0.25">
      <c r="A1610" s="123" t="s">
        <v>1005</v>
      </c>
      <c r="B1610" s="124" t="s">
        <v>4318</v>
      </c>
      <c r="C1610" s="124" t="s">
        <v>1015</v>
      </c>
      <c r="D1610" s="125" t="s">
        <v>4319</v>
      </c>
      <c r="E1610" s="126" t="s">
        <v>4320</v>
      </c>
      <c r="F1610" s="125" t="s">
        <v>41</v>
      </c>
      <c r="G1610" s="127">
        <v>1</v>
      </c>
      <c r="H1610" s="127">
        <v>2553.37</v>
      </c>
      <c r="I1610" s="125" t="s">
        <v>1006</v>
      </c>
      <c r="J1610" s="127">
        <v>3088.05</v>
      </c>
      <c r="K1610" s="260">
        <v>3088.05</v>
      </c>
    </row>
    <row r="1611" spans="1:11" x14ac:dyDescent="0.25">
      <c r="A1611" s="123" t="s">
        <v>1011</v>
      </c>
      <c r="B1611" s="26" t="s">
        <v>4321</v>
      </c>
      <c r="C1611" s="26"/>
      <c r="D1611" s="28"/>
      <c r="E1611" s="27" t="s">
        <v>4322</v>
      </c>
      <c r="F1611" s="28" t="s">
        <v>12</v>
      </c>
      <c r="G1611" s="29"/>
      <c r="H1611" s="29"/>
      <c r="I1611" s="28"/>
      <c r="J1611" s="29"/>
      <c r="K1611" s="259">
        <v>76235.289999999994</v>
      </c>
    </row>
    <row r="1612" spans="1:11" ht="60" x14ac:dyDescent="0.25">
      <c r="A1612" s="123" t="s">
        <v>1005</v>
      </c>
      <c r="B1612" s="124" t="s">
        <v>4323</v>
      </c>
      <c r="C1612" s="124" t="s">
        <v>1076</v>
      </c>
      <c r="D1612" s="125">
        <v>91185</v>
      </c>
      <c r="E1612" s="126" t="s">
        <v>4324</v>
      </c>
      <c r="F1612" s="125" t="s">
        <v>1092</v>
      </c>
      <c r="G1612" s="127">
        <v>4996.1000000000004</v>
      </c>
      <c r="H1612" s="127">
        <v>6.3</v>
      </c>
      <c r="I1612" s="125" t="s">
        <v>1006</v>
      </c>
      <c r="J1612" s="127">
        <v>7.62</v>
      </c>
      <c r="K1612" s="260">
        <v>38070.28</v>
      </c>
    </row>
    <row r="1613" spans="1:11" ht="60" x14ac:dyDescent="0.25">
      <c r="A1613" s="123" t="s">
        <v>1005</v>
      </c>
      <c r="B1613" s="124" t="s">
        <v>4325</v>
      </c>
      <c r="C1613" s="124" t="s">
        <v>1076</v>
      </c>
      <c r="D1613" s="125">
        <v>91186</v>
      </c>
      <c r="E1613" s="126" t="s">
        <v>4326</v>
      </c>
      <c r="F1613" s="125" t="s">
        <v>1092</v>
      </c>
      <c r="G1613" s="127">
        <v>525.96</v>
      </c>
      <c r="H1613" s="127">
        <v>5.18</v>
      </c>
      <c r="I1613" s="125" t="s">
        <v>1006</v>
      </c>
      <c r="J1613" s="127">
        <v>6.26</v>
      </c>
      <c r="K1613" s="260">
        <v>3292.51</v>
      </c>
    </row>
    <row r="1614" spans="1:11" ht="45" x14ac:dyDescent="0.25">
      <c r="A1614" s="123" t="s">
        <v>1005</v>
      </c>
      <c r="B1614" s="124" t="s">
        <v>4327</v>
      </c>
      <c r="C1614" s="124" t="s">
        <v>1076</v>
      </c>
      <c r="D1614" s="125">
        <v>91187</v>
      </c>
      <c r="E1614" s="126" t="s">
        <v>4328</v>
      </c>
      <c r="F1614" s="125" t="s">
        <v>1092</v>
      </c>
      <c r="G1614" s="127">
        <v>1870.95</v>
      </c>
      <c r="H1614" s="127">
        <v>5.99</v>
      </c>
      <c r="I1614" s="125" t="s">
        <v>1006</v>
      </c>
      <c r="J1614" s="127">
        <v>7.24</v>
      </c>
      <c r="K1614" s="260">
        <v>13545.68</v>
      </c>
    </row>
    <row r="1615" spans="1:11" ht="30" x14ac:dyDescent="0.25">
      <c r="A1615" s="123" t="s">
        <v>1005</v>
      </c>
      <c r="B1615" s="124" t="s">
        <v>4329</v>
      </c>
      <c r="C1615" s="124" t="s">
        <v>1076</v>
      </c>
      <c r="D1615" s="125" t="s">
        <v>4953</v>
      </c>
      <c r="E1615" s="126" t="s">
        <v>4834</v>
      </c>
      <c r="F1615" s="125" t="s">
        <v>1083</v>
      </c>
      <c r="G1615" s="127">
        <v>72</v>
      </c>
      <c r="H1615" s="127">
        <v>19.77</v>
      </c>
      <c r="I1615" s="125" t="s">
        <v>1006</v>
      </c>
      <c r="J1615" s="127">
        <v>23.91</v>
      </c>
      <c r="K1615" s="260">
        <v>1721.52</v>
      </c>
    </row>
    <row r="1616" spans="1:11" ht="45" x14ac:dyDescent="0.25">
      <c r="A1616" s="123" t="s">
        <v>1005</v>
      </c>
      <c r="B1616" s="124" t="s">
        <v>4330</v>
      </c>
      <c r="C1616" s="124" t="s">
        <v>1015</v>
      </c>
      <c r="D1616" s="125" t="s">
        <v>4331</v>
      </c>
      <c r="E1616" s="126" t="s">
        <v>4332</v>
      </c>
      <c r="F1616" s="125" t="s">
        <v>683</v>
      </c>
      <c r="G1616" s="127">
        <v>110</v>
      </c>
      <c r="H1616" s="127">
        <v>147.37</v>
      </c>
      <c r="I1616" s="125" t="s">
        <v>1006</v>
      </c>
      <c r="J1616" s="127">
        <v>178.23</v>
      </c>
      <c r="K1616" s="260">
        <v>19605.3</v>
      </c>
    </row>
    <row r="1617" spans="1:12" x14ac:dyDescent="0.25">
      <c r="A1617" s="123" t="s">
        <v>1008</v>
      </c>
      <c r="B1617" s="30" t="s">
        <v>4333</v>
      </c>
      <c r="C1617" s="30"/>
      <c r="D1617" s="32"/>
      <c r="E1617" s="31" t="s">
        <v>2304</v>
      </c>
      <c r="F1617" s="32" t="s">
        <v>12</v>
      </c>
      <c r="G1617" s="33"/>
      <c r="H1617" s="33"/>
      <c r="I1617" s="32"/>
      <c r="J1617" s="33"/>
      <c r="K1617" s="258">
        <v>10587.15</v>
      </c>
      <c r="L1617" s="222">
        <v>2.0384242357124988E-4</v>
      </c>
    </row>
    <row r="1618" spans="1:12" x14ac:dyDescent="0.25">
      <c r="A1618" s="123" t="s">
        <v>1011</v>
      </c>
      <c r="B1618" s="26" t="s">
        <v>4334</v>
      </c>
      <c r="C1618" s="26"/>
      <c r="D1618" s="28"/>
      <c r="E1618" s="27" t="s">
        <v>4335</v>
      </c>
      <c r="F1618" s="28" t="s">
        <v>12</v>
      </c>
      <c r="G1618" s="29"/>
      <c r="H1618" s="29"/>
      <c r="I1618" s="28"/>
      <c r="J1618" s="29"/>
      <c r="K1618" s="259">
        <v>10587.15</v>
      </c>
    </row>
    <row r="1619" spans="1:12" ht="45" x14ac:dyDescent="0.25">
      <c r="A1619" s="262" t="s">
        <v>1005</v>
      </c>
      <c r="B1619" s="263" t="s">
        <v>4336</v>
      </c>
      <c r="C1619" s="263" t="s">
        <v>1015</v>
      </c>
      <c r="D1619" s="264" t="s">
        <v>4337</v>
      </c>
      <c r="E1619" s="265" t="s">
        <v>4338</v>
      </c>
      <c r="F1619" s="264" t="s">
        <v>7</v>
      </c>
      <c r="G1619" s="266">
        <v>1</v>
      </c>
      <c r="H1619" s="266">
        <v>8754.0499999999993</v>
      </c>
      <c r="I1619" s="264" t="s">
        <v>1006</v>
      </c>
      <c r="J1619" s="266">
        <v>10587.15</v>
      </c>
      <c r="K1619" s="267">
        <v>10587.15</v>
      </c>
    </row>
    <row r="1622" spans="1:12" x14ac:dyDescent="0.25">
      <c r="C1622" s="223" t="s">
        <v>5849</v>
      </c>
      <c r="D1622" s="1" t="s">
        <v>5848</v>
      </c>
    </row>
    <row r="1624" spans="1:12" x14ac:dyDescent="0.25">
      <c r="C1624" s="1" t="s">
        <v>5850</v>
      </c>
    </row>
    <row r="1627" spans="1:12" ht="18.75" x14ac:dyDescent="0.25">
      <c r="C1627" s="224" t="s">
        <v>5851</v>
      </c>
      <c r="G1627" s="249" t="s">
        <v>5837</v>
      </c>
      <c r="H1627" s="253" t="s">
        <v>994</v>
      </c>
      <c r="I1627" s="253"/>
      <c r="J1627" s="253"/>
      <c r="K1627" s="250"/>
    </row>
    <row r="1628" spans="1:12" ht="18.75" x14ac:dyDescent="0.2">
      <c r="C1628" s="220" t="s">
        <v>5852</v>
      </c>
      <c r="G1628" s="249" t="s">
        <v>5895</v>
      </c>
      <c r="H1628" s="250" t="s">
        <v>5838</v>
      </c>
      <c r="I1628" s="250"/>
      <c r="J1628" s="250"/>
      <c r="K1628" s="250"/>
    </row>
    <row r="1629" spans="1:12" ht="18.75" x14ac:dyDescent="0.2">
      <c r="C1629" s="225"/>
      <c r="G1629" s="249" t="s">
        <v>5778</v>
      </c>
      <c r="H1629" s="251" t="s">
        <v>5779</v>
      </c>
      <c r="I1629" s="252"/>
      <c r="J1629" s="252"/>
      <c r="K1629" s="252"/>
    </row>
    <row r="1630" spans="1:12" ht="18.75" x14ac:dyDescent="0.25">
      <c r="C1630" s="224" t="s">
        <v>5853</v>
      </c>
      <c r="G1630" s="249" t="s">
        <v>5896</v>
      </c>
      <c r="H1630" s="252" t="s">
        <v>5839</v>
      </c>
      <c r="I1630" s="252"/>
      <c r="J1630" s="252"/>
      <c r="K1630" s="252"/>
    </row>
    <row r="1631" spans="1:12" x14ac:dyDescent="0.2">
      <c r="C1631" s="220" t="s">
        <v>993</v>
      </c>
    </row>
    <row r="1639" spans="7:11" x14ac:dyDescent="0.25">
      <c r="G1639" s="20">
        <v>505203.51999999996</v>
      </c>
      <c r="K1639" s="5">
        <v>193292868.05000013</v>
      </c>
    </row>
    <row r="1640" spans="7:11" x14ac:dyDescent="0.25">
      <c r="G1640" s="20" t="e">
        <v>#REF!</v>
      </c>
      <c r="K1640" s="5">
        <v>51937912.699999884</v>
      </c>
    </row>
    <row r="1641" spans="7:11" x14ac:dyDescent="0.25">
      <c r="K1641" s="20">
        <v>-1.1920928955078125E-7</v>
      </c>
    </row>
  </sheetData>
  <autoFilter ref="A8:O1619"/>
  <mergeCells count="14">
    <mergeCell ref="P2:Q2"/>
    <mergeCell ref="N3:O3"/>
    <mergeCell ref="P3:R3"/>
    <mergeCell ref="N4:O4"/>
    <mergeCell ref="A1:K1"/>
    <mergeCell ref="N5:O5"/>
    <mergeCell ref="A2:B2"/>
    <mergeCell ref="C2:D2"/>
    <mergeCell ref="A3:B3"/>
    <mergeCell ref="C3:E3"/>
    <mergeCell ref="A4:B4"/>
    <mergeCell ref="A5:B5"/>
    <mergeCell ref="C5:E5"/>
    <mergeCell ref="N2:O2"/>
  </mergeCells>
  <conditionalFormatting sqref="A1126:A1127 A1154 A1229:A1230 A1292:A1293 A861:A863 A833:A839 A867:A871 A1549:A1556 A775:A789 A545 A553 A1102:A1110 A844:A856 A1295:A1304 A1331:A1336 A1429:A1430 A1527:A1528 A1568:A1569 A1617:A1618 A923:A924 A1157:A1164 A1215:A1216 A1166:A1169 A1232:A1253 A952:A956 A1259 A264 A16:A17 A547 A57 A582 A549:A551 A557:A563 A994:A999 A983:A992 A45:A47 A448 A509:A510 A1491:A1492 A530:A531 A566:A573 A55 A10:A12 A584:A591 A59:A62 A666:A671 A19:A23 A451:A454 A28:A40 A964:A972 A718:A721">
    <cfRule type="expression" dxfId="217" priority="262" stopIfTrue="1">
      <formula>TipoOrçamento="Licitado"</formula>
    </cfRule>
  </conditionalFormatting>
  <conditionalFormatting sqref="A58">
    <cfRule type="expression" dxfId="216" priority="233" stopIfTrue="1">
      <formula>TipoOrçamento="Licitado"</formula>
    </cfRule>
  </conditionalFormatting>
  <conditionalFormatting sqref="A64 A877 A449:A450">
    <cfRule type="expression" dxfId="215" priority="232" stopIfTrue="1">
      <formula>TipoOrçamento="Licitado"</formula>
    </cfRule>
  </conditionalFormatting>
  <conditionalFormatting sqref="A1294 A1337:A1338 A1557:A1559 A1382:A1384">
    <cfRule type="expression" dxfId="214" priority="231" stopIfTrue="1">
      <formula>TipoOrçamento="Licitado"</formula>
    </cfRule>
  </conditionalFormatting>
  <conditionalFormatting sqref="A722 A816:A818">
    <cfRule type="expression" dxfId="213" priority="230" stopIfTrue="1">
      <formula>TipoOrçamento="Licitado"</formula>
    </cfRule>
  </conditionalFormatting>
  <conditionalFormatting sqref="A819">
    <cfRule type="expression" dxfId="212" priority="229" stopIfTrue="1">
      <formula>TipoOrçamento="Licitado"</formula>
    </cfRule>
  </conditionalFormatting>
  <conditionalFormatting sqref="A820:A823 A825:A830">
    <cfRule type="expression" dxfId="211" priority="228" stopIfTrue="1">
      <formula>TipoOrçamento="Licitado"</formula>
    </cfRule>
  </conditionalFormatting>
  <conditionalFormatting sqref="A831:A832">
    <cfRule type="expression" dxfId="210" priority="227" stopIfTrue="1">
      <formula>TipoOrçamento="Licitado"</formula>
    </cfRule>
  </conditionalFormatting>
  <conditionalFormatting sqref="A457:A458 A487:A489">
    <cfRule type="expression" dxfId="209" priority="226" stopIfTrue="1">
      <formula>TipoOrçamento="Licitado"</formula>
    </cfRule>
  </conditionalFormatting>
  <conditionalFormatting sqref="A723 A751:A752 A733:A749">
    <cfRule type="expression" dxfId="208" priority="225" stopIfTrue="1">
      <formula>TipoOrçamento="Licitado"</formula>
    </cfRule>
  </conditionalFormatting>
  <conditionalFormatting sqref="A750">
    <cfRule type="expression" dxfId="207" priority="224" stopIfTrue="1">
      <formula>TipoOrçamento="Licitado"</formula>
    </cfRule>
  </conditionalFormatting>
  <conditionalFormatting sqref="A753 A755:A766 A768:A774">
    <cfRule type="expression" dxfId="206" priority="223" stopIfTrue="1">
      <formula>TipoOrçamento="Licitado"</formula>
    </cfRule>
  </conditionalFormatting>
  <conditionalFormatting sqref="A824">
    <cfRule type="expression" dxfId="205" priority="222" stopIfTrue="1">
      <formula>TipoOrçamento="Licitado"</formula>
    </cfRule>
  </conditionalFormatting>
  <conditionalFormatting sqref="A840:A843">
    <cfRule type="expression" dxfId="204" priority="221" stopIfTrue="1">
      <formula>TipoOrçamento="Licitado"</formula>
    </cfRule>
  </conditionalFormatting>
  <conditionalFormatting sqref="A872:A874">
    <cfRule type="expression" dxfId="203" priority="220" stopIfTrue="1">
      <formula>TipoOrçamento="Licitado"</formula>
    </cfRule>
  </conditionalFormatting>
  <conditionalFormatting sqref="A878:A884">
    <cfRule type="expression" dxfId="202" priority="219" stopIfTrue="1">
      <formula>TipoOrçamento="Licitado"</formula>
    </cfRule>
  </conditionalFormatting>
  <conditionalFormatting sqref="A885:A903">
    <cfRule type="expression" dxfId="201" priority="218" stopIfTrue="1">
      <formula>TipoOrçamento="Licitado"</formula>
    </cfRule>
  </conditionalFormatting>
  <conditionalFormatting sqref="A904:A914 A946:A947 A917:A920">
    <cfRule type="expression" dxfId="200" priority="217" stopIfTrue="1">
      <formula>TipoOrçamento="Licitado"</formula>
    </cfRule>
  </conditionalFormatting>
  <conditionalFormatting sqref="A938:A945 A925:A936">
    <cfRule type="expression" dxfId="199" priority="216" stopIfTrue="1">
      <formula>TipoOrçamento="Licitado"</formula>
    </cfRule>
  </conditionalFormatting>
  <conditionalFormatting sqref="A948:A951">
    <cfRule type="expression" dxfId="198" priority="215" stopIfTrue="1">
      <formula>TipoOrçamento="Licitado"</formula>
    </cfRule>
  </conditionalFormatting>
  <conditionalFormatting sqref="A977:A979">
    <cfRule type="expression" dxfId="197" priority="214" stopIfTrue="1">
      <formula>TipoOrçamento="Licitado"</formula>
    </cfRule>
  </conditionalFormatting>
  <conditionalFormatting sqref="A957:A963 A973 A975:A976">
    <cfRule type="expression" dxfId="196" priority="213" stopIfTrue="1">
      <formula>TipoOrçamento="Licitado"</formula>
    </cfRule>
  </conditionalFormatting>
  <conditionalFormatting sqref="A980:A982">
    <cfRule type="expression" dxfId="195" priority="212" stopIfTrue="1">
      <formula>TipoOrçamento="Licitado"</formula>
    </cfRule>
  </conditionalFormatting>
  <conditionalFormatting sqref="A1000:A1009 A1011:A1013">
    <cfRule type="expression" dxfId="194" priority="211" stopIfTrue="1">
      <formula>TipoOrçamento="Licitado"</formula>
    </cfRule>
  </conditionalFormatting>
  <conditionalFormatting sqref="A1128:A1130 A1133:A1142 A1144:A1149 A1153">
    <cfRule type="expression" dxfId="193" priority="210" stopIfTrue="1">
      <formula>TipoOrçamento="Licitado"</formula>
    </cfRule>
  </conditionalFormatting>
  <conditionalFormatting sqref="A1131:A1132">
    <cfRule type="expression" dxfId="192" priority="209" stopIfTrue="1">
      <formula>TipoOrçamento="Licitado"</formula>
    </cfRule>
  </conditionalFormatting>
  <conditionalFormatting sqref="A1170 A1193:A1199 A1218 A1201:A1203">
    <cfRule type="expression" dxfId="191" priority="208" stopIfTrue="1">
      <formula>TipoOrçamento="Licitado"</formula>
    </cfRule>
  </conditionalFormatting>
  <conditionalFormatting sqref="A1171:A1176 A1187:A1190">
    <cfRule type="expression" dxfId="190" priority="207" stopIfTrue="1">
      <formula>TipoOrçamento="Licitado"</formula>
    </cfRule>
  </conditionalFormatting>
  <conditionalFormatting sqref="A1177:A1186">
    <cfRule type="expression" dxfId="189" priority="206" stopIfTrue="1">
      <formula>TipoOrçamento="Licitado"</formula>
    </cfRule>
  </conditionalFormatting>
  <conditionalFormatting sqref="A1204:A1212 A1214">
    <cfRule type="expression" dxfId="188" priority="205" stopIfTrue="1">
      <formula>TipoOrçamento="Licitado"</formula>
    </cfRule>
  </conditionalFormatting>
  <conditionalFormatting sqref="A1219:A1226">
    <cfRule type="expression" dxfId="187" priority="204" stopIfTrue="1">
      <formula>TipoOrçamento="Licitado"</formula>
    </cfRule>
  </conditionalFormatting>
  <conditionalFormatting sqref="A1268:A1274 A1279:A1291">
    <cfRule type="expression" dxfId="186" priority="203" stopIfTrue="1">
      <formula>TipoOrçamento="Licitado"</formula>
    </cfRule>
  </conditionalFormatting>
  <conditionalFormatting sqref="A1389:A1391 A1526 A1396:A1397">
    <cfRule type="expression" dxfId="185" priority="202" stopIfTrue="1">
      <formula>TipoOrçamento="Licitado"</formula>
    </cfRule>
  </conditionalFormatting>
  <conditionalFormatting sqref="A1431 A1486 A1523:A1525">
    <cfRule type="expression" dxfId="184" priority="201" stopIfTrue="1">
      <formula>TipoOrçamento="Licitado"</formula>
    </cfRule>
  </conditionalFormatting>
  <conditionalFormatting sqref="A1305 A1312 A1320:A1325">
    <cfRule type="expression" dxfId="183" priority="200" stopIfTrue="1">
      <formula>TipoOrçamento="Licitado"</formula>
    </cfRule>
  </conditionalFormatting>
  <conditionalFormatting sqref="A1432:A1450">
    <cfRule type="expression" dxfId="182" priority="199" stopIfTrue="1">
      <formula>TipoOrçamento="Licitado"</formula>
    </cfRule>
  </conditionalFormatting>
  <conditionalFormatting sqref="A1451:A1461 A1471:A1479">
    <cfRule type="expression" dxfId="181" priority="198" stopIfTrue="1">
      <formula>TipoOrçamento="Licitado"</formula>
    </cfRule>
  </conditionalFormatting>
  <conditionalFormatting sqref="A1529:A1530 A1532:A1540">
    <cfRule type="expression" dxfId="180" priority="197" stopIfTrue="1">
      <formula>TipoOrçamento="Licitado"</formula>
    </cfRule>
  </conditionalFormatting>
  <conditionalFormatting sqref="A1531">
    <cfRule type="expression" dxfId="179" priority="196" stopIfTrue="1">
      <formula>TipoOrçamento="Licitado"</formula>
    </cfRule>
  </conditionalFormatting>
  <conditionalFormatting sqref="A1560:A1561 A1580:A1581 A1563:A1564">
    <cfRule type="expression" dxfId="178" priority="195" stopIfTrue="1">
      <formula>TipoOrçamento="Licitado"</formula>
    </cfRule>
  </conditionalFormatting>
  <conditionalFormatting sqref="A1570:A1579">
    <cfRule type="expression" dxfId="177" priority="194" stopIfTrue="1">
      <formula>TipoOrçamento="Licitado"</formula>
    </cfRule>
  </conditionalFormatting>
  <conditionalFormatting sqref="A1588:A1590 A1597:A1601 A1609:A1616">
    <cfRule type="expression" dxfId="176" priority="193" stopIfTrue="1">
      <formula>TipoOrçamento="Licitado"</formula>
    </cfRule>
  </conditionalFormatting>
  <conditionalFormatting sqref="A1562">
    <cfRule type="expression" dxfId="175" priority="192" stopIfTrue="1">
      <formula>TipoOrçamento="Licitado"</formula>
    </cfRule>
  </conditionalFormatting>
  <conditionalFormatting sqref="A875:A876">
    <cfRule type="expression" dxfId="174" priority="191" stopIfTrue="1">
      <formula>TipoOrçamento="Licitado"</formula>
    </cfRule>
  </conditionalFormatting>
  <conditionalFormatting sqref="A915:A916">
    <cfRule type="expression" dxfId="173" priority="190" stopIfTrue="1">
      <formula>TipoOrçamento="Licitado"</formula>
    </cfRule>
  </conditionalFormatting>
  <conditionalFormatting sqref="A937">
    <cfRule type="expression" dxfId="172" priority="189" stopIfTrue="1">
      <formula>TipoOrçamento="Licitado"</formula>
    </cfRule>
  </conditionalFormatting>
  <conditionalFormatting sqref="A790:A809">
    <cfRule type="expression" dxfId="171" priority="188" stopIfTrue="1">
      <formula>TipoOrçamento="Licitado"</formula>
    </cfRule>
  </conditionalFormatting>
  <conditionalFormatting sqref="A810:A815">
    <cfRule type="expression" dxfId="170" priority="187" stopIfTrue="1">
      <formula>TipoOrçamento="Licitado"</formula>
    </cfRule>
  </conditionalFormatting>
  <conditionalFormatting sqref="A864:A866">
    <cfRule type="expression" dxfId="169" priority="186" stopIfTrue="1">
      <formula>TipoOrçamento="Licitado"</formula>
    </cfRule>
  </conditionalFormatting>
  <conditionalFormatting sqref="A1143">
    <cfRule type="expression" dxfId="168" priority="185" stopIfTrue="1">
      <formula>TipoOrçamento="Licitado"</formula>
    </cfRule>
  </conditionalFormatting>
  <conditionalFormatting sqref="A1150:A1151">
    <cfRule type="expression" dxfId="167" priority="184" stopIfTrue="1">
      <formula>TipoOrçamento="Licitado"</formula>
    </cfRule>
  </conditionalFormatting>
  <conditionalFormatting sqref="A1260:A1264 A1266">
    <cfRule type="expression" dxfId="166" priority="183" stopIfTrue="1">
      <formula>TipoOrçamento="Licitado"</formula>
    </cfRule>
  </conditionalFormatting>
  <conditionalFormatting sqref="A1339:A1346">
    <cfRule type="expression" dxfId="165" priority="182" stopIfTrue="1">
      <formula>TipoOrçamento="Licitado"</formula>
    </cfRule>
  </conditionalFormatting>
  <conditionalFormatting sqref="A1347:A1362 A1373:A1376">
    <cfRule type="expression" dxfId="164" priority="181" stopIfTrue="1">
      <formula>TipoOrçamento="Licitado"</formula>
    </cfRule>
  </conditionalFormatting>
  <conditionalFormatting sqref="A1363:A1372">
    <cfRule type="expression" dxfId="163" priority="180" stopIfTrue="1">
      <formula>TipoOrçamento="Licitado"</formula>
    </cfRule>
  </conditionalFormatting>
  <conditionalFormatting sqref="A1377:A1381">
    <cfRule type="expression" dxfId="162" priority="179" stopIfTrue="1">
      <formula>TipoOrçamento="Licitado"</formula>
    </cfRule>
  </conditionalFormatting>
  <conditionalFormatting sqref="A1385:A1388">
    <cfRule type="expression" dxfId="161" priority="178" stopIfTrue="1">
      <formula>TipoOrçamento="Licitado"</formula>
    </cfRule>
  </conditionalFormatting>
  <conditionalFormatting sqref="A1392:A1395">
    <cfRule type="expression" dxfId="160" priority="177" stopIfTrue="1">
      <formula>TipoOrçamento="Licitado"</formula>
    </cfRule>
  </conditionalFormatting>
  <conditionalFormatting sqref="A1398:A1410">
    <cfRule type="expression" dxfId="159" priority="176" stopIfTrue="1">
      <formula>TipoOrçamento="Licitado"</formula>
    </cfRule>
  </conditionalFormatting>
  <conditionalFormatting sqref="A1411:A1428">
    <cfRule type="expression" dxfId="158" priority="175" stopIfTrue="1">
      <formula>TipoOrçamento="Licitado"</formula>
    </cfRule>
  </conditionalFormatting>
  <conditionalFormatting sqref="A1493:A1508 A1519:A1522">
    <cfRule type="expression" dxfId="157" priority="174" stopIfTrue="1">
      <formula>TipoOrçamento="Licitado"</formula>
    </cfRule>
  </conditionalFormatting>
  <conditionalFormatting sqref="A1509:A1518">
    <cfRule type="expression" dxfId="156" priority="173" stopIfTrue="1">
      <formula>TipoOrçamento="Licitado"</formula>
    </cfRule>
  </conditionalFormatting>
  <conditionalFormatting sqref="A1541:A1548">
    <cfRule type="expression" dxfId="155" priority="172" stopIfTrue="1">
      <formula>TipoOrçamento="Licitado"</formula>
    </cfRule>
  </conditionalFormatting>
  <conditionalFormatting sqref="A858:A859">
    <cfRule type="expression" dxfId="154" priority="171" stopIfTrue="1">
      <formula>TipoOrçamento="Licitado"</formula>
    </cfRule>
  </conditionalFormatting>
  <conditionalFormatting sqref="A724:A728">
    <cfRule type="expression" dxfId="153" priority="170" stopIfTrue="1">
      <formula>TipoOrçamento="Licitado"</formula>
    </cfRule>
  </conditionalFormatting>
  <conditionalFormatting sqref="A527:A529 A538:A539 A533:A535 A519 A512:A514 A523">
    <cfRule type="expression" dxfId="152" priority="169" stopIfTrue="1">
      <formula>TipoOrçamento="Licitado"</formula>
    </cfRule>
  </conditionalFormatting>
  <conditionalFormatting sqref="A540:A543">
    <cfRule type="expression" dxfId="151" priority="168" stopIfTrue="1">
      <formula>TipoOrçamento="Licitado"</formula>
    </cfRule>
  </conditionalFormatting>
  <conditionalFormatting sqref="A554:A555 A574:A581">
    <cfRule type="expression" dxfId="150" priority="167" stopIfTrue="1">
      <formula>TipoOrçamento="Licitado"</formula>
    </cfRule>
  </conditionalFormatting>
  <conditionalFormatting sqref="A1014">
    <cfRule type="expression" dxfId="149" priority="166" stopIfTrue="1">
      <formula>TipoOrçamento="Licitado"</formula>
    </cfRule>
  </conditionalFormatting>
  <conditionalFormatting sqref="A1015:A1020 A1115 A1022:A1034">
    <cfRule type="expression" dxfId="148" priority="165" stopIfTrue="1">
      <formula>TipoOrçamento="Licitado"</formula>
    </cfRule>
  </conditionalFormatting>
  <conditionalFormatting sqref="A1035:A1041 A1062:A1064">
    <cfRule type="expression" dxfId="147" priority="164" stopIfTrue="1">
      <formula>TipoOrçamento="Licitado"</formula>
    </cfRule>
  </conditionalFormatting>
  <conditionalFormatting sqref="A1042:A1061">
    <cfRule type="expression" dxfId="146" priority="163" stopIfTrue="1">
      <formula>TipoOrçamento="Licitado"</formula>
    </cfRule>
  </conditionalFormatting>
  <conditionalFormatting sqref="A1065:A1083 A1114">
    <cfRule type="expression" dxfId="145" priority="162" stopIfTrue="1">
      <formula>TipoOrçamento="Licitado"</formula>
    </cfRule>
  </conditionalFormatting>
  <conditionalFormatting sqref="A1111:A1113 A1098:A1101 A1084:A1096">
    <cfRule type="expression" dxfId="144" priority="161" stopIfTrue="1">
      <formula>TipoOrçamento="Licitado"</formula>
    </cfRule>
  </conditionalFormatting>
  <conditionalFormatting sqref="A1116:A1125">
    <cfRule type="expression" dxfId="143" priority="160" stopIfTrue="1">
      <formula>TipoOrçamento="Licitado"</formula>
    </cfRule>
  </conditionalFormatting>
  <conditionalFormatting sqref="A1097">
    <cfRule type="expression" dxfId="142" priority="159" stopIfTrue="1">
      <formula>TipoOrçamento="Licitado"</formula>
    </cfRule>
  </conditionalFormatting>
  <conditionalFormatting sqref="A552">
    <cfRule type="expression" dxfId="141" priority="158" stopIfTrue="1">
      <formula>TipoOrçamento="Licitado"</formula>
    </cfRule>
  </conditionalFormatting>
  <conditionalFormatting sqref="A641:A644 A655 A673:A674 A679:A680">
    <cfRule type="expression" dxfId="140" priority="157" stopIfTrue="1">
      <formula>TipoOrçamento="Licitado"</formula>
    </cfRule>
  </conditionalFormatting>
  <conditionalFormatting sqref="A645:A654">
    <cfRule type="expression" dxfId="139" priority="156" stopIfTrue="1">
      <formula>TipoOrçamento="Licitado"</formula>
    </cfRule>
  </conditionalFormatting>
  <conditionalFormatting sqref="A656:A665">
    <cfRule type="expression" dxfId="138" priority="155" stopIfTrue="1">
      <formula>TipoOrçamento="Licitado"</formula>
    </cfRule>
  </conditionalFormatting>
  <conditionalFormatting sqref="A1306:A1311">
    <cfRule type="expression" dxfId="137" priority="154" stopIfTrue="1">
      <formula>TipoOrçamento="Licitado"</formula>
    </cfRule>
  </conditionalFormatting>
  <conditionalFormatting sqref="A1313:A1319">
    <cfRule type="expression" dxfId="136" priority="153" stopIfTrue="1">
      <formula>TipoOrçamento="Licitado"</formula>
    </cfRule>
  </conditionalFormatting>
  <conditionalFormatting sqref="A1326:A1330">
    <cfRule type="expression" dxfId="135" priority="152" stopIfTrue="1">
      <formula>TipoOrçamento="Licitado"</formula>
    </cfRule>
  </conditionalFormatting>
  <conditionalFormatting sqref="A1487:A1490">
    <cfRule type="expression" dxfId="134" priority="151" stopIfTrue="1">
      <formula>TipoOrçamento="Licitado"</formula>
    </cfRule>
  </conditionalFormatting>
  <conditionalFormatting sqref="A1565:A1567">
    <cfRule type="expression" dxfId="133" priority="150" stopIfTrue="1">
      <formula>TipoOrçamento="Licitado"</formula>
    </cfRule>
  </conditionalFormatting>
  <conditionalFormatting sqref="A1582:A1585">
    <cfRule type="expression" dxfId="132" priority="149" stopIfTrue="1">
      <formula>TipoOrçamento="Licitado"</formula>
    </cfRule>
  </conditionalFormatting>
  <conditionalFormatting sqref="A1591:A1596">
    <cfRule type="expression" dxfId="131" priority="148" stopIfTrue="1">
      <formula>TipoOrçamento="Licitado"</formula>
    </cfRule>
  </conditionalFormatting>
  <conditionalFormatting sqref="A1602:A1606">
    <cfRule type="expression" dxfId="130" priority="147" stopIfTrue="1">
      <formula>TipoOrçamento="Licitado"</formula>
    </cfRule>
  </conditionalFormatting>
  <conditionalFormatting sqref="A1265">
    <cfRule type="expression" dxfId="129" priority="146" stopIfTrue="1">
      <formula>TipoOrçamento="Licitado"</formula>
    </cfRule>
  </conditionalFormatting>
  <conditionalFormatting sqref="A1267">
    <cfRule type="expression" dxfId="128" priority="145" stopIfTrue="1">
      <formula>TipoOrçamento="Licitado"</formula>
    </cfRule>
  </conditionalFormatting>
  <conditionalFormatting sqref="A729:A732">
    <cfRule type="expression" dxfId="127" priority="144" stopIfTrue="1">
      <formula>TipoOrçamento="Licitado"</formula>
    </cfRule>
  </conditionalFormatting>
  <conditionalFormatting sqref="A921">
    <cfRule type="expression" dxfId="126" priority="143" stopIfTrue="1">
      <formula>TipoOrçamento="Licitado"</formula>
    </cfRule>
  </conditionalFormatting>
  <conditionalFormatting sqref="A922">
    <cfRule type="expression" dxfId="125" priority="142" stopIfTrue="1">
      <formula>TipoOrçamento="Licitado"</formula>
    </cfRule>
  </conditionalFormatting>
  <conditionalFormatting sqref="A544">
    <cfRule type="expression" dxfId="124" priority="141" stopIfTrue="1">
      <formula>TipoOrçamento="Licitado"</formula>
    </cfRule>
  </conditionalFormatting>
  <conditionalFormatting sqref="A857">
    <cfRule type="expression" dxfId="123" priority="140" stopIfTrue="1">
      <formula>TipoOrçamento="Licitado"</formula>
    </cfRule>
  </conditionalFormatting>
  <conditionalFormatting sqref="A860">
    <cfRule type="expression" dxfId="122" priority="139" stopIfTrue="1">
      <formula>TipoOrçamento="Licitado"</formula>
    </cfRule>
  </conditionalFormatting>
  <conditionalFormatting sqref="A1010">
    <cfRule type="expression" dxfId="121" priority="138" stopIfTrue="1">
      <formula>TipoOrçamento="Licitado"</formula>
    </cfRule>
  </conditionalFormatting>
  <conditionalFormatting sqref="A1152">
    <cfRule type="expression" dxfId="120" priority="137" stopIfTrue="1">
      <formula>TipoOrçamento="Licitado"</formula>
    </cfRule>
  </conditionalFormatting>
  <conditionalFormatting sqref="A1155:A1156">
    <cfRule type="expression" dxfId="119" priority="136" stopIfTrue="1">
      <formula>TipoOrçamento="Licitado"</formula>
    </cfRule>
  </conditionalFormatting>
  <conditionalFormatting sqref="A1227">
    <cfRule type="expression" dxfId="118" priority="135" stopIfTrue="1">
      <formula>TipoOrçamento="Licitado"</formula>
    </cfRule>
  </conditionalFormatting>
  <conditionalFormatting sqref="A1217">
    <cfRule type="expression" dxfId="117" priority="134" stopIfTrue="1">
      <formula>TipoOrçamento="Licitado"</formula>
    </cfRule>
  </conditionalFormatting>
  <conditionalFormatting sqref="A1165">
    <cfRule type="expression" dxfId="116" priority="133" stopIfTrue="1">
      <formula>TipoOrçamento="Licitado"</formula>
    </cfRule>
  </conditionalFormatting>
  <conditionalFormatting sqref="A1231">
    <cfRule type="expression" dxfId="115" priority="132" stopIfTrue="1">
      <formula>TipoOrçamento="Licitado"</formula>
    </cfRule>
  </conditionalFormatting>
  <conditionalFormatting sqref="A1200">
    <cfRule type="expression" dxfId="114" priority="131" stopIfTrue="1">
      <formula>TipoOrçamento="Licitado"</formula>
    </cfRule>
  </conditionalFormatting>
  <conditionalFormatting sqref="A1191:A1192">
    <cfRule type="expression" dxfId="113" priority="130" stopIfTrue="1">
      <formula>TipoOrçamento="Licitado"</formula>
    </cfRule>
  </conditionalFormatting>
  <conditionalFormatting sqref="A1278">
    <cfRule type="expression" dxfId="112" priority="129" stopIfTrue="1">
      <formula>TipoOrçamento="Licitado"</formula>
    </cfRule>
  </conditionalFormatting>
  <conditionalFormatting sqref="A1275">
    <cfRule type="expression" dxfId="111" priority="128" stopIfTrue="1">
      <formula>TipoOrçamento="Licitado"</formula>
    </cfRule>
  </conditionalFormatting>
  <conditionalFormatting sqref="A1277">
    <cfRule type="expression" dxfId="110" priority="127" stopIfTrue="1">
      <formula>TipoOrçamento="Licitado"</formula>
    </cfRule>
  </conditionalFormatting>
  <conditionalFormatting sqref="A1276">
    <cfRule type="expression" dxfId="109" priority="126" stopIfTrue="1">
      <formula>TipoOrçamento="Licitado"</formula>
    </cfRule>
  </conditionalFormatting>
  <conditionalFormatting sqref="A1213">
    <cfRule type="expression" dxfId="108" priority="125" stopIfTrue="1">
      <formula>TipoOrçamento="Licitado"</formula>
    </cfRule>
  </conditionalFormatting>
  <conditionalFormatting sqref="A1462:A1470">
    <cfRule type="expression" dxfId="107" priority="124" stopIfTrue="1">
      <formula>TipoOrçamento="Licitado"</formula>
    </cfRule>
  </conditionalFormatting>
  <conditionalFormatting sqref="A1480:A1485">
    <cfRule type="expression" dxfId="106" priority="123" stopIfTrue="1">
      <formula>TipoOrçamento="Licitado"</formula>
    </cfRule>
  </conditionalFormatting>
  <conditionalFormatting sqref="A1254:A1258">
    <cfRule type="expression" dxfId="105" priority="122" stopIfTrue="1">
      <formula>TipoOrçamento="Licitado"</formula>
    </cfRule>
  </conditionalFormatting>
  <conditionalFormatting sqref="A200 A278 A133 A65:A66">
    <cfRule type="expression" dxfId="104" priority="121" stopIfTrue="1">
      <formula>TipoOrçamento="Licitado"</formula>
    </cfRule>
  </conditionalFormatting>
  <conditionalFormatting sqref="A280:A282 A284:A286 A288:A289">
    <cfRule type="expression" dxfId="103" priority="120" stopIfTrue="1">
      <formula>TipoOrçamento="Licitado"</formula>
    </cfRule>
  </conditionalFormatting>
  <conditionalFormatting sqref="A556">
    <cfRule type="expression" dxfId="102" priority="119" stopIfTrue="1">
      <formula>TipoOrçamento="Licitado"</formula>
    </cfRule>
  </conditionalFormatting>
  <conditionalFormatting sqref="A564:A565">
    <cfRule type="expression" dxfId="101" priority="118" stopIfTrue="1">
      <formula>TipoOrçamento="Licitado"</formula>
    </cfRule>
  </conditionalFormatting>
  <conditionalFormatting sqref="A548">
    <cfRule type="expression" dxfId="100" priority="117" stopIfTrue="1">
      <formula>TipoOrçamento="Licitado"</formula>
    </cfRule>
  </conditionalFormatting>
  <conditionalFormatting sqref="A67">
    <cfRule type="expression" dxfId="99" priority="116" stopIfTrue="1">
      <formula>TipoOrçamento="Licitado"</formula>
    </cfRule>
  </conditionalFormatting>
  <conditionalFormatting sqref="A68:A73">
    <cfRule type="expression" dxfId="98" priority="115" stopIfTrue="1">
      <formula>TipoOrçamento="Licitado"</formula>
    </cfRule>
  </conditionalFormatting>
  <conditionalFormatting sqref="A74:A83">
    <cfRule type="expression" dxfId="97" priority="114" stopIfTrue="1">
      <formula>TipoOrçamento="Licitado"</formula>
    </cfRule>
  </conditionalFormatting>
  <conditionalFormatting sqref="A84:A93 A127 A103">
    <cfRule type="expression" dxfId="96" priority="113" stopIfTrue="1">
      <formula>TipoOrçamento="Licitado"</formula>
    </cfRule>
  </conditionalFormatting>
  <conditionalFormatting sqref="A104:A108 A123:A126">
    <cfRule type="expression" dxfId="95" priority="112" stopIfTrue="1">
      <formula>TipoOrçamento="Licitado"</formula>
    </cfRule>
  </conditionalFormatting>
  <conditionalFormatting sqref="A109:A122">
    <cfRule type="expression" dxfId="94" priority="111" stopIfTrue="1">
      <formula>TipoOrçamento="Licitado"</formula>
    </cfRule>
  </conditionalFormatting>
  <conditionalFormatting sqref="A128:A132">
    <cfRule type="expression" dxfId="93" priority="110" stopIfTrue="1">
      <formula>TipoOrçamento="Licitado"</formula>
    </cfRule>
  </conditionalFormatting>
  <conditionalFormatting sqref="A134">
    <cfRule type="expression" dxfId="92" priority="109" stopIfTrue="1">
      <formula>TipoOrçamento="Licitado"</formula>
    </cfRule>
  </conditionalFormatting>
  <conditionalFormatting sqref="A135:A152">
    <cfRule type="expression" dxfId="91" priority="108" stopIfTrue="1">
      <formula>TipoOrçamento="Licitado"</formula>
    </cfRule>
  </conditionalFormatting>
  <conditionalFormatting sqref="A153:A164 A167">
    <cfRule type="expression" dxfId="90" priority="107" stopIfTrue="1">
      <formula>TipoOrçamento="Licitado"</formula>
    </cfRule>
  </conditionalFormatting>
  <conditionalFormatting sqref="A168:A174">
    <cfRule type="expression" dxfId="89" priority="106" stopIfTrue="1">
      <formula>TipoOrçamento="Licitado"</formula>
    </cfRule>
  </conditionalFormatting>
  <conditionalFormatting sqref="A175:A179">
    <cfRule type="expression" dxfId="88" priority="105" stopIfTrue="1">
      <formula>TipoOrçamento="Licitado"</formula>
    </cfRule>
  </conditionalFormatting>
  <conditionalFormatting sqref="A180:A189">
    <cfRule type="expression" dxfId="87" priority="104" stopIfTrue="1">
      <formula>TipoOrçamento="Licitado"</formula>
    </cfRule>
  </conditionalFormatting>
  <conditionalFormatting sqref="A190:A199">
    <cfRule type="expression" dxfId="86" priority="103" stopIfTrue="1">
      <formula>TipoOrçamento="Licitado"</formula>
    </cfRule>
  </conditionalFormatting>
  <conditionalFormatting sqref="A201:A215">
    <cfRule type="expression" dxfId="85" priority="102" stopIfTrue="1">
      <formula>TipoOrçamento="Licitado"</formula>
    </cfRule>
  </conditionalFormatting>
  <conditionalFormatting sqref="A216:A218 A252 A234 A263">
    <cfRule type="expression" dxfId="84" priority="101" stopIfTrue="1">
      <formula>TipoOrçamento="Licitado"</formula>
    </cfRule>
  </conditionalFormatting>
  <conditionalFormatting sqref="A235:A251">
    <cfRule type="expression" dxfId="83" priority="100" stopIfTrue="1">
      <formula>TipoOrçamento="Licitado"</formula>
    </cfRule>
  </conditionalFormatting>
  <conditionalFormatting sqref="A96:A102">
    <cfRule type="expression" dxfId="82" priority="99" stopIfTrue="1">
      <formula>TipoOrçamento="Licitado"</formula>
    </cfRule>
  </conditionalFormatting>
  <conditionalFormatting sqref="A221:A227">
    <cfRule type="expression" dxfId="81" priority="98" stopIfTrue="1">
      <formula>TipoOrçamento="Licitado"</formula>
    </cfRule>
  </conditionalFormatting>
  <conditionalFormatting sqref="A228:A233">
    <cfRule type="expression" dxfId="80" priority="97" stopIfTrue="1">
      <formula>TipoOrçamento="Licitado"</formula>
    </cfRule>
  </conditionalFormatting>
  <conditionalFormatting sqref="A253:A262">
    <cfRule type="expression" dxfId="79" priority="96" stopIfTrue="1">
      <formula>TipoOrçamento="Licitado"</formula>
    </cfRule>
  </conditionalFormatting>
  <conditionalFormatting sqref="A265:A273">
    <cfRule type="expression" dxfId="78" priority="95" stopIfTrue="1">
      <formula>TipoOrçamento="Licitado"</formula>
    </cfRule>
  </conditionalFormatting>
  <conditionalFormatting sqref="A274:A277">
    <cfRule type="expression" dxfId="77" priority="94" stopIfTrue="1">
      <formula>TipoOrçamento="Licitado"</formula>
    </cfRule>
  </conditionalFormatting>
  <conditionalFormatting sqref="A290:A299 A310:A314 A325:A329">
    <cfRule type="expression" dxfId="76" priority="93" stopIfTrue="1">
      <formula>TipoOrçamento="Licitado"</formula>
    </cfRule>
  </conditionalFormatting>
  <conditionalFormatting sqref="A283">
    <cfRule type="expression" dxfId="75" priority="92" stopIfTrue="1">
      <formula>TipoOrçamento="Licitado"</formula>
    </cfRule>
  </conditionalFormatting>
  <conditionalFormatting sqref="A279">
    <cfRule type="expression" dxfId="74" priority="91" stopIfTrue="1">
      <formula>TipoOrçamento="Licitado"</formula>
    </cfRule>
  </conditionalFormatting>
  <conditionalFormatting sqref="A287">
    <cfRule type="expression" dxfId="73" priority="90" stopIfTrue="1">
      <formula>TipoOrçamento="Licitado"</formula>
    </cfRule>
  </conditionalFormatting>
  <conditionalFormatting sqref="A300:A309">
    <cfRule type="expression" dxfId="72" priority="89" stopIfTrue="1">
      <formula>TipoOrçamento="Licitado"</formula>
    </cfRule>
  </conditionalFormatting>
  <conditionalFormatting sqref="A315:A324">
    <cfRule type="expression" dxfId="71" priority="88" stopIfTrue="1">
      <formula>TipoOrçamento="Licitado"</formula>
    </cfRule>
  </conditionalFormatting>
  <conditionalFormatting sqref="A330:A345 A398:A400">
    <cfRule type="expression" dxfId="70" priority="87" stopIfTrue="1">
      <formula>TipoOrçamento="Licitado"</formula>
    </cfRule>
  </conditionalFormatting>
  <conditionalFormatting sqref="A346:A365">
    <cfRule type="expression" dxfId="69" priority="86" stopIfTrue="1">
      <formula>TipoOrçamento="Licitado"</formula>
    </cfRule>
  </conditionalFormatting>
  <conditionalFormatting sqref="A397 A366:A372 A375:A376">
    <cfRule type="expression" dxfId="68" priority="85" stopIfTrue="1">
      <formula>TipoOrçamento="Licitado"</formula>
    </cfRule>
  </conditionalFormatting>
  <conditionalFormatting sqref="A377:A396">
    <cfRule type="expression" dxfId="67" priority="84" stopIfTrue="1">
      <formula>TipoOrçamento="Licitado"</formula>
    </cfRule>
  </conditionalFormatting>
  <conditionalFormatting sqref="A401:A418 A439">
    <cfRule type="expression" dxfId="66" priority="83" stopIfTrue="1">
      <formula>TipoOrçamento="Licitado"</formula>
    </cfRule>
  </conditionalFormatting>
  <conditionalFormatting sqref="A419:A426 A437:A438">
    <cfRule type="expression" dxfId="65" priority="82" stopIfTrue="1">
      <formula>TipoOrçamento="Licitado"</formula>
    </cfRule>
  </conditionalFormatting>
  <conditionalFormatting sqref="A427:A436">
    <cfRule type="expression" dxfId="64" priority="81" stopIfTrue="1">
      <formula>TipoOrçamento="Licitado"</formula>
    </cfRule>
  </conditionalFormatting>
  <conditionalFormatting sqref="A440:A447">
    <cfRule type="expression" dxfId="63" priority="80" stopIfTrue="1">
      <formula>TipoOrçamento="Licitado"</formula>
    </cfRule>
  </conditionalFormatting>
  <conditionalFormatting sqref="A13">
    <cfRule type="expression" dxfId="62" priority="79" stopIfTrue="1">
      <formula>TipoOrçamento="Licitado"</formula>
    </cfRule>
  </conditionalFormatting>
  <conditionalFormatting sqref="A25 A27">
    <cfRule type="expression" dxfId="61" priority="78" stopIfTrue="1">
      <formula>TipoOrçamento="Licitado"</formula>
    </cfRule>
  </conditionalFormatting>
  <conditionalFormatting sqref="A44">
    <cfRule type="expression" dxfId="60" priority="77" stopIfTrue="1">
      <formula>TipoOrçamento="Licitado"</formula>
    </cfRule>
  </conditionalFormatting>
  <conditionalFormatting sqref="A50:A54">
    <cfRule type="expression" dxfId="59" priority="76" stopIfTrue="1">
      <formula>TipoOrçamento="Licitado"</formula>
    </cfRule>
  </conditionalFormatting>
  <conditionalFormatting sqref="A524:A526">
    <cfRule type="expression" dxfId="58" priority="75" stopIfTrue="1">
      <formula>TipoOrçamento="Licitado"</formula>
    </cfRule>
  </conditionalFormatting>
  <conditionalFormatting sqref="A536:A537">
    <cfRule type="expression" dxfId="57" priority="74" stopIfTrue="1">
      <formula>TipoOrçamento="Licitado"</formula>
    </cfRule>
  </conditionalFormatting>
  <conditionalFormatting sqref="A546">
    <cfRule type="expression" dxfId="56" priority="73" stopIfTrue="1">
      <formula>TipoOrçamento="Licitado"</formula>
    </cfRule>
  </conditionalFormatting>
  <conditionalFormatting sqref="A640">
    <cfRule type="expression" dxfId="55" priority="72" stopIfTrue="1">
      <formula>TipoOrçamento="Licitado"</formula>
    </cfRule>
  </conditionalFormatting>
  <conditionalFormatting sqref="A592:A600 A639">
    <cfRule type="expression" dxfId="54" priority="71" stopIfTrue="1">
      <formula>TipoOrçamento="Licitado"</formula>
    </cfRule>
  </conditionalFormatting>
  <conditionalFormatting sqref="A681:A684">
    <cfRule type="expression" dxfId="53" priority="70" stopIfTrue="1">
      <formula>TipoOrçamento="Licitado"</formula>
    </cfRule>
  </conditionalFormatting>
  <conditionalFormatting sqref="A685:A687">
    <cfRule type="expression" dxfId="52" priority="69" stopIfTrue="1">
      <formula>TipoOrçamento="Licitado"</formula>
    </cfRule>
  </conditionalFormatting>
  <conditionalFormatting sqref="A14:A15">
    <cfRule type="expression" dxfId="51" priority="68" stopIfTrue="1">
      <formula>TipoOrçamento="Licitado"</formula>
    </cfRule>
  </conditionalFormatting>
  <conditionalFormatting sqref="A1586:A1587">
    <cfRule type="expression" dxfId="50" priority="67" stopIfTrue="1">
      <formula>TipoOrçamento="Licitado"</formula>
    </cfRule>
  </conditionalFormatting>
  <conditionalFormatting sqref="A455:A456">
    <cfRule type="expression" dxfId="49" priority="66" stopIfTrue="1">
      <formula>TipoOrçamento="Licitado"</formula>
    </cfRule>
  </conditionalFormatting>
  <conditionalFormatting sqref="A515:A518">
    <cfRule type="expression" dxfId="48" priority="65" stopIfTrue="1">
      <formula>TipoOrçamento="Licitado"</formula>
    </cfRule>
  </conditionalFormatting>
  <conditionalFormatting sqref="A601:A624">
    <cfRule type="expression" dxfId="47" priority="64" stopIfTrue="1">
      <formula>TipoOrçamento="Licitado"</formula>
    </cfRule>
  </conditionalFormatting>
  <conditionalFormatting sqref="A625:A638">
    <cfRule type="expression" dxfId="46" priority="63" stopIfTrue="1">
      <formula>TipoOrçamento="Licitado"</formula>
    </cfRule>
  </conditionalFormatting>
  <conditionalFormatting sqref="A672">
    <cfRule type="expression" dxfId="45" priority="62" stopIfTrue="1">
      <formula>TipoOrçamento="Licitado"</formula>
    </cfRule>
  </conditionalFormatting>
  <conditionalFormatting sqref="A459:A486">
    <cfRule type="expression" dxfId="44" priority="61" stopIfTrue="1">
      <formula>TipoOrçamento="Licitado"</formula>
    </cfRule>
  </conditionalFormatting>
  <conditionalFormatting sqref="A490:A508">
    <cfRule type="expression" dxfId="43" priority="60" stopIfTrue="1">
      <formula>TipoOrçamento="Licitado"</formula>
    </cfRule>
  </conditionalFormatting>
  <conditionalFormatting sqref="A754">
    <cfRule type="expression" dxfId="42" priority="59" stopIfTrue="1">
      <formula>TipoOrçamento="Licitado"</formula>
    </cfRule>
  </conditionalFormatting>
  <conditionalFormatting sqref="A767">
    <cfRule type="expression" dxfId="41" priority="58" stopIfTrue="1">
      <formula>TipoOrçamento="Licitado"</formula>
    </cfRule>
  </conditionalFormatting>
  <conditionalFormatting sqref="A974">
    <cfRule type="expression" dxfId="40" priority="57" stopIfTrue="1">
      <formula>TipoOrçamento="Licitado"</formula>
    </cfRule>
  </conditionalFormatting>
  <conditionalFormatting sqref="A993">
    <cfRule type="expression" dxfId="39" priority="56" stopIfTrue="1">
      <formula>TipoOrçamento="Licitado"</formula>
    </cfRule>
  </conditionalFormatting>
  <conditionalFormatting sqref="A532">
    <cfRule type="expression" dxfId="38" priority="55" stopIfTrue="1">
      <formula>TipoOrçamento="Licitado"</formula>
    </cfRule>
  </conditionalFormatting>
  <conditionalFormatting sqref="A511">
    <cfRule type="expression" dxfId="37" priority="54" stopIfTrue="1">
      <formula>TipoOrçamento="Licitado"</formula>
    </cfRule>
  </conditionalFormatting>
  <conditionalFormatting sqref="A1021">
    <cfRule type="expression" dxfId="36" priority="53" stopIfTrue="1">
      <formula>TipoOrçamento="Licitado"</formula>
    </cfRule>
  </conditionalFormatting>
  <conditionalFormatting sqref="A675:A678">
    <cfRule type="expression" dxfId="35" priority="52" stopIfTrue="1">
      <formula>TipoOrçamento="Licitado"</formula>
    </cfRule>
  </conditionalFormatting>
  <conditionalFormatting sqref="A94:A95">
    <cfRule type="expression" dxfId="34" priority="51" stopIfTrue="1">
      <formula>TipoOrçamento="Licitado"</formula>
    </cfRule>
  </conditionalFormatting>
  <conditionalFormatting sqref="A219:A220">
    <cfRule type="expression" dxfId="33" priority="50" stopIfTrue="1">
      <formula>TipoOrçamento="Licitado"</formula>
    </cfRule>
  </conditionalFormatting>
  <conditionalFormatting sqref="A165:A166">
    <cfRule type="expression" dxfId="32" priority="49" stopIfTrue="1">
      <formula>TipoOrçamento="Licitado"</formula>
    </cfRule>
  </conditionalFormatting>
  <conditionalFormatting sqref="A373:A374">
    <cfRule type="expression" dxfId="31" priority="48" stopIfTrue="1">
      <formula>TipoOrçamento="Licitado"</formula>
    </cfRule>
  </conditionalFormatting>
  <conditionalFormatting sqref="A18">
    <cfRule type="expression" dxfId="30" priority="47" stopIfTrue="1">
      <formula>TipoOrçamento="Licitado"</formula>
    </cfRule>
  </conditionalFormatting>
  <conditionalFormatting sqref="A1619">
    <cfRule type="expression" dxfId="29" priority="46" stopIfTrue="1">
      <formula>TipoOrçamento="Licitado"</formula>
    </cfRule>
  </conditionalFormatting>
  <conditionalFormatting sqref="A1228">
    <cfRule type="expression" dxfId="28" priority="45" stopIfTrue="1">
      <formula>TipoOrçamento="Licitado"</formula>
    </cfRule>
  </conditionalFormatting>
  <conditionalFormatting sqref="A24">
    <cfRule type="expression" dxfId="27" priority="44" stopIfTrue="1">
      <formula>TipoOrçamento="Licitado"</formula>
    </cfRule>
  </conditionalFormatting>
  <conditionalFormatting sqref="A41">
    <cfRule type="expression" dxfId="26" priority="43" stopIfTrue="1">
      <formula>TipoOrçamento="Licitado"</formula>
    </cfRule>
  </conditionalFormatting>
  <conditionalFormatting sqref="A42:A43">
    <cfRule type="expression" dxfId="25" priority="42" stopIfTrue="1">
      <formula>TipoOrçamento="Licitado"</formula>
    </cfRule>
  </conditionalFormatting>
  <conditionalFormatting sqref="A48">
    <cfRule type="expression" dxfId="24" priority="41" stopIfTrue="1">
      <formula>TipoOrçamento="Licitado"</formula>
    </cfRule>
  </conditionalFormatting>
  <conditionalFormatting sqref="A1607:A1608">
    <cfRule type="expression" dxfId="23" priority="40" stopIfTrue="1">
      <formula>TipoOrçamento="Licitado"</formula>
    </cfRule>
  </conditionalFormatting>
  <conditionalFormatting sqref="A56">
    <cfRule type="expression" dxfId="22" priority="39" stopIfTrue="1">
      <formula>TipoOrçamento="Licitado"</formula>
    </cfRule>
  </conditionalFormatting>
  <conditionalFormatting sqref="A583">
    <cfRule type="expression" dxfId="21" priority="38" stopIfTrue="1">
      <formula>TipoOrçamento="Licitado"</formula>
    </cfRule>
  </conditionalFormatting>
  <conditionalFormatting sqref="A688:A702">
    <cfRule type="expression" dxfId="20" priority="37" stopIfTrue="1">
      <formula>TipoOrçamento="Licitado"</formula>
    </cfRule>
  </conditionalFormatting>
  <conditionalFormatting sqref="A703:A717">
    <cfRule type="expression" dxfId="19" priority="36" stopIfTrue="1">
      <formula>TipoOrçamento="Licitado"</formula>
    </cfRule>
  </conditionalFormatting>
  <conditionalFormatting sqref="A520:A521">
    <cfRule type="expression" dxfId="18" priority="35" stopIfTrue="1">
      <formula>TipoOrçamento="Licitado"</formula>
    </cfRule>
  </conditionalFormatting>
  <conditionalFormatting sqref="A49">
    <cfRule type="expression" dxfId="17" priority="34" stopIfTrue="1">
      <formula>TipoOrçamento="Licitado"</formula>
    </cfRule>
  </conditionalFormatting>
  <conditionalFormatting sqref="A26">
    <cfRule type="expression" dxfId="16" priority="33" stopIfTrue="1">
      <formula>TipoOrçamento="Licitado"</formula>
    </cfRule>
  </conditionalFormatting>
  <conditionalFormatting sqref="A63">
    <cfRule type="expression" dxfId="15" priority="9" stopIfTrue="1">
      <formula>TipoOrçamento="Licitado"</formula>
    </cfRule>
  </conditionalFormatting>
  <conditionalFormatting sqref="A522">
    <cfRule type="expression" dxfId="14" priority="8" stopIfTrue="1">
      <formula>TipoOrçamento="Licitado"</formula>
    </cfRule>
  </conditionalFormatting>
  <conditionalFormatting sqref="F9:I9 C9:D9">
    <cfRule type="expression" dxfId="13" priority="1385" stopIfTrue="1">
      <formula>$J9=#REF!</formula>
    </cfRule>
    <cfRule type="expression" dxfId="12" priority="1386" stopIfTrue="1">
      <formula>UPPER(LEFT($J9,5))="NÍVEL"</formula>
    </cfRule>
    <cfRule type="expression" dxfId="11" priority="1387" stopIfTrue="1">
      <formula>$J9=$C$13</formula>
    </cfRule>
  </conditionalFormatting>
  <conditionalFormatting sqref="J9:K9 B9">
    <cfRule type="expression" dxfId="10" priority="1391" stopIfTrue="1">
      <formula>$J9=#REF!</formula>
    </cfRule>
    <cfRule type="expression" dxfId="9" priority="1392" stopIfTrue="1">
      <formula>UPPER(LEFT($J9,5))="NÍVEL"</formula>
    </cfRule>
  </conditionalFormatting>
  <conditionalFormatting sqref="H1627:K1628 H1629 H1630:K1630">
    <cfRule type="expression" dxfId="8" priority="1" stopIfTrue="1">
      <formula>$B1621&lt;&gt;""</formula>
    </cfRule>
  </conditionalFormatting>
  <dataValidations count="3">
    <dataValidation type="list" showInputMessage="1" showErrorMessage="1" errorTitle="Erro de Entrada" error="Selecione somente os itens da lista." promptTitle="Nível:" prompt="Selecione na lista o nível de itemização da Planilha." sqref="A11:A1619">
      <formula1>#REF!</formula1>
    </dataValidation>
    <dataValidation type="list" errorStyle="warning" allowBlank="1" showInputMessage="1" showErrorMessage="1" error="Selecione um dos 5 BDI da lista._x000a__x000a_Caso tenha mais de 5 BDI nesta Planilha Orçamentária digite apenas valor percentual." sqref="I10:I1619">
      <formula1>Dados.Lista.BDI</formula1>
    </dataValidation>
    <dataValidation type="decimal" operator="greaterThan" allowBlank="1" showInputMessage="1" showErrorMessage="1" error="Apenas números decimais maiores que zero." sqref="H10:H1619">
      <formula1>0</formula1>
    </dataValidation>
  </dataValidations>
  <pageMargins left="0.51181102362204722" right="0.39370078740157483" top="0.51181102362204722" bottom="0.43307086614173229" header="0.31496062992125984" footer="0.19685039370078741"/>
  <pageSetup paperSize="9" scale="47" orientation="portrait" r:id="rId1"/>
  <headerFooter>
    <oddFooter>&amp;CPágina &amp;P de &amp;N</oddFooter>
  </headerFooter>
  <colBreaks count="1" manualBreakCount="1">
    <brk id="11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G3569"/>
  <sheetViews>
    <sheetView view="pageBreakPreview" zoomScale="80" zoomScaleNormal="100" zoomScaleSheetLayoutView="80" workbookViewId="0">
      <pane xSplit="5" ySplit="2" topLeftCell="F3527" activePane="bottomRight" state="frozen"/>
      <selection activeCell="D1610" sqref="D1610:K1612"/>
      <selection pane="topRight" activeCell="D1610" sqref="D1610:K1612"/>
      <selection pane="bottomLeft" activeCell="D1610" sqref="D1610:K1612"/>
      <selection pane="bottomRight" sqref="A1:G1"/>
    </sheetView>
  </sheetViews>
  <sheetFormatPr defaultRowHeight="15" x14ac:dyDescent="0.25"/>
  <cols>
    <col min="1" max="1" width="4.85546875" style="1" customWidth="1"/>
    <col min="2" max="2" width="10.42578125" style="1" customWidth="1"/>
    <col min="3" max="3" width="15.42578125" style="1" customWidth="1"/>
    <col min="4" max="4" width="59.42578125" style="1" customWidth="1"/>
    <col min="5" max="5" width="10" style="1" customWidth="1"/>
    <col min="6" max="6" width="8" style="1" customWidth="1"/>
    <col min="7" max="7" width="15" style="1" customWidth="1"/>
    <col min="8" max="16384" width="9.140625" style="1"/>
  </cols>
  <sheetData>
    <row r="1" spans="1:7" ht="54.75" customHeight="1" x14ac:dyDescent="0.25">
      <c r="A1" s="401" t="s">
        <v>5855</v>
      </c>
      <c r="B1" s="401"/>
      <c r="C1" s="401"/>
      <c r="D1" s="401"/>
      <c r="E1" s="401"/>
      <c r="F1" s="401"/>
      <c r="G1" s="401"/>
    </row>
    <row r="2" spans="1:7" ht="35.25" customHeight="1" x14ac:dyDescent="0.25">
      <c r="A2" s="276"/>
      <c r="B2" s="277" t="s">
        <v>0</v>
      </c>
      <c r="C2" s="278" t="s">
        <v>1</v>
      </c>
      <c r="D2" s="279" t="s">
        <v>2</v>
      </c>
      <c r="E2" s="277" t="s">
        <v>3</v>
      </c>
      <c r="F2" s="277" t="s">
        <v>4339</v>
      </c>
      <c r="G2" s="280" t="s">
        <v>5854</v>
      </c>
    </row>
    <row r="3" spans="1:7" ht="27.75" customHeight="1" x14ac:dyDescent="0.25">
      <c r="A3" s="226" t="s">
        <v>4981</v>
      </c>
      <c r="B3" s="227" t="s">
        <v>1015</v>
      </c>
      <c r="C3" s="227" t="s">
        <v>2673</v>
      </c>
      <c r="D3" s="228" t="s">
        <v>2674</v>
      </c>
      <c r="E3" s="227" t="s">
        <v>7</v>
      </c>
      <c r="F3" s="229"/>
      <c r="G3" s="230">
        <v>394.01</v>
      </c>
    </row>
    <row r="4" spans="1:7" ht="22.5" x14ac:dyDescent="0.25">
      <c r="A4" s="231"/>
      <c r="B4" s="232" t="s">
        <v>4</v>
      </c>
      <c r="C4" s="232" t="s">
        <v>5</v>
      </c>
      <c r="D4" s="233" t="s">
        <v>6</v>
      </c>
      <c r="E4" s="234" t="s">
        <v>7</v>
      </c>
      <c r="F4" s="235">
        <v>1</v>
      </c>
      <c r="G4" s="236">
        <v>382.6947511424878</v>
      </c>
    </row>
    <row r="5" spans="1:7" x14ac:dyDescent="0.25">
      <c r="A5" s="231"/>
      <c r="B5" s="232" t="s">
        <v>1076</v>
      </c>
      <c r="C5" s="232" t="s">
        <v>4340</v>
      </c>
      <c r="D5" s="233" t="s">
        <v>4341</v>
      </c>
      <c r="E5" s="234" t="s">
        <v>1159</v>
      </c>
      <c r="F5" s="235">
        <v>0.35499999999999998</v>
      </c>
      <c r="G5" s="236">
        <v>24.1</v>
      </c>
    </row>
    <row r="6" spans="1:7" x14ac:dyDescent="0.25">
      <c r="A6" s="231"/>
      <c r="B6" s="237" t="s">
        <v>1076</v>
      </c>
      <c r="C6" s="237" t="s">
        <v>4342</v>
      </c>
      <c r="D6" s="233" t="s">
        <v>4343</v>
      </c>
      <c r="E6" s="234" t="s">
        <v>1159</v>
      </c>
      <c r="F6" s="238">
        <v>0.14799999999999999</v>
      </c>
      <c r="G6" s="239">
        <v>18.739999999999998</v>
      </c>
    </row>
    <row r="7" spans="1:7" x14ac:dyDescent="0.25">
      <c r="A7" s="240"/>
      <c r="B7" s="6"/>
      <c r="C7" s="7"/>
      <c r="D7" s="8"/>
      <c r="E7" s="6"/>
      <c r="F7" s="6"/>
      <c r="G7" s="6"/>
    </row>
    <row r="8" spans="1:7" ht="22.5" x14ac:dyDescent="0.25">
      <c r="A8" s="226" t="s">
        <v>4982</v>
      </c>
      <c r="B8" s="227" t="s">
        <v>1015</v>
      </c>
      <c r="C8" s="227" t="s">
        <v>2385</v>
      </c>
      <c r="D8" s="228" t="s">
        <v>2386</v>
      </c>
      <c r="E8" s="227" t="s">
        <v>2387</v>
      </c>
      <c r="F8" s="229"/>
      <c r="G8" s="230">
        <v>491024.89999999997</v>
      </c>
    </row>
    <row r="9" spans="1:7" ht="33.75" x14ac:dyDescent="0.25">
      <c r="A9" s="231"/>
      <c r="B9" s="232" t="s">
        <v>4</v>
      </c>
      <c r="C9" s="232" t="s">
        <v>9</v>
      </c>
      <c r="D9" s="233" t="s">
        <v>10</v>
      </c>
      <c r="E9" s="234" t="s">
        <v>11</v>
      </c>
      <c r="F9" s="235">
        <v>1</v>
      </c>
      <c r="G9" s="236">
        <v>488424.7180613894</v>
      </c>
    </row>
    <row r="10" spans="1:7" x14ac:dyDescent="0.25">
      <c r="A10" s="231"/>
      <c r="B10" s="232" t="s">
        <v>1076</v>
      </c>
      <c r="C10" s="241">
        <v>88264</v>
      </c>
      <c r="D10" s="233" t="s">
        <v>4341</v>
      </c>
      <c r="E10" s="234" t="s">
        <v>1159</v>
      </c>
      <c r="F10" s="242">
        <v>44</v>
      </c>
      <c r="G10" s="236">
        <v>24.1</v>
      </c>
    </row>
    <row r="11" spans="1:7" x14ac:dyDescent="0.25">
      <c r="A11" s="231"/>
      <c r="B11" s="232" t="s">
        <v>1076</v>
      </c>
      <c r="C11" s="241">
        <v>88247</v>
      </c>
      <c r="D11" s="233" t="s">
        <v>4343</v>
      </c>
      <c r="E11" s="234" t="s">
        <v>1159</v>
      </c>
      <c r="F11" s="242">
        <v>44</v>
      </c>
      <c r="G11" s="236">
        <v>18.739999999999998</v>
      </c>
    </row>
    <row r="12" spans="1:7" x14ac:dyDescent="0.25">
      <c r="A12" s="231"/>
      <c r="B12" s="232" t="s">
        <v>1076</v>
      </c>
      <c r="C12" s="232">
        <v>88266</v>
      </c>
      <c r="D12" s="233" t="s">
        <v>4344</v>
      </c>
      <c r="E12" s="234" t="s">
        <v>1159</v>
      </c>
      <c r="F12" s="235">
        <v>22</v>
      </c>
      <c r="G12" s="236">
        <v>32.51</v>
      </c>
    </row>
    <row r="13" spans="1:7" x14ac:dyDescent="0.25">
      <c r="A13" s="240"/>
      <c r="B13" s="6"/>
      <c r="C13" s="7"/>
      <c r="D13" s="8"/>
      <c r="E13" s="6"/>
      <c r="F13" s="6"/>
      <c r="G13" s="6"/>
    </row>
    <row r="14" spans="1:7" ht="22.5" x14ac:dyDescent="0.25">
      <c r="A14" s="226" t="s">
        <v>4983</v>
      </c>
      <c r="B14" s="227" t="s">
        <v>1015</v>
      </c>
      <c r="C14" s="227" t="s">
        <v>2389</v>
      </c>
      <c r="D14" s="228" t="s">
        <v>2390</v>
      </c>
      <c r="E14" s="227" t="s">
        <v>2387</v>
      </c>
      <c r="F14" s="229"/>
      <c r="G14" s="230">
        <v>658615.09000000008</v>
      </c>
    </row>
    <row r="15" spans="1:7" ht="33.75" x14ac:dyDescent="0.25">
      <c r="A15" s="231"/>
      <c r="B15" s="232" t="s">
        <v>4</v>
      </c>
      <c r="C15" s="232" t="s">
        <v>438</v>
      </c>
      <c r="D15" s="233" t="s">
        <v>439</v>
      </c>
      <c r="E15" s="234" t="s">
        <v>11</v>
      </c>
      <c r="F15" s="235">
        <v>1</v>
      </c>
      <c r="G15" s="236">
        <v>656014.90507269802</v>
      </c>
    </row>
    <row r="16" spans="1:7" x14ac:dyDescent="0.25">
      <c r="A16" s="231"/>
      <c r="B16" s="232" t="s">
        <v>1076</v>
      </c>
      <c r="C16" s="232">
        <v>88264</v>
      </c>
      <c r="D16" s="233" t="s">
        <v>4341</v>
      </c>
      <c r="E16" s="234" t="s">
        <v>1159</v>
      </c>
      <c r="F16" s="242">
        <v>44</v>
      </c>
      <c r="G16" s="236">
        <v>24.1</v>
      </c>
    </row>
    <row r="17" spans="1:7" x14ac:dyDescent="0.25">
      <c r="A17" s="231"/>
      <c r="B17" s="232" t="s">
        <v>1076</v>
      </c>
      <c r="C17" s="232">
        <v>88247</v>
      </c>
      <c r="D17" s="233" t="s">
        <v>4343</v>
      </c>
      <c r="E17" s="234" t="s">
        <v>1159</v>
      </c>
      <c r="F17" s="242">
        <v>44</v>
      </c>
      <c r="G17" s="236">
        <v>18.739999999999998</v>
      </c>
    </row>
    <row r="18" spans="1:7" x14ac:dyDescent="0.25">
      <c r="A18" s="231"/>
      <c r="B18" s="232" t="s">
        <v>1076</v>
      </c>
      <c r="C18" s="232">
        <v>88266</v>
      </c>
      <c r="D18" s="233" t="s">
        <v>4344</v>
      </c>
      <c r="E18" s="234" t="s">
        <v>1159</v>
      </c>
      <c r="F18" s="235">
        <v>22</v>
      </c>
      <c r="G18" s="236">
        <v>32.51</v>
      </c>
    </row>
    <row r="19" spans="1:7" x14ac:dyDescent="0.25">
      <c r="A19" s="240"/>
      <c r="B19" s="6"/>
      <c r="C19" s="7"/>
      <c r="D19" s="8"/>
      <c r="E19" s="6"/>
      <c r="F19" s="6"/>
      <c r="G19" s="6"/>
    </row>
    <row r="20" spans="1:7" x14ac:dyDescent="0.25">
      <c r="A20" s="226" t="s">
        <v>4984</v>
      </c>
      <c r="B20" s="227" t="s">
        <v>1015</v>
      </c>
      <c r="C20" s="227" t="s">
        <v>2531</v>
      </c>
      <c r="D20" s="228" t="s">
        <v>34</v>
      </c>
      <c r="E20" s="227" t="s">
        <v>2387</v>
      </c>
      <c r="F20" s="229"/>
      <c r="G20" s="230">
        <v>341622.29</v>
      </c>
    </row>
    <row r="21" spans="1:7" x14ac:dyDescent="0.25">
      <c r="A21" s="231"/>
      <c r="B21" s="232" t="s">
        <v>4</v>
      </c>
      <c r="C21" s="232" t="s">
        <v>33</v>
      </c>
      <c r="D21" s="233" t="s">
        <v>34</v>
      </c>
      <c r="E21" s="234" t="s">
        <v>11</v>
      </c>
      <c r="F21" s="235">
        <v>1</v>
      </c>
      <c r="G21" s="236">
        <v>341536.60716252023</v>
      </c>
    </row>
    <row r="22" spans="1:7" x14ac:dyDescent="0.25">
      <c r="A22" s="231"/>
      <c r="B22" s="232" t="s">
        <v>1076</v>
      </c>
      <c r="C22" s="232">
        <v>88264</v>
      </c>
      <c r="D22" s="233" t="s">
        <v>4341</v>
      </c>
      <c r="E22" s="234" t="s">
        <v>1159</v>
      </c>
      <c r="F22" s="235">
        <v>2</v>
      </c>
      <c r="G22" s="236">
        <v>24.1</v>
      </c>
    </row>
    <row r="23" spans="1:7" x14ac:dyDescent="0.25">
      <c r="A23" s="231"/>
      <c r="B23" s="232" t="s">
        <v>1076</v>
      </c>
      <c r="C23" s="232">
        <v>88247</v>
      </c>
      <c r="D23" s="233" t="s">
        <v>4343</v>
      </c>
      <c r="E23" s="234" t="s">
        <v>1159</v>
      </c>
      <c r="F23" s="235">
        <v>2</v>
      </c>
      <c r="G23" s="236">
        <v>18.739999999999998</v>
      </c>
    </row>
    <row r="24" spans="1:7" x14ac:dyDescent="0.25">
      <c r="A24" s="240"/>
      <c r="B24" s="6"/>
      <c r="C24" s="7"/>
      <c r="D24" s="8"/>
      <c r="E24" s="6"/>
      <c r="F24" s="6"/>
      <c r="G24" s="6"/>
    </row>
    <row r="25" spans="1:7" x14ac:dyDescent="0.25">
      <c r="A25" s="226" t="s">
        <v>4985</v>
      </c>
      <c r="B25" s="227" t="s">
        <v>1015</v>
      </c>
      <c r="C25" s="227" t="s">
        <v>2533</v>
      </c>
      <c r="D25" s="228" t="s">
        <v>36</v>
      </c>
      <c r="E25" s="227" t="s">
        <v>2387</v>
      </c>
      <c r="F25" s="229"/>
      <c r="G25" s="230">
        <v>161760.26</v>
      </c>
    </row>
    <row r="26" spans="1:7" x14ac:dyDescent="0.25">
      <c r="A26" s="231"/>
      <c r="B26" s="232" t="s">
        <v>4</v>
      </c>
      <c r="C26" s="232" t="s">
        <v>35</v>
      </c>
      <c r="D26" s="233" t="s">
        <v>36</v>
      </c>
      <c r="E26" s="234" t="s">
        <v>11</v>
      </c>
      <c r="F26" s="235">
        <v>1</v>
      </c>
      <c r="G26" s="236">
        <v>161674.57619127625</v>
      </c>
    </row>
    <row r="27" spans="1:7" x14ac:dyDescent="0.25">
      <c r="A27" s="231"/>
      <c r="B27" s="232" t="s">
        <v>1076</v>
      </c>
      <c r="C27" s="232">
        <v>88264</v>
      </c>
      <c r="D27" s="233" t="s">
        <v>4341</v>
      </c>
      <c r="E27" s="234" t="s">
        <v>1159</v>
      </c>
      <c r="F27" s="235">
        <v>2</v>
      </c>
      <c r="G27" s="236">
        <v>24.1</v>
      </c>
    </row>
    <row r="28" spans="1:7" x14ac:dyDescent="0.25">
      <c r="A28" s="231"/>
      <c r="B28" s="232" t="s">
        <v>1076</v>
      </c>
      <c r="C28" s="232">
        <v>88247</v>
      </c>
      <c r="D28" s="233" t="s">
        <v>4343</v>
      </c>
      <c r="E28" s="234" t="s">
        <v>1159</v>
      </c>
      <c r="F28" s="235">
        <v>2</v>
      </c>
      <c r="G28" s="236">
        <v>18.739999999999998</v>
      </c>
    </row>
    <row r="29" spans="1:7" x14ac:dyDescent="0.25">
      <c r="A29" s="240"/>
      <c r="B29" s="6"/>
      <c r="C29" s="7"/>
      <c r="D29" s="8"/>
      <c r="E29" s="6"/>
      <c r="F29" s="6"/>
      <c r="G29" s="6"/>
    </row>
    <row r="30" spans="1:7" x14ac:dyDescent="0.25">
      <c r="A30" s="226" t="s">
        <v>4986</v>
      </c>
      <c r="B30" s="227" t="s">
        <v>1015</v>
      </c>
      <c r="C30" s="227" t="s">
        <v>2535</v>
      </c>
      <c r="D30" s="228" t="s">
        <v>38</v>
      </c>
      <c r="E30" s="227" t="s">
        <v>2387</v>
      </c>
      <c r="F30" s="229"/>
      <c r="G30" s="230">
        <v>160061.19999999998</v>
      </c>
    </row>
    <row r="31" spans="1:7" x14ac:dyDescent="0.25">
      <c r="A31" s="231"/>
      <c r="B31" s="232" t="s">
        <v>4</v>
      </c>
      <c r="C31" s="232" t="s">
        <v>37</v>
      </c>
      <c r="D31" s="233" t="s">
        <v>38</v>
      </c>
      <c r="E31" s="234" t="s">
        <v>11</v>
      </c>
      <c r="F31" s="235">
        <v>1</v>
      </c>
      <c r="G31" s="236">
        <v>158176.23991211632</v>
      </c>
    </row>
    <row r="32" spans="1:7" x14ac:dyDescent="0.25">
      <c r="A32" s="231"/>
      <c r="B32" s="232" t="s">
        <v>1076</v>
      </c>
      <c r="C32" s="232">
        <v>88264</v>
      </c>
      <c r="D32" s="233" t="s">
        <v>4341</v>
      </c>
      <c r="E32" s="234" t="s">
        <v>1159</v>
      </c>
      <c r="F32" s="235">
        <v>44</v>
      </c>
      <c r="G32" s="236">
        <v>24.1</v>
      </c>
    </row>
    <row r="33" spans="1:7" x14ac:dyDescent="0.25">
      <c r="A33" s="231"/>
      <c r="B33" s="232" t="s">
        <v>1076</v>
      </c>
      <c r="C33" s="232">
        <v>88247</v>
      </c>
      <c r="D33" s="233" t="s">
        <v>4343</v>
      </c>
      <c r="E33" s="234" t="s">
        <v>1159</v>
      </c>
      <c r="F33" s="235">
        <v>44</v>
      </c>
      <c r="G33" s="236">
        <v>18.739999999999998</v>
      </c>
    </row>
    <row r="34" spans="1:7" x14ac:dyDescent="0.25">
      <c r="A34" s="240"/>
      <c r="B34" s="6"/>
      <c r="C34" s="7"/>
      <c r="D34" s="8"/>
      <c r="E34" s="6"/>
      <c r="F34" s="6"/>
      <c r="G34" s="6"/>
    </row>
    <row r="35" spans="1:7" ht="22.5" x14ac:dyDescent="0.25">
      <c r="A35" s="226" t="s">
        <v>4987</v>
      </c>
      <c r="B35" s="227" t="s">
        <v>1015</v>
      </c>
      <c r="C35" s="227" t="s">
        <v>2392</v>
      </c>
      <c r="D35" s="228" t="s">
        <v>2393</v>
      </c>
      <c r="E35" s="227" t="s">
        <v>2387</v>
      </c>
      <c r="F35" s="229"/>
      <c r="G35" s="230">
        <v>409262.11000000004</v>
      </c>
    </row>
    <row r="36" spans="1:7" ht="22.5" x14ac:dyDescent="0.25">
      <c r="A36" s="231"/>
      <c r="B36" s="232" t="s">
        <v>4</v>
      </c>
      <c r="C36" s="232" t="s">
        <v>39</v>
      </c>
      <c r="D36" s="233" t="s">
        <v>40</v>
      </c>
      <c r="E36" s="234" t="s">
        <v>41</v>
      </c>
      <c r="F36" s="235">
        <v>1</v>
      </c>
      <c r="G36" s="236">
        <v>408233.94583521807</v>
      </c>
    </row>
    <row r="37" spans="1:7" x14ac:dyDescent="0.25">
      <c r="A37" s="231"/>
      <c r="B37" s="232" t="s">
        <v>1076</v>
      </c>
      <c r="C37" s="232">
        <v>88264</v>
      </c>
      <c r="D37" s="233" t="s">
        <v>4341</v>
      </c>
      <c r="E37" s="234" t="s">
        <v>1159</v>
      </c>
      <c r="F37" s="242">
        <v>24</v>
      </c>
      <c r="G37" s="236">
        <v>24.1</v>
      </c>
    </row>
    <row r="38" spans="1:7" x14ac:dyDescent="0.25">
      <c r="A38" s="231"/>
      <c r="B38" s="232" t="s">
        <v>1076</v>
      </c>
      <c r="C38" s="232">
        <v>88247</v>
      </c>
      <c r="D38" s="233" t="s">
        <v>4343</v>
      </c>
      <c r="E38" s="234" t="s">
        <v>1159</v>
      </c>
      <c r="F38" s="242">
        <v>24</v>
      </c>
      <c r="G38" s="236">
        <v>18.739999999999998</v>
      </c>
    </row>
    <row r="39" spans="1:7" x14ac:dyDescent="0.25">
      <c r="A39" s="240"/>
      <c r="B39" s="6"/>
      <c r="C39" s="7"/>
      <c r="D39" s="8"/>
      <c r="E39" s="6"/>
      <c r="F39" s="6"/>
      <c r="G39" s="6"/>
    </row>
    <row r="40" spans="1:7" x14ac:dyDescent="0.25">
      <c r="A40" s="226" t="s">
        <v>4988</v>
      </c>
      <c r="B40" s="227" t="s">
        <v>1015</v>
      </c>
      <c r="C40" s="227" t="s">
        <v>2395</v>
      </c>
      <c r="D40" s="228" t="s">
        <v>43</v>
      </c>
      <c r="E40" s="227" t="s">
        <v>2387</v>
      </c>
      <c r="F40" s="229"/>
      <c r="G40" s="230">
        <v>100456.63999999998</v>
      </c>
    </row>
    <row r="41" spans="1:7" x14ac:dyDescent="0.25">
      <c r="A41" s="231"/>
      <c r="B41" s="232" t="s">
        <v>4</v>
      </c>
      <c r="C41" s="232" t="s">
        <v>42</v>
      </c>
      <c r="D41" s="233" t="s">
        <v>43</v>
      </c>
      <c r="E41" s="234" t="s">
        <v>11</v>
      </c>
      <c r="F41" s="235">
        <v>1</v>
      </c>
      <c r="G41" s="236">
        <v>99428.475884975778</v>
      </c>
    </row>
    <row r="42" spans="1:7" x14ac:dyDescent="0.25">
      <c r="A42" s="231"/>
      <c r="B42" s="232" t="s">
        <v>1076</v>
      </c>
      <c r="C42" s="232">
        <v>88264</v>
      </c>
      <c r="D42" s="233" t="s">
        <v>4341</v>
      </c>
      <c r="E42" s="234" t="s">
        <v>1159</v>
      </c>
      <c r="F42" s="242">
        <v>24</v>
      </c>
      <c r="G42" s="236">
        <v>24.1</v>
      </c>
    </row>
    <row r="43" spans="1:7" x14ac:dyDescent="0.25">
      <c r="A43" s="231"/>
      <c r="B43" s="232" t="s">
        <v>1076</v>
      </c>
      <c r="C43" s="232">
        <v>88247</v>
      </c>
      <c r="D43" s="233" t="s">
        <v>4343</v>
      </c>
      <c r="E43" s="234" t="s">
        <v>1159</v>
      </c>
      <c r="F43" s="242">
        <v>24</v>
      </c>
      <c r="G43" s="236">
        <v>18.739999999999998</v>
      </c>
    </row>
    <row r="44" spans="1:7" x14ac:dyDescent="0.25">
      <c r="A44" s="240"/>
      <c r="B44" s="6"/>
      <c r="C44" s="7"/>
      <c r="D44" s="8"/>
      <c r="E44" s="6"/>
      <c r="F44" s="6"/>
      <c r="G44" s="6"/>
    </row>
    <row r="45" spans="1:7" x14ac:dyDescent="0.25">
      <c r="A45" s="226" t="s">
        <v>4989</v>
      </c>
      <c r="B45" s="227" t="s">
        <v>1015</v>
      </c>
      <c r="C45" s="227" t="s">
        <v>2397</v>
      </c>
      <c r="D45" s="228" t="s">
        <v>45</v>
      </c>
      <c r="E45" s="227" t="s">
        <v>2387</v>
      </c>
      <c r="F45" s="229"/>
      <c r="G45" s="230">
        <v>86414.109999999986</v>
      </c>
    </row>
    <row r="46" spans="1:7" x14ac:dyDescent="0.25">
      <c r="A46" s="231"/>
      <c r="B46" s="232" t="s">
        <v>4</v>
      </c>
      <c r="C46" s="232" t="s">
        <v>44</v>
      </c>
      <c r="D46" s="233" t="s">
        <v>45</v>
      </c>
      <c r="E46" s="234" t="s">
        <v>11</v>
      </c>
      <c r="F46" s="235">
        <v>1</v>
      </c>
      <c r="G46" s="236">
        <v>85385.945021001622</v>
      </c>
    </row>
    <row r="47" spans="1:7" x14ac:dyDescent="0.25">
      <c r="A47" s="231"/>
      <c r="B47" s="232" t="s">
        <v>1076</v>
      </c>
      <c r="C47" s="232">
        <v>88264</v>
      </c>
      <c r="D47" s="233" t="s">
        <v>4341</v>
      </c>
      <c r="E47" s="234" t="s">
        <v>1159</v>
      </c>
      <c r="F47" s="242">
        <v>24</v>
      </c>
      <c r="G47" s="236">
        <v>24.1</v>
      </c>
    </row>
    <row r="48" spans="1:7" x14ac:dyDescent="0.25">
      <c r="A48" s="231"/>
      <c r="B48" s="232" t="s">
        <v>1076</v>
      </c>
      <c r="C48" s="232">
        <v>88247</v>
      </c>
      <c r="D48" s="233" t="s">
        <v>4343</v>
      </c>
      <c r="E48" s="234" t="s">
        <v>1159</v>
      </c>
      <c r="F48" s="242">
        <v>24</v>
      </c>
      <c r="G48" s="236">
        <v>18.739999999999998</v>
      </c>
    </row>
    <row r="49" spans="1:7" x14ac:dyDescent="0.25">
      <c r="A49" s="240"/>
      <c r="B49" s="6"/>
      <c r="C49" s="7"/>
      <c r="D49" s="8"/>
      <c r="E49" s="6"/>
      <c r="F49" s="6"/>
      <c r="G49" s="6"/>
    </row>
    <row r="50" spans="1:7" x14ac:dyDescent="0.25">
      <c r="A50" s="226" t="s">
        <v>4990</v>
      </c>
      <c r="B50" s="227" t="s">
        <v>1015</v>
      </c>
      <c r="C50" s="227" t="s">
        <v>2399</v>
      </c>
      <c r="D50" s="228" t="s">
        <v>47</v>
      </c>
      <c r="E50" s="227" t="s">
        <v>2387</v>
      </c>
      <c r="F50" s="229"/>
      <c r="G50" s="230">
        <v>108343.77999999998</v>
      </c>
    </row>
    <row r="51" spans="1:7" x14ac:dyDescent="0.25">
      <c r="A51" s="231"/>
      <c r="B51" s="232" t="s">
        <v>4</v>
      </c>
      <c r="C51" s="232" t="s">
        <v>46</v>
      </c>
      <c r="D51" s="233" t="s">
        <v>47</v>
      </c>
      <c r="E51" s="234" t="s">
        <v>11</v>
      </c>
      <c r="F51" s="235">
        <v>1</v>
      </c>
      <c r="G51" s="236">
        <v>107315.61541066237</v>
      </c>
    </row>
    <row r="52" spans="1:7" x14ac:dyDescent="0.25">
      <c r="A52" s="231"/>
      <c r="B52" s="232" t="s">
        <v>1076</v>
      </c>
      <c r="C52" s="232">
        <v>88264</v>
      </c>
      <c r="D52" s="233" t="s">
        <v>4341</v>
      </c>
      <c r="E52" s="234" t="s">
        <v>1159</v>
      </c>
      <c r="F52" s="242">
        <v>24</v>
      </c>
      <c r="G52" s="236">
        <v>24.1</v>
      </c>
    </row>
    <row r="53" spans="1:7" x14ac:dyDescent="0.25">
      <c r="A53" s="231"/>
      <c r="B53" s="232" t="s">
        <v>1076</v>
      </c>
      <c r="C53" s="232">
        <v>88247</v>
      </c>
      <c r="D53" s="233" t="s">
        <v>4343</v>
      </c>
      <c r="E53" s="234" t="s">
        <v>1159</v>
      </c>
      <c r="F53" s="242">
        <v>24</v>
      </c>
      <c r="G53" s="236">
        <v>18.739999999999998</v>
      </c>
    </row>
    <row r="54" spans="1:7" x14ac:dyDescent="0.25">
      <c r="A54" s="240"/>
      <c r="B54" s="6"/>
      <c r="C54" s="7"/>
      <c r="D54" s="8"/>
      <c r="E54" s="6"/>
      <c r="F54" s="6"/>
      <c r="G54" s="6"/>
    </row>
    <row r="55" spans="1:7" x14ac:dyDescent="0.25">
      <c r="A55" s="226" t="s">
        <v>4991</v>
      </c>
      <c r="B55" s="227" t="s">
        <v>1015</v>
      </c>
      <c r="C55" s="227" t="s">
        <v>2401</v>
      </c>
      <c r="D55" s="228" t="s">
        <v>49</v>
      </c>
      <c r="E55" s="227" t="s">
        <v>2387</v>
      </c>
      <c r="F55" s="229"/>
      <c r="G55" s="230">
        <v>31877.360000000001</v>
      </c>
    </row>
    <row r="56" spans="1:7" x14ac:dyDescent="0.25">
      <c r="A56" s="231"/>
      <c r="B56" s="232" t="s">
        <v>4</v>
      </c>
      <c r="C56" s="232" t="s">
        <v>48</v>
      </c>
      <c r="D56" s="233" t="s">
        <v>49</v>
      </c>
      <c r="E56" s="234" t="s">
        <v>11</v>
      </c>
      <c r="F56" s="235">
        <v>1</v>
      </c>
      <c r="G56" s="236">
        <v>30849.198257835222</v>
      </c>
    </row>
    <row r="57" spans="1:7" x14ac:dyDescent="0.25">
      <c r="A57" s="231"/>
      <c r="B57" s="232" t="s">
        <v>1076</v>
      </c>
      <c r="C57" s="232">
        <v>88264</v>
      </c>
      <c r="D57" s="233" t="s">
        <v>4341</v>
      </c>
      <c r="E57" s="234" t="s">
        <v>1159</v>
      </c>
      <c r="F57" s="242">
        <v>24</v>
      </c>
      <c r="G57" s="236">
        <v>24.1</v>
      </c>
    </row>
    <row r="58" spans="1:7" x14ac:dyDescent="0.25">
      <c r="A58" s="231"/>
      <c r="B58" s="232" t="s">
        <v>1076</v>
      </c>
      <c r="C58" s="232">
        <v>88247</v>
      </c>
      <c r="D58" s="233" t="s">
        <v>4343</v>
      </c>
      <c r="E58" s="234" t="s">
        <v>1159</v>
      </c>
      <c r="F58" s="242">
        <v>24</v>
      </c>
      <c r="G58" s="236">
        <v>18.739999999999998</v>
      </c>
    </row>
    <row r="59" spans="1:7" x14ac:dyDescent="0.25">
      <c r="A59" s="240"/>
      <c r="B59" s="6"/>
      <c r="C59" s="7"/>
      <c r="D59" s="8"/>
      <c r="E59" s="6"/>
      <c r="F59" s="6"/>
      <c r="G59" s="6"/>
    </row>
    <row r="60" spans="1:7" x14ac:dyDescent="0.25">
      <c r="A60" s="226" t="s">
        <v>4992</v>
      </c>
      <c r="B60" s="227" t="s">
        <v>1015</v>
      </c>
      <c r="C60" s="227" t="s">
        <v>2555</v>
      </c>
      <c r="D60" s="228" t="s">
        <v>51</v>
      </c>
      <c r="E60" s="227" t="s">
        <v>2387</v>
      </c>
      <c r="F60" s="229"/>
      <c r="G60" s="230">
        <v>56447.42</v>
      </c>
    </row>
    <row r="61" spans="1:7" x14ac:dyDescent="0.25">
      <c r="A61" s="231"/>
      <c r="B61" s="232" t="s">
        <v>4</v>
      </c>
      <c r="C61" s="232" t="s">
        <v>50</v>
      </c>
      <c r="D61" s="233" t="s">
        <v>51</v>
      </c>
      <c r="E61" s="234" t="s">
        <v>11</v>
      </c>
      <c r="F61" s="235">
        <v>1</v>
      </c>
      <c r="G61" s="236">
        <v>56361.742929886917</v>
      </c>
    </row>
    <row r="62" spans="1:7" x14ac:dyDescent="0.25">
      <c r="A62" s="231"/>
      <c r="B62" s="232" t="s">
        <v>1076</v>
      </c>
      <c r="C62" s="232">
        <v>88264</v>
      </c>
      <c r="D62" s="233" t="s">
        <v>4341</v>
      </c>
      <c r="E62" s="234" t="s">
        <v>1159</v>
      </c>
      <c r="F62" s="235">
        <v>2</v>
      </c>
      <c r="G62" s="236">
        <v>24.1</v>
      </c>
    </row>
    <row r="63" spans="1:7" x14ac:dyDescent="0.25">
      <c r="A63" s="231"/>
      <c r="B63" s="232" t="s">
        <v>1076</v>
      </c>
      <c r="C63" s="232">
        <v>88247</v>
      </c>
      <c r="D63" s="233" t="s">
        <v>4343</v>
      </c>
      <c r="E63" s="234" t="s">
        <v>1159</v>
      </c>
      <c r="F63" s="235">
        <v>2</v>
      </c>
      <c r="G63" s="236">
        <v>18.739999999999998</v>
      </c>
    </row>
    <row r="64" spans="1:7" x14ac:dyDescent="0.25">
      <c r="A64" s="240"/>
      <c r="B64" s="6"/>
      <c r="C64" s="7"/>
      <c r="D64" s="8"/>
      <c r="E64" s="6"/>
      <c r="F64" s="6"/>
      <c r="G64" s="6"/>
    </row>
    <row r="65" spans="1:7" x14ac:dyDescent="0.25">
      <c r="A65" s="226" t="s">
        <v>4993</v>
      </c>
      <c r="B65" s="227" t="s">
        <v>1015</v>
      </c>
      <c r="C65" s="227" t="s">
        <v>2569</v>
      </c>
      <c r="D65" s="228" t="s">
        <v>53</v>
      </c>
      <c r="E65" s="227" t="s">
        <v>2387</v>
      </c>
      <c r="F65" s="229"/>
      <c r="G65" s="230">
        <v>49110.55</v>
      </c>
    </row>
    <row r="66" spans="1:7" x14ac:dyDescent="0.25">
      <c r="A66" s="231"/>
      <c r="B66" s="232" t="s">
        <v>4</v>
      </c>
      <c r="C66" s="232" t="s">
        <v>52</v>
      </c>
      <c r="D66" s="233" t="s">
        <v>53</v>
      </c>
      <c r="E66" s="234" t="s">
        <v>11</v>
      </c>
      <c r="F66" s="235">
        <v>1</v>
      </c>
      <c r="G66" s="236">
        <v>49024.868952504046</v>
      </c>
    </row>
    <row r="67" spans="1:7" x14ac:dyDescent="0.25">
      <c r="A67" s="231"/>
      <c r="B67" s="232" t="s">
        <v>1076</v>
      </c>
      <c r="C67" s="232">
        <v>88264</v>
      </c>
      <c r="D67" s="233" t="s">
        <v>4341</v>
      </c>
      <c r="E67" s="234" t="s">
        <v>1159</v>
      </c>
      <c r="F67" s="235">
        <v>2</v>
      </c>
      <c r="G67" s="236">
        <v>24.1</v>
      </c>
    </row>
    <row r="68" spans="1:7" x14ac:dyDescent="0.25">
      <c r="A68" s="231"/>
      <c r="B68" s="232" t="s">
        <v>1076</v>
      </c>
      <c r="C68" s="232">
        <v>88247</v>
      </c>
      <c r="D68" s="233" t="s">
        <v>4343</v>
      </c>
      <c r="E68" s="234" t="s">
        <v>1159</v>
      </c>
      <c r="F68" s="235">
        <v>2</v>
      </c>
      <c r="G68" s="236">
        <v>18.739999999999998</v>
      </c>
    </row>
    <row r="69" spans="1:7" x14ac:dyDescent="0.25">
      <c r="A69" s="240"/>
      <c r="B69" s="6"/>
      <c r="C69" s="7"/>
      <c r="D69" s="8"/>
      <c r="E69" s="6"/>
      <c r="F69" s="6"/>
      <c r="G69" s="6"/>
    </row>
    <row r="70" spans="1:7" x14ac:dyDescent="0.25">
      <c r="A70" s="226" t="s">
        <v>4994</v>
      </c>
      <c r="B70" s="227" t="s">
        <v>1015</v>
      </c>
      <c r="C70" s="227" t="s">
        <v>2557</v>
      </c>
      <c r="D70" s="228" t="s">
        <v>55</v>
      </c>
      <c r="E70" s="227" t="s">
        <v>2387</v>
      </c>
      <c r="F70" s="229"/>
      <c r="G70" s="230">
        <v>32651.77</v>
      </c>
    </row>
    <row r="71" spans="1:7" x14ac:dyDescent="0.25">
      <c r="A71" s="231"/>
      <c r="B71" s="232" t="s">
        <v>4</v>
      </c>
      <c r="C71" s="232" t="s">
        <v>54</v>
      </c>
      <c r="D71" s="233" t="s">
        <v>55</v>
      </c>
      <c r="E71" s="234" t="s">
        <v>11</v>
      </c>
      <c r="F71" s="235">
        <v>1</v>
      </c>
      <c r="G71" s="236">
        <v>32566.088250726982</v>
      </c>
    </row>
    <row r="72" spans="1:7" x14ac:dyDescent="0.25">
      <c r="A72" s="231"/>
      <c r="B72" s="232" t="s">
        <v>1076</v>
      </c>
      <c r="C72" s="232">
        <v>88264</v>
      </c>
      <c r="D72" s="233" t="s">
        <v>4341</v>
      </c>
      <c r="E72" s="234" t="s">
        <v>1159</v>
      </c>
      <c r="F72" s="235">
        <v>2</v>
      </c>
      <c r="G72" s="236">
        <v>24.1</v>
      </c>
    </row>
    <row r="73" spans="1:7" x14ac:dyDescent="0.25">
      <c r="A73" s="231"/>
      <c r="B73" s="232" t="s">
        <v>1076</v>
      </c>
      <c r="C73" s="232">
        <v>88247</v>
      </c>
      <c r="D73" s="233" t="s">
        <v>4343</v>
      </c>
      <c r="E73" s="234" t="s">
        <v>1159</v>
      </c>
      <c r="F73" s="235">
        <v>2</v>
      </c>
      <c r="G73" s="236">
        <v>18.739999999999998</v>
      </c>
    </row>
    <row r="74" spans="1:7" x14ac:dyDescent="0.25">
      <c r="A74" s="240"/>
      <c r="B74" s="6"/>
      <c r="C74" s="7"/>
      <c r="D74" s="8"/>
      <c r="E74" s="6"/>
      <c r="F74" s="6"/>
      <c r="G74" s="6"/>
    </row>
    <row r="75" spans="1:7" x14ac:dyDescent="0.25">
      <c r="A75" s="226" t="s">
        <v>4995</v>
      </c>
      <c r="B75" s="227" t="s">
        <v>1015</v>
      </c>
      <c r="C75" s="227" t="s">
        <v>2543</v>
      </c>
      <c r="D75" s="228" t="s">
        <v>57</v>
      </c>
      <c r="E75" s="227" t="s">
        <v>2387</v>
      </c>
      <c r="F75" s="229"/>
      <c r="G75" s="230">
        <v>56240.43</v>
      </c>
    </row>
    <row r="76" spans="1:7" x14ac:dyDescent="0.25">
      <c r="A76" s="231"/>
      <c r="B76" s="232" t="s">
        <v>4</v>
      </c>
      <c r="C76" s="232" t="s">
        <v>56</v>
      </c>
      <c r="D76" s="233" t="s">
        <v>57</v>
      </c>
      <c r="E76" s="234" t="s">
        <v>11</v>
      </c>
      <c r="F76" s="235">
        <v>1</v>
      </c>
      <c r="G76" s="236">
        <v>56154.752909854607</v>
      </c>
    </row>
    <row r="77" spans="1:7" x14ac:dyDescent="0.25">
      <c r="A77" s="231"/>
      <c r="B77" s="232" t="s">
        <v>1076</v>
      </c>
      <c r="C77" s="232">
        <v>88264</v>
      </c>
      <c r="D77" s="233" t="s">
        <v>4341</v>
      </c>
      <c r="E77" s="234" t="s">
        <v>1159</v>
      </c>
      <c r="F77" s="235">
        <v>2</v>
      </c>
      <c r="G77" s="236">
        <v>24.1</v>
      </c>
    </row>
    <row r="78" spans="1:7" x14ac:dyDescent="0.25">
      <c r="A78" s="231"/>
      <c r="B78" s="232" t="s">
        <v>1076</v>
      </c>
      <c r="C78" s="232">
        <v>88247</v>
      </c>
      <c r="D78" s="233" t="s">
        <v>4343</v>
      </c>
      <c r="E78" s="234" t="s">
        <v>1159</v>
      </c>
      <c r="F78" s="235">
        <v>2</v>
      </c>
      <c r="G78" s="236">
        <v>18.739999999999998</v>
      </c>
    </row>
    <row r="79" spans="1:7" x14ac:dyDescent="0.25">
      <c r="A79" s="240"/>
      <c r="B79" s="6"/>
      <c r="C79" s="7"/>
      <c r="D79" s="8"/>
      <c r="E79" s="6"/>
      <c r="F79" s="6"/>
      <c r="G79" s="6"/>
    </row>
    <row r="80" spans="1:7" x14ac:dyDescent="0.25">
      <c r="A80" s="226" t="s">
        <v>4996</v>
      </c>
      <c r="B80" s="227" t="s">
        <v>1015</v>
      </c>
      <c r="C80" s="243" t="s">
        <v>2541</v>
      </c>
      <c r="D80" s="244" t="s">
        <v>59</v>
      </c>
      <c r="E80" s="227" t="s">
        <v>2387</v>
      </c>
      <c r="F80" s="229"/>
      <c r="G80" s="230">
        <v>52069.89</v>
      </c>
    </row>
    <row r="81" spans="1:7" x14ac:dyDescent="0.25">
      <c r="A81" s="231"/>
      <c r="B81" s="232" t="s">
        <v>4</v>
      </c>
      <c r="C81" s="232" t="s">
        <v>58</v>
      </c>
      <c r="D81" s="233" t="s">
        <v>59</v>
      </c>
      <c r="E81" s="234" t="s">
        <v>11</v>
      </c>
      <c r="F81" s="235">
        <v>1</v>
      </c>
      <c r="G81" s="236">
        <v>51984.211417124396</v>
      </c>
    </row>
    <row r="82" spans="1:7" x14ac:dyDescent="0.25">
      <c r="A82" s="231"/>
      <c r="B82" s="232" t="s">
        <v>1076</v>
      </c>
      <c r="C82" s="232">
        <v>88264</v>
      </c>
      <c r="D82" s="233" t="s">
        <v>4341</v>
      </c>
      <c r="E82" s="234" t="s">
        <v>1159</v>
      </c>
      <c r="F82" s="235">
        <v>2</v>
      </c>
      <c r="G82" s="236">
        <v>24.1</v>
      </c>
    </row>
    <row r="83" spans="1:7" x14ac:dyDescent="0.25">
      <c r="A83" s="231"/>
      <c r="B83" s="232" t="s">
        <v>1076</v>
      </c>
      <c r="C83" s="232">
        <v>88247</v>
      </c>
      <c r="D83" s="233" t="s">
        <v>4343</v>
      </c>
      <c r="E83" s="234" t="s">
        <v>1159</v>
      </c>
      <c r="F83" s="235">
        <v>2</v>
      </c>
      <c r="G83" s="236">
        <v>18.739999999999998</v>
      </c>
    </row>
    <row r="84" spans="1:7" x14ac:dyDescent="0.25">
      <c r="A84" s="240"/>
      <c r="B84" s="6"/>
      <c r="C84" s="7"/>
      <c r="D84" s="8"/>
      <c r="E84" s="6"/>
      <c r="F84" s="6"/>
      <c r="G84" s="6"/>
    </row>
    <row r="85" spans="1:7" x14ac:dyDescent="0.25">
      <c r="A85" s="226" t="s">
        <v>4997</v>
      </c>
      <c r="B85" s="227" t="s">
        <v>1015</v>
      </c>
      <c r="C85" s="243" t="s">
        <v>2577</v>
      </c>
      <c r="D85" s="244" t="s">
        <v>61</v>
      </c>
      <c r="E85" s="227" t="s">
        <v>2387</v>
      </c>
      <c r="F85" s="229"/>
      <c r="G85" s="230">
        <v>48153.48</v>
      </c>
    </row>
    <row r="86" spans="1:7" x14ac:dyDescent="0.25">
      <c r="A86" s="231"/>
      <c r="B86" s="232" t="s">
        <v>4</v>
      </c>
      <c r="C86" s="232" t="s">
        <v>60</v>
      </c>
      <c r="D86" s="233" t="s">
        <v>61</v>
      </c>
      <c r="E86" s="234" t="s">
        <v>11</v>
      </c>
      <c r="F86" s="235">
        <v>1</v>
      </c>
      <c r="G86" s="236">
        <v>48067.796285621975</v>
      </c>
    </row>
    <row r="87" spans="1:7" x14ac:dyDescent="0.25">
      <c r="A87" s="231"/>
      <c r="B87" s="232" t="s">
        <v>1076</v>
      </c>
      <c r="C87" s="232">
        <v>88264</v>
      </c>
      <c r="D87" s="233" t="s">
        <v>4341</v>
      </c>
      <c r="E87" s="234" t="s">
        <v>1159</v>
      </c>
      <c r="F87" s="235">
        <v>2</v>
      </c>
      <c r="G87" s="236">
        <v>24.1</v>
      </c>
    </row>
    <row r="88" spans="1:7" x14ac:dyDescent="0.25">
      <c r="A88" s="231"/>
      <c r="B88" s="232" t="s">
        <v>1076</v>
      </c>
      <c r="C88" s="232">
        <v>88247</v>
      </c>
      <c r="D88" s="233" t="s">
        <v>4343</v>
      </c>
      <c r="E88" s="234" t="s">
        <v>1159</v>
      </c>
      <c r="F88" s="235">
        <v>2</v>
      </c>
      <c r="G88" s="236">
        <v>18.739999999999998</v>
      </c>
    </row>
    <row r="89" spans="1:7" x14ac:dyDescent="0.25">
      <c r="A89" s="240"/>
      <c r="B89" s="6"/>
      <c r="C89" s="7"/>
      <c r="D89" s="8"/>
      <c r="E89" s="6"/>
      <c r="F89" s="6"/>
      <c r="G89" s="6"/>
    </row>
    <row r="90" spans="1:7" x14ac:dyDescent="0.25">
      <c r="A90" s="226" t="s">
        <v>4998</v>
      </c>
      <c r="B90" s="227" t="s">
        <v>1015</v>
      </c>
      <c r="C90" s="243" t="s">
        <v>2545</v>
      </c>
      <c r="D90" s="244" t="s">
        <v>63</v>
      </c>
      <c r="E90" s="227" t="s">
        <v>2387</v>
      </c>
      <c r="F90" s="229"/>
      <c r="G90" s="230">
        <v>49457.919999999998</v>
      </c>
    </row>
    <row r="91" spans="1:7" x14ac:dyDescent="0.25">
      <c r="A91" s="231"/>
      <c r="B91" s="232" t="s">
        <v>4</v>
      </c>
      <c r="C91" s="232" t="s">
        <v>62</v>
      </c>
      <c r="D91" s="233" t="s">
        <v>63</v>
      </c>
      <c r="E91" s="234" t="s">
        <v>11</v>
      </c>
      <c r="F91" s="235">
        <v>1</v>
      </c>
      <c r="G91" s="236">
        <v>49372.243293053318</v>
      </c>
    </row>
    <row r="92" spans="1:7" x14ac:dyDescent="0.25">
      <c r="A92" s="231"/>
      <c r="B92" s="232" t="s">
        <v>1076</v>
      </c>
      <c r="C92" s="232">
        <v>88264</v>
      </c>
      <c r="D92" s="233" t="s">
        <v>4341</v>
      </c>
      <c r="E92" s="234" t="s">
        <v>1159</v>
      </c>
      <c r="F92" s="235">
        <v>2</v>
      </c>
      <c r="G92" s="236">
        <v>24.1</v>
      </c>
    </row>
    <row r="93" spans="1:7" x14ac:dyDescent="0.25">
      <c r="A93" s="231"/>
      <c r="B93" s="232" t="s">
        <v>1076</v>
      </c>
      <c r="C93" s="232">
        <v>88247</v>
      </c>
      <c r="D93" s="233" t="s">
        <v>4343</v>
      </c>
      <c r="E93" s="234" t="s">
        <v>1159</v>
      </c>
      <c r="F93" s="235">
        <v>2</v>
      </c>
      <c r="G93" s="236">
        <v>18.739999999999998</v>
      </c>
    </row>
    <row r="94" spans="1:7" x14ac:dyDescent="0.25">
      <c r="A94" s="240"/>
      <c r="B94" s="6"/>
      <c r="C94" s="7"/>
      <c r="D94" s="8"/>
      <c r="E94" s="6"/>
      <c r="F94" s="6"/>
      <c r="G94" s="6"/>
    </row>
    <row r="95" spans="1:7" x14ac:dyDescent="0.25">
      <c r="A95" s="226" t="s">
        <v>4999</v>
      </c>
      <c r="B95" s="227" t="s">
        <v>1015</v>
      </c>
      <c r="C95" s="243" t="s">
        <v>2551</v>
      </c>
      <c r="D95" s="244" t="s">
        <v>65</v>
      </c>
      <c r="E95" s="227" t="s">
        <v>2387</v>
      </c>
      <c r="F95" s="229"/>
      <c r="G95" s="230">
        <v>31027.61</v>
      </c>
    </row>
    <row r="96" spans="1:7" x14ac:dyDescent="0.25">
      <c r="A96" s="231"/>
      <c r="B96" s="232" t="s">
        <v>4</v>
      </c>
      <c r="C96" s="232" t="s">
        <v>64</v>
      </c>
      <c r="D96" s="233" t="s">
        <v>65</v>
      </c>
      <c r="E96" s="234" t="s">
        <v>11</v>
      </c>
      <c r="F96" s="235">
        <v>1</v>
      </c>
      <c r="G96" s="236">
        <v>30941.933885621973</v>
      </c>
    </row>
    <row r="97" spans="1:7" x14ac:dyDescent="0.25">
      <c r="A97" s="231"/>
      <c r="B97" s="232" t="s">
        <v>1076</v>
      </c>
      <c r="C97" s="232">
        <v>88264</v>
      </c>
      <c r="D97" s="233" t="s">
        <v>4341</v>
      </c>
      <c r="E97" s="234" t="s">
        <v>1159</v>
      </c>
      <c r="F97" s="235">
        <v>2</v>
      </c>
      <c r="G97" s="236">
        <v>24.1</v>
      </c>
    </row>
    <row r="98" spans="1:7" x14ac:dyDescent="0.25">
      <c r="A98" s="231"/>
      <c r="B98" s="232" t="s">
        <v>1076</v>
      </c>
      <c r="C98" s="232">
        <v>88247</v>
      </c>
      <c r="D98" s="233" t="s">
        <v>4343</v>
      </c>
      <c r="E98" s="234" t="s">
        <v>1159</v>
      </c>
      <c r="F98" s="235">
        <v>2</v>
      </c>
      <c r="G98" s="236">
        <v>18.739999999999998</v>
      </c>
    </row>
    <row r="99" spans="1:7" x14ac:dyDescent="0.25">
      <c r="A99" s="240"/>
      <c r="B99" s="6"/>
      <c r="C99" s="7"/>
      <c r="D99" s="8"/>
      <c r="E99" s="6"/>
      <c r="F99" s="6"/>
      <c r="G99" s="6"/>
    </row>
    <row r="100" spans="1:7" x14ac:dyDescent="0.25">
      <c r="A100" s="226" t="s">
        <v>5000</v>
      </c>
      <c r="B100" s="227" t="s">
        <v>1015</v>
      </c>
      <c r="C100" s="243" t="s">
        <v>2579</v>
      </c>
      <c r="D100" s="244" t="s">
        <v>67</v>
      </c>
      <c r="E100" s="227" t="s">
        <v>2387</v>
      </c>
      <c r="F100" s="229"/>
      <c r="G100" s="230">
        <v>36780.300000000003</v>
      </c>
    </row>
    <row r="101" spans="1:7" x14ac:dyDescent="0.25">
      <c r="A101" s="231"/>
      <c r="B101" s="232" t="s">
        <v>4</v>
      </c>
      <c r="C101" s="232" t="s">
        <v>66</v>
      </c>
      <c r="D101" s="233" t="s">
        <v>67</v>
      </c>
      <c r="E101" s="234" t="s">
        <v>11</v>
      </c>
      <c r="F101" s="235">
        <v>1</v>
      </c>
      <c r="G101" s="236">
        <v>36694.616917609048</v>
      </c>
    </row>
    <row r="102" spans="1:7" x14ac:dyDescent="0.25">
      <c r="A102" s="231"/>
      <c r="B102" s="232" t="s">
        <v>1076</v>
      </c>
      <c r="C102" s="232">
        <v>88264</v>
      </c>
      <c r="D102" s="233" t="s">
        <v>4341</v>
      </c>
      <c r="E102" s="234" t="s">
        <v>1159</v>
      </c>
      <c r="F102" s="235">
        <v>2</v>
      </c>
      <c r="G102" s="236">
        <v>24.1</v>
      </c>
    </row>
    <row r="103" spans="1:7" x14ac:dyDescent="0.25">
      <c r="A103" s="231"/>
      <c r="B103" s="232" t="s">
        <v>1076</v>
      </c>
      <c r="C103" s="232">
        <v>88247</v>
      </c>
      <c r="D103" s="233" t="s">
        <v>4343</v>
      </c>
      <c r="E103" s="234" t="s">
        <v>1159</v>
      </c>
      <c r="F103" s="235">
        <v>2</v>
      </c>
      <c r="G103" s="236">
        <v>18.739999999999998</v>
      </c>
    </row>
    <row r="104" spans="1:7" x14ac:dyDescent="0.25">
      <c r="A104" s="240"/>
      <c r="B104" s="6"/>
      <c r="C104" s="7"/>
      <c r="D104" s="8"/>
      <c r="E104" s="6"/>
      <c r="F104" s="6"/>
      <c r="G104" s="6"/>
    </row>
    <row r="105" spans="1:7" x14ac:dyDescent="0.25">
      <c r="A105" s="226" t="s">
        <v>5001</v>
      </c>
      <c r="B105" s="227" t="s">
        <v>1015</v>
      </c>
      <c r="C105" s="243" t="s">
        <v>2553</v>
      </c>
      <c r="D105" s="244" t="s">
        <v>69</v>
      </c>
      <c r="E105" s="227" t="s">
        <v>2387</v>
      </c>
      <c r="F105" s="229"/>
      <c r="G105" s="230">
        <v>34253.379999999997</v>
      </c>
    </row>
    <row r="106" spans="1:7" x14ac:dyDescent="0.25">
      <c r="A106" s="231"/>
      <c r="B106" s="232" t="s">
        <v>4</v>
      </c>
      <c r="C106" s="232" t="s">
        <v>68</v>
      </c>
      <c r="D106" s="233" t="s">
        <v>69</v>
      </c>
      <c r="E106" s="234" t="s">
        <v>11</v>
      </c>
      <c r="F106" s="235">
        <v>1</v>
      </c>
      <c r="G106" s="236">
        <v>34167.69914830372</v>
      </c>
    </row>
    <row r="107" spans="1:7" x14ac:dyDescent="0.25">
      <c r="A107" s="231"/>
      <c r="B107" s="232" t="s">
        <v>1076</v>
      </c>
      <c r="C107" s="232">
        <v>88264</v>
      </c>
      <c r="D107" s="233" t="s">
        <v>4341</v>
      </c>
      <c r="E107" s="234" t="s">
        <v>1159</v>
      </c>
      <c r="F107" s="235">
        <v>2</v>
      </c>
      <c r="G107" s="236">
        <v>24.1</v>
      </c>
    </row>
    <row r="108" spans="1:7" x14ac:dyDescent="0.25">
      <c r="A108" s="231"/>
      <c r="B108" s="232" t="s">
        <v>1076</v>
      </c>
      <c r="C108" s="232">
        <v>88247</v>
      </c>
      <c r="D108" s="233" t="s">
        <v>4343</v>
      </c>
      <c r="E108" s="234" t="s">
        <v>1159</v>
      </c>
      <c r="F108" s="235">
        <v>2</v>
      </c>
      <c r="G108" s="236">
        <v>18.739999999999998</v>
      </c>
    </row>
    <row r="109" spans="1:7" x14ac:dyDescent="0.25">
      <c r="A109" s="240"/>
      <c r="B109" s="6"/>
      <c r="C109" s="7"/>
      <c r="D109" s="8"/>
      <c r="E109" s="6"/>
      <c r="F109" s="6"/>
      <c r="G109" s="6"/>
    </row>
    <row r="110" spans="1:7" x14ac:dyDescent="0.25">
      <c r="A110" s="226" t="s">
        <v>5002</v>
      </c>
      <c r="B110" s="227" t="s">
        <v>1015</v>
      </c>
      <c r="C110" s="243" t="s">
        <v>2549</v>
      </c>
      <c r="D110" s="244" t="s">
        <v>71</v>
      </c>
      <c r="E110" s="227" t="s">
        <v>2387</v>
      </c>
      <c r="F110" s="229"/>
      <c r="G110" s="230">
        <v>46653.31</v>
      </c>
    </row>
    <row r="111" spans="1:7" x14ac:dyDescent="0.25">
      <c r="A111" s="231"/>
      <c r="B111" s="232" t="s">
        <v>4</v>
      </c>
      <c r="C111" s="232" t="s">
        <v>70</v>
      </c>
      <c r="D111" s="233" t="s">
        <v>71</v>
      </c>
      <c r="E111" s="234" t="s">
        <v>11</v>
      </c>
      <c r="F111" s="235">
        <v>1</v>
      </c>
      <c r="G111" s="236">
        <v>46567.630991922459</v>
      </c>
    </row>
    <row r="112" spans="1:7" x14ac:dyDescent="0.25">
      <c r="A112" s="231"/>
      <c r="B112" s="232" t="s">
        <v>1076</v>
      </c>
      <c r="C112" s="232">
        <v>88264</v>
      </c>
      <c r="D112" s="233" t="s">
        <v>4341</v>
      </c>
      <c r="E112" s="234" t="s">
        <v>1159</v>
      </c>
      <c r="F112" s="235">
        <v>2</v>
      </c>
      <c r="G112" s="236">
        <v>24.1</v>
      </c>
    </row>
    <row r="113" spans="1:7" x14ac:dyDescent="0.25">
      <c r="A113" s="231"/>
      <c r="B113" s="232" t="s">
        <v>1076</v>
      </c>
      <c r="C113" s="232">
        <v>88247</v>
      </c>
      <c r="D113" s="233" t="s">
        <v>4343</v>
      </c>
      <c r="E113" s="234" t="s">
        <v>1159</v>
      </c>
      <c r="F113" s="235">
        <v>2</v>
      </c>
      <c r="G113" s="236">
        <v>18.739999999999998</v>
      </c>
    </row>
    <row r="114" spans="1:7" x14ac:dyDescent="0.25">
      <c r="A114" s="240"/>
      <c r="B114" s="6"/>
      <c r="C114" s="7"/>
      <c r="D114" s="8"/>
      <c r="E114" s="6"/>
      <c r="F114" s="6"/>
      <c r="G114" s="6"/>
    </row>
    <row r="115" spans="1:7" x14ac:dyDescent="0.25">
      <c r="A115" s="226" t="s">
        <v>5003</v>
      </c>
      <c r="B115" s="227" t="s">
        <v>1015</v>
      </c>
      <c r="C115" s="243" t="s">
        <v>2559</v>
      </c>
      <c r="D115" s="244" t="s">
        <v>73</v>
      </c>
      <c r="E115" s="227" t="s">
        <v>2387</v>
      </c>
      <c r="F115" s="229"/>
      <c r="G115" s="230">
        <v>33151.82</v>
      </c>
    </row>
    <row r="116" spans="1:7" x14ac:dyDescent="0.25">
      <c r="A116" s="231"/>
      <c r="B116" s="232" t="s">
        <v>4</v>
      </c>
      <c r="C116" s="232" t="s">
        <v>72</v>
      </c>
      <c r="D116" s="233" t="s">
        <v>73</v>
      </c>
      <c r="E116" s="234" t="s">
        <v>11</v>
      </c>
      <c r="F116" s="235">
        <v>1</v>
      </c>
      <c r="G116" s="236">
        <v>33066.143348626822</v>
      </c>
    </row>
    <row r="117" spans="1:7" x14ac:dyDescent="0.25">
      <c r="A117" s="231"/>
      <c r="B117" s="232" t="s">
        <v>1076</v>
      </c>
      <c r="C117" s="232">
        <v>88264</v>
      </c>
      <c r="D117" s="233" t="s">
        <v>4341</v>
      </c>
      <c r="E117" s="234" t="s">
        <v>1159</v>
      </c>
      <c r="F117" s="235">
        <v>2</v>
      </c>
      <c r="G117" s="236">
        <v>24.1</v>
      </c>
    </row>
    <row r="118" spans="1:7" x14ac:dyDescent="0.25">
      <c r="A118" s="231"/>
      <c r="B118" s="232" t="s">
        <v>1076</v>
      </c>
      <c r="C118" s="232">
        <v>88247</v>
      </c>
      <c r="D118" s="233" t="s">
        <v>4343</v>
      </c>
      <c r="E118" s="234" t="s">
        <v>1159</v>
      </c>
      <c r="F118" s="235">
        <v>2</v>
      </c>
      <c r="G118" s="236">
        <v>18.739999999999998</v>
      </c>
    </row>
    <row r="119" spans="1:7" x14ac:dyDescent="0.25">
      <c r="A119" s="240"/>
      <c r="B119" s="6"/>
      <c r="C119" s="7"/>
      <c r="D119" s="8"/>
      <c r="E119" s="6"/>
      <c r="F119" s="6"/>
      <c r="G119" s="6"/>
    </row>
    <row r="120" spans="1:7" x14ac:dyDescent="0.25">
      <c r="A120" s="226" t="s">
        <v>5004</v>
      </c>
      <c r="B120" s="227" t="s">
        <v>1015</v>
      </c>
      <c r="C120" s="243" t="s">
        <v>2561</v>
      </c>
      <c r="D120" s="244" t="s">
        <v>75</v>
      </c>
      <c r="E120" s="227" t="s">
        <v>2387</v>
      </c>
      <c r="F120" s="229"/>
      <c r="G120" s="230">
        <v>33151.82</v>
      </c>
    </row>
    <row r="121" spans="1:7" x14ac:dyDescent="0.25">
      <c r="A121" s="231"/>
      <c r="B121" s="232" t="s">
        <v>4</v>
      </c>
      <c r="C121" s="232" t="s">
        <v>74</v>
      </c>
      <c r="D121" s="233" t="s">
        <v>75</v>
      </c>
      <c r="E121" s="234" t="s">
        <v>11</v>
      </c>
      <c r="F121" s="235">
        <v>1</v>
      </c>
      <c r="G121" s="236">
        <v>33066.143348626822</v>
      </c>
    </row>
    <row r="122" spans="1:7" x14ac:dyDescent="0.25">
      <c r="A122" s="231"/>
      <c r="B122" s="232" t="s">
        <v>1076</v>
      </c>
      <c r="C122" s="232">
        <v>88264</v>
      </c>
      <c r="D122" s="233" t="s">
        <v>4341</v>
      </c>
      <c r="E122" s="234" t="s">
        <v>1159</v>
      </c>
      <c r="F122" s="235">
        <v>2</v>
      </c>
      <c r="G122" s="236">
        <v>24.1</v>
      </c>
    </row>
    <row r="123" spans="1:7" x14ac:dyDescent="0.25">
      <c r="A123" s="231"/>
      <c r="B123" s="232" t="s">
        <v>1076</v>
      </c>
      <c r="C123" s="232">
        <v>88247</v>
      </c>
      <c r="D123" s="233" t="s">
        <v>4343</v>
      </c>
      <c r="E123" s="234" t="s">
        <v>1159</v>
      </c>
      <c r="F123" s="235">
        <v>2</v>
      </c>
      <c r="G123" s="236">
        <v>18.739999999999998</v>
      </c>
    </row>
    <row r="124" spans="1:7" x14ac:dyDescent="0.25">
      <c r="A124" s="240"/>
      <c r="B124" s="6"/>
      <c r="C124" s="7"/>
      <c r="D124" s="8"/>
      <c r="E124" s="6"/>
      <c r="F124" s="6"/>
      <c r="G124" s="6"/>
    </row>
    <row r="125" spans="1:7" x14ac:dyDescent="0.25">
      <c r="A125" s="226" t="s">
        <v>5005</v>
      </c>
      <c r="B125" s="227" t="s">
        <v>1015</v>
      </c>
      <c r="C125" s="243" t="s">
        <v>2563</v>
      </c>
      <c r="D125" s="244" t="s">
        <v>77</v>
      </c>
      <c r="E125" s="227" t="s">
        <v>2387</v>
      </c>
      <c r="F125" s="229"/>
      <c r="G125" s="230">
        <v>33694.92</v>
      </c>
    </row>
    <row r="126" spans="1:7" x14ac:dyDescent="0.25">
      <c r="A126" s="231"/>
      <c r="B126" s="232" t="s">
        <v>4</v>
      </c>
      <c r="C126" s="232" t="s">
        <v>76</v>
      </c>
      <c r="D126" s="233" t="s">
        <v>77</v>
      </c>
      <c r="E126" s="234" t="s">
        <v>11</v>
      </c>
      <c r="F126" s="235">
        <v>1</v>
      </c>
      <c r="G126" s="236">
        <v>33609.235975444266</v>
      </c>
    </row>
    <row r="127" spans="1:7" x14ac:dyDescent="0.25">
      <c r="A127" s="231"/>
      <c r="B127" s="232" t="s">
        <v>1076</v>
      </c>
      <c r="C127" s="232">
        <v>88264</v>
      </c>
      <c r="D127" s="233" t="s">
        <v>4341</v>
      </c>
      <c r="E127" s="234" t="s">
        <v>1159</v>
      </c>
      <c r="F127" s="235">
        <v>2</v>
      </c>
      <c r="G127" s="236">
        <v>24.1</v>
      </c>
    </row>
    <row r="128" spans="1:7" x14ac:dyDescent="0.25">
      <c r="A128" s="231"/>
      <c r="B128" s="232" t="s">
        <v>1076</v>
      </c>
      <c r="C128" s="232">
        <v>88247</v>
      </c>
      <c r="D128" s="233" t="s">
        <v>4343</v>
      </c>
      <c r="E128" s="234" t="s">
        <v>1159</v>
      </c>
      <c r="F128" s="235">
        <v>2</v>
      </c>
      <c r="G128" s="236">
        <v>18.739999999999998</v>
      </c>
    </row>
    <row r="129" spans="1:7" x14ac:dyDescent="0.25">
      <c r="A129" s="240"/>
      <c r="B129" s="6"/>
      <c r="C129" s="7"/>
      <c r="D129" s="8"/>
      <c r="E129" s="6"/>
      <c r="F129" s="6"/>
      <c r="G129" s="6"/>
    </row>
    <row r="130" spans="1:7" x14ac:dyDescent="0.25">
      <c r="A130" s="226" t="s">
        <v>5006</v>
      </c>
      <c r="B130" s="227" t="s">
        <v>1015</v>
      </c>
      <c r="C130" s="243" t="s">
        <v>2905</v>
      </c>
      <c r="D130" s="244" t="s">
        <v>79</v>
      </c>
      <c r="E130" s="227" t="s">
        <v>2387</v>
      </c>
      <c r="F130" s="229"/>
      <c r="G130" s="230">
        <v>39863.629999999997</v>
      </c>
    </row>
    <row r="131" spans="1:7" x14ac:dyDescent="0.25">
      <c r="A131" s="231"/>
      <c r="B131" s="232" t="s">
        <v>4</v>
      </c>
      <c r="C131" s="232" t="s">
        <v>78</v>
      </c>
      <c r="D131" s="233" t="s">
        <v>79</v>
      </c>
      <c r="E131" s="234" t="s">
        <v>11</v>
      </c>
      <c r="F131" s="235">
        <v>1</v>
      </c>
      <c r="G131" s="236">
        <v>39777.948453634897</v>
      </c>
    </row>
    <row r="132" spans="1:7" x14ac:dyDescent="0.25">
      <c r="A132" s="231"/>
      <c r="B132" s="232" t="s">
        <v>1076</v>
      </c>
      <c r="C132" s="232">
        <v>88264</v>
      </c>
      <c r="D132" s="233" t="s">
        <v>4341</v>
      </c>
      <c r="E132" s="234" t="s">
        <v>1159</v>
      </c>
      <c r="F132" s="235">
        <v>2</v>
      </c>
      <c r="G132" s="236">
        <v>24.1</v>
      </c>
    </row>
    <row r="133" spans="1:7" x14ac:dyDescent="0.25">
      <c r="A133" s="231"/>
      <c r="B133" s="232" t="s">
        <v>1076</v>
      </c>
      <c r="C133" s="232">
        <v>88247</v>
      </c>
      <c r="D133" s="233" t="s">
        <v>4343</v>
      </c>
      <c r="E133" s="234" t="s">
        <v>1159</v>
      </c>
      <c r="F133" s="235">
        <v>2</v>
      </c>
      <c r="G133" s="236">
        <v>18.739999999999998</v>
      </c>
    </row>
    <row r="134" spans="1:7" x14ac:dyDescent="0.25">
      <c r="A134" s="240"/>
      <c r="B134" s="6"/>
      <c r="C134" s="7"/>
      <c r="D134" s="8"/>
      <c r="E134" s="6"/>
      <c r="F134" s="6"/>
      <c r="G134" s="6"/>
    </row>
    <row r="135" spans="1:7" x14ac:dyDescent="0.25">
      <c r="A135" s="226" t="s">
        <v>5007</v>
      </c>
      <c r="B135" s="227" t="s">
        <v>1015</v>
      </c>
      <c r="C135" s="243" t="s">
        <v>2565</v>
      </c>
      <c r="D135" s="244" t="s">
        <v>81</v>
      </c>
      <c r="E135" s="227" t="s">
        <v>2387</v>
      </c>
      <c r="F135" s="229"/>
      <c r="G135" s="230">
        <v>35165.360000000001</v>
      </c>
    </row>
    <row r="136" spans="1:7" x14ac:dyDescent="0.25">
      <c r="A136" s="231"/>
      <c r="B136" s="232" t="s">
        <v>4</v>
      </c>
      <c r="C136" s="232" t="s">
        <v>80</v>
      </c>
      <c r="D136" s="233" t="s">
        <v>81</v>
      </c>
      <c r="E136" s="234" t="s">
        <v>11</v>
      </c>
      <c r="F136" s="235">
        <v>1</v>
      </c>
      <c r="G136" s="236">
        <v>35079.684880129244</v>
      </c>
    </row>
    <row r="137" spans="1:7" x14ac:dyDescent="0.25">
      <c r="A137" s="231"/>
      <c r="B137" s="232" t="s">
        <v>1076</v>
      </c>
      <c r="C137" s="232">
        <v>88264</v>
      </c>
      <c r="D137" s="233" t="s">
        <v>4341</v>
      </c>
      <c r="E137" s="234" t="s">
        <v>1159</v>
      </c>
      <c r="F137" s="235">
        <v>2</v>
      </c>
      <c r="G137" s="236">
        <v>24.1</v>
      </c>
    </row>
    <row r="138" spans="1:7" x14ac:dyDescent="0.25">
      <c r="A138" s="231"/>
      <c r="B138" s="232" t="s">
        <v>1076</v>
      </c>
      <c r="C138" s="232">
        <v>88247</v>
      </c>
      <c r="D138" s="233" t="s">
        <v>4343</v>
      </c>
      <c r="E138" s="234" t="s">
        <v>1159</v>
      </c>
      <c r="F138" s="235">
        <v>2</v>
      </c>
      <c r="G138" s="236">
        <v>18.739999999999998</v>
      </c>
    </row>
    <row r="139" spans="1:7" x14ac:dyDescent="0.25">
      <c r="A139" s="240"/>
      <c r="B139" s="6"/>
      <c r="C139" s="7"/>
      <c r="D139" s="8"/>
      <c r="E139" s="6"/>
      <c r="F139" s="6"/>
      <c r="G139" s="6"/>
    </row>
    <row r="140" spans="1:7" x14ac:dyDescent="0.25">
      <c r="A140" s="226" t="s">
        <v>5008</v>
      </c>
      <c r="B140" s="227" t="s">
        <v>1015</v>
      </c>
      <c r="C140" s="243" t="s">
        <v>2571</v>
      </c>
      <c r="D140" s="244" t="s">
        <v>83</v>
      </c>
      <c r="E140" s="227" t="s">
        <v>2387</v>
      </c>
      <c r="F140" s="229"/>
      <c r="G140" s="230">
        <v>31812.54</v>
      </c>
    </row>
    <row r="141" spans="1:7" x14ac:dyDescent="0.25">
      <c r="A141" s="231"/>
      <c r="B141" s="232" t="s">
        <v>4</v>
      </c>
      <c r="C141" s="232" t="s">
        <v>82</v>
      </c>
      <c r="D141" s="233" t="s">
        <v>83</v>
      </c>
      <c r="E141" s="234" t="s">
        <v>11</v>
      </c>
      <c r="F141" s="235">
        <v>1</v>
      </c>
      <c r="G141" s="236">
        <v>31726.856436833605</v>
      </c>
    </row>
    <row r="142" spans="1:7" x14ac:dyDescent="0.25">
      <c r="A142" s="231"/>
      <c r="B142" s="232" t="s">
        <v>1076</v>
      </c>
      <c r="C142" s="232">
        <v>88264</v>
      </c>
      <c r="D142" s="233" t="s">
        <v>4341</v>
      </c>
      <c r="E142" s="234" t="s">
        <v>1159</v>
      </c>
      <c r="F142" s="235">
        <v>2</v>
      </c>
      <c r="G142" s="236">
        <v>24.1</v>
      </c>
    </row>
    <row r="143" spans="1:7" x14ac:dyDescent="0.25">
      <c r="A143" s="231"/>
      <c r="B143" s="232" t="s">
        <v>1076</v>
      </c>
      <c r="C143" s="232">
        <v>88247</v>
      </c>
      <c r="D143" s="233" t="s">
        <v>4343</v>
      </c>
      <c r="E143" s="234" t="s">
        <v>1159</v>
      </c>
      <c r="F143" s="235">
        <v>2</v>
      </c>
      <c r="G143" s="236">
        <v>18.739999999999998</v>
      </c>
    </row>
    <row r="144" spans="1:7" x14ac:dyDescent="0.25">
      <c r="A144" s="240"/>
      <c r="B144" s="6"/>
      <c r="C144" s="7"/>
      <c r="D144" s="8"/>
      <c r="E144" s="6"/>
      <c r="F144" s="6"/>
      <c r="G144" s="6"/>
    </row>
    <row r="145" spans="1:7" x14ac:dyDescent="0.25">
      <c r="A145" s="226" t="s">
        <v>5009</v>
      </c>
      <c r="B145" s="227" t="s">
        <v>1015</v>
      </c>
      <c r="C145" s="243" t="s">
        <v>2567</v>
      </c>
      <c r="D145" s="244" t="s">
        <v>85</v>
      </c>
      <c r="E145" s="227" t="s">
        <v>2387</v>
      </c>
      <c r="F145" s="229"/>
      <c r="G145" s="230">
        <v>6901.9999999999991</v>
      </c>
    </row>
    <row r="146" spans="1:7" x14ac:dyDescent="0.25">
      <c r="A146" s="231"/>
      <c r="B146" s="232" t="s">
        <v>4</v>
      </c>
      <c r="C146" s="232" t="s">
        <v>84</v>
      </c>
      <c r="D146" s="233" t="s">
        <v>85</v>
      </c>
      <c r="E146" s="234" t="s">
        <v>11</v>
      </c>
      <c r="F146" s="235">
        <v>1</v>
      </c>
      <c r="G146" s="236">
        <v>6816.3248180936998</v>
      </c>
    </row>
    <row r="147" spans="1:7" x14ac:dyDescent="0.25">
      <c r="A147" s="231"/>
      <c r="B147" s="232" t="s">
        <v>1076</v>
      </c>
      <c r="C147" s="232">
        <v>88264</v>
      </c>
      <c r="D147" s="233" t="s">
        <v>4341</v>
      </c>
      <c r="E147" s="234" t="s">
        <v>1159</v>
      </c>
      <c r="F147" s="235">
        <v>2</v>
      </c>
      <c r="G147" s="236">
        <v>24.1</v>
      </c>
    </row>
    <row r="148" spans="1:7" x14ac:dyDescent="0.25">
      <c r="A148" s="231"/>
      <c r="B148" s="232" t="s">
        <v>1076</v>
      </c>
      <c r="C148" s="232">
        <v>88247</v>
      </c>
      <c r="D148" s="233" t="s">
        <v>4343</v>
      </c>
      <c r="E148" s="234" t="s">
        <v>1159</v>
      </c>
      <c r="F148" s="235">
        <v>2</v>
      </c>
      <c r="G148" s="236">
        <v>18.739999999999998</v>
      </c>
    </row>
    <row r="149" spans="1:7" x14ac:dyDescent="0.25">
      <c r="A149" s="240"/>
      <c r="B149" s="6"/>
      <c r="C149" s="7"/>
      <c r="D149" s="8"/>
      <c r="E149" s="6"/>
      <c r="F149" s="6"/>
      <c r="G149" s="6"/>
    </row>
    <row r="150" spans="1:7" x14ac:dyDescent="0.25">
      <c r="A150" s="226" t="s">
        <v>5010</v>
      </c>
      <c r="B150" s="227" t="s">
        <v>1015</v>
      </c>
      <c r="C150" s="243" t="s">
        <v>2909</v>
      </c>
      <c r="D150" s="244" t="s">
        <v>87</v>
      </c>
      <c r="E150" s="227" t="s">
        <v>2387</v>
      </c>
      <c r="F150" s="229"/>
      <c r="G150" s="230">
        <v>7405.1299999999992</v>
      </c>
    </row>
    <row r="151" spans="1:7" x14ac:dyDescent="0.25">
      <c r="A151" s="231"/>
      <c r="B151" s="232" t="s">
        <v>4</v>
      </c>
      <c r="C151" s="232" t="s">
        <v>86</v>
      </c>
      <c r="D151" s="233" t="s">
        <v>87</v>
      </c>
      <c r="E151" s="234" t="s">
        <v>11</v>
      </c>
      <c r="F151" s="235">
        <v>1</v>
      </c>
      <c r="G151" s="236">
        <v>7319.4540252019397</v>
      </c>
    </row>
    <row r="152" spans="1:7" x14ac:dyDescent="0.25">
      <c r="A152" s="231"/>
      <c r="B152" s="232" t="s">
        <v>1076</v>
      </c>
      <c r="C152" s="232">
        <v>88264</v>
      </c>
      <c r="D152" s="233" t="s">
        <v>4341</v>
      </c>
      <c r="E152" s="234" t="s">
        <v>1159</v>
      </c>
      <c r="F152" s="235">
        <v>2</v>
      </c>
      <c r="G152" s="236">
        <v>24.1</v>
      </c>
    </row>
    <row r="153" spans="1:7" x14ac:dyDescent="0.25">
      <c r="A153" s="231"/>
      <c r="B153" s="232" t="s">
        <v>1076</v>
      </c>
      <c r="C153" s="232">
        <v>88247</v>
      </c>
      <c r="D153" s="233" t="s">
        <v>4343</v>
      </c>
      <c r="E153" s="234" t="s">
        <v>1159</v>
      </c>
      <c r="F153" s="235">
        <v>2</v>
      </c>
      <c r="G153" s="236">
        <v>18.739999999999998</v>
      </c>
    </row>
    <row r="154" spans="1:7" x14ac:dyDescent="0.25">
      <c r="A154" s="240"/>
      <c r="B154" s="6"/>
      <c r="C154" s="7"/>
      <c r="D154" s="8"/>
      <c r="E154" s="6"/>
      <c r="F154" s="6"/>
      <c r="G154" s="6"/>
    </row>
    <row r="155" spans="1:7" x14ac:dyDescent="0.25">
      <c r="A155" s="226" t="s">
        <v>5011</v>
      </c>
      <c r="B155" s="227" t="s">
        <v>1015</v>
      </c>
      <c r="C155" s="243" t="s">
        <v>2537</v>
      </c>
      <c r="D155" s="244" t="s">
        <v>89</v>
      </c>
      <c r="E155" s="227" t="s">
        <v>2387</v>
      </c>
      <c r="F155" s="229"/>
      <c r="G155" s="230">
        <v>37457.629999999997</v>
      </c>
    </row>
    <row r="156" spans="1:7" x14ac:dyDescent="0.25">
      <c r="A156" s="231"/>
      <c r="B156" s="232" t="s">
        <v>4</v>
      </c>
      <c r="C156" s="232" t="s">
        <v>88</v>
      </c>
      <c r="D156" s="233" t="s">
        <v>89</v>
      </c>
      <c r="E156" s="234" t="s">
        <v>11</v>
      </c>
      <c r="F156" s="235">
        <v>1</v>
      </c>
      <c r="G156" s="236">
        <v>37371.945646526663</v>
      </c>
    </row>
    <row r="157" spans="1:7" x14ac:dyDescent="0.25">
      <c r="A157" s="231"/>
      <c r="B157" s="232" t="s">
        <v>1076</v>
      </c>
      <c r="C157" s="232">
        <v>88264</v>
      </c>
      <c r="D157" s="233" t="s">
        <v>4341</v>
      </c>
      <c r="E157" s="234" t="s">
        <v>1159</v>
      </c>
      <c r="F157" s="235">
        <v>2</v>
      </c>
      <c r="G157" s="236">
        <v>24.1</v>
      </c>
    </row>
    <row r="158" spans="1:7" x14ac:dyDescent="0.25">
      <c r="A158" s="231"/>
      <c r="B158" s="232" t="s">
        <v>1076</v>
      </c>
      <c r="C158" s="232">
        <v>88247</v>
      </c>
      <c r="D158" s="233" t="s">
        <v>4343</v>
      </c>
      <c r="E158" s="234" t="s">
        <v>1159</v>
      </c>
      <c r="F158" s="235">
        <v>2</v>
      </c>
      <c r="G158" s="236">
        <v>18.739999999999998</v>
      </c>
    </row>
    <row r="159" spans="1:7" x14ac:dyDescent="0.25">
      <c r="A159" s="240"/>
      <c r="B159" s="6"/>
      <c r="C159" s="7"/>
      <c r="D159" s="8"/>
      <c r="E159" s="6"/>
      <c r="F159" s="6"/>
      <c r="G159" s="6"/>
    </row>
    <row r="160" spans="1:7" x14ac:dyDescent="0.25">
      <c r="A160" s="226" t="s">
        <v>5012</v>
      </c>
      <c r="B160" s="227" t="s">
        <v>1015</v>
      </c>
      <c r="C160" s="243" t="s">
        <v>2539</v>
      </c>
      <c r="D160" s="244" t="s">
        <v>91</v>
      </c>
      <c r="E160" s="227" t="s">
        <v>2387</v>
      </c>
      <c r="F160" s="229"/>
      <c r="G160" s="230">
        <v>36520.019999999997</v>
      </c>
    </row>
    <row r="161" spans="1:7" x14ac:dyDescent="0.25">
      <c r="A161" s="231"/>
      <c r="B161" s="232" t="s">
        <v>4</v>
      </c>
      <c r="C161" s="232" t="s">
        <v>90</v>
      </c>
      <c r="D161" s="233" t="s">
        <v>91</v>
      </c>
      <c r="E161" s="234" t="s">
        <v>11</v>
      </c>
      <c r="F161" s="235">
        <v>1</v>
      </c>
      <c r="G161" s="236">
        <v>36434.342337964459</v>
      </c>
    </row>
    <row r="162" spans="1:7" x14ac:dyDescent="0.25">
      <c r="A162" s="231"/>
      <c r="B162" s="232" t="s">
        <v>1076</v>
      </c>
      <c r="C162" s="232">
        <v>88264</v>
      </c>
      <c r="D162" s="233" t="s">
        <v>4341</v>
      </c>
      <c r="E162" s="234" t="s">
        <v>1159</v>
      </c>
      <c r="F162" s="235">
        <v>2</v>
      </c>
      <c r="G162" s="236">
        <v>24.1</v>
      </c>
    </row>
    <row r="163" spans="1:7" x14ac:dyDescent="0.25">
      <c r="A163" s="231"/>
      <c r="B163" s="232" t="s">
        <v>1076</v>
      </c>
      <c r="C163" s="232">
        <v>88247</v>
      </c>
      <c r="D163" s="233" t="s">
        <v>4343</v>
      </c>
      <c r="E163" s="234" t="s">
        <v>1159</v>
      </c>
      <c r="F163" s="235">
        <v>2</v>
      </c>
      <c r="G163" s="236">
        <v>18.739999999999998</v>
      </c>
    </row>
    <row r="164" spans="1:7" x14ac:dyDescent="0.25">
      <c r="A164" s="240"/>
      <c r="B164" s="6"/>
      <c r="C164" s="7"/>
      <c r="D164" s="8"/>
      <c r="E164" s="6"/>
      <c r="F164" s="6"/>
      <c r="G164" s="6"/>
    </row>
    <row r="165" spans="1:7" x14ac:dyDescent="0.25">
      <c r="A165" s="226" t="s">
        <v>5013</v>
      </c>
      <c r="B165" s="227" t="s">
        <v>1015</v>
      </c>
      <c r="C165" s="243" t="s">
        <v>2599</v>
      </c>
      <c r="D165" s="244" t="s">
        <v>93</v>
      </c>
      <c r="E165" s="227" t="s">
        <v>2387</v>
      </c>
      <c r="F165" s="229"/>
      <c r="G165" s="230">
        <v>14151.78</v>
      </c>
    </row>
    <row r="166" spans="1:7" x14ac:dyDescent="0.25">
      <c r="A166" s="231"/>
      <c r="B166" s="232" t="s">
        <v>4</v>
      </c>
      <c r="C166" s="232" t="s">
        <v>92</v>
      </c>
      <c r="D166" s="233" t="s">
        <v>93</v>
      </c>
      <c r="E166" s="234" t="s">
        <v>11</v>
      </c>
      <c r="F166" s="235">
        <v>1</v>
      </c>
      <c r="G166" s="236">
        <v>14066.099034571891</v>
      </c>
    </row>
    <row r="167" spans="1:7" x14ac:dyDescent="0.25">
      <c r="A167" s="231"/>
      <c r="B167" s="232" t="s">
        <v>1076</v>
      </c>
      <c r="C167" s="232">
        <v>88264</v>
      </c>
      <c r="D167" s="233" t="s">
        <v>4341</v>
      </c>
      <c r="E167" s="234" t="s">
        <v>1159</v>
      </c>
      <c r="F167" s="235">
        <v>2</v>
      </c>
      <c r="G167" s="236">
        <v>24.1</v>
      </c>
    </row>
    <row r="168" spans="1:7" x14ac:dyDescent="0.25">
      <c r="A168" s="231"/>
      <c r="B168" s="232" t="s">
        <v>1076</v>
      </c>
      <c r="C168" s="232">
        <v>88247</v>
      </c>
      <c r="D168" s="233" t="s">
        <v>4343</v>
      </c>
      <c r="E168" s="234" t="s">
        <v>1159</v>
      </c>
      <c r="F168" s="235">
        <v>2</v>
      </c>
      <c r="G168" s="236">
        <v>18.739999999999998</v>
      </c>
    </row>
    <row r="169" spans="1:7" x14ac:dyDescent="0.25">
      <c r="A169" s="240"/>
      <c r="B169" s="6"/>
      <c r="C169" s="7"/>
      <c r="D169" s="8"/>
      <c r="E169" s="6"/>
      <c r="F169" s="6"/>
      <c r="G169" s="6"/>
    </row>
    <row r="170" spans="1:7" x14ac:dyDescent="0.25">
      <c r="A170" s="226" t="s">
        <v>5014</v>
      </c>
      <c r="B170" s="227" t="s">
        <v>1015</v>
      </c>
      <c r="C170" s="243" t="s">
        <v>2601</v>
      </c>
      <c r="D170" s="244" t="s">
        <v>95</v>
      </c>
      <c r="E170" s="227" t="s">
        <v>2387</v>
      </c>
      <c r="F170" s="229"/>
      <c r="G170" s="230">
        <v>4383.28</v>
      </c>
    </row>
    <row r="171" spans="1:7" x14ac:dyDescent="0.25">
      <c r="A171" s="231"/>
      <c r="B171" s="232" t="s">
        <v>4</v>
      </c>
      <c r="C171" s="232" t="s">
        <v>94</v>
      </c>
      <c r="D171" s="233" t="s">
        <v>95</v>
      </c>
      <c r="E171" s="234" t="s">
        <v>11</v>
      </c>
      <c r="F171" s="235">
        <v>1</v>
      </c>
      <c r="G171" s="236">
        <v>4297.6046733441035</v>
      </c>
    </row>
    <row r="172" spans="1:7" x14ac:dyDescent="0.25">
      <c r="A172" s="231"/>
      <c r="B172" s="232" t="s">
        <v>1076</v>
      </c>
      <c r="C172" s="232">
        <v>88264</v>
      </c>
      <c r="D172" s="233" t="s">
        <v>4341</v>
      </c>
      <c r="E172" s="234" t="s">
        <v>1159</v>
      </c>
      <c r="F172" s="235">
        <v>2</v>
      </c>
      <c r="G172" s="236">
        <v>24.1</v>
      </c>
    </row>
    <row r="173" spans="1:7" x14ac:dyDescent="0.25">
      <c r="A173" s="231"/>
      <c r="B173" s="232" t="s">
        <v>1076</v>
      </c>
      <c r="C173" s="232">
        <v>88247</v>
      </c>
      <c r="D173" s="233" t="s">
        <v>4343</v>
      </c>
      <c r="E173" s="234" t="s">
        <v>1159</v>
      </c>
      <c r="F173" s="235">
        <v>2</v>
      </c>
      <c r="G173" s="236">
        <v>18.739999999999998</v>
      </c>
    </row>
    <row r="174" spans="1:7" x14ac:dyDescent="0.25">
      <c r="A174" s="240"/>
      <c r="B174" s="6"/>
      <c r="C174" s="7"/>
      <c r="D174" s="8"/>
      <c r="E174" s="6"/>
      <c r="F174" s="6"/>
      <c r="G174" s="6"/>
    </row>
    <row r="175" spans="1:7" ht="22.5" x14ac:dyDescent="0.25">
      <c r="A175" s="226" t="s">
        <v>5015</v>
      </c>
      <c r="B175" s="227" t="s">
        <v>1015</v>
      </c>
      <c r="C175" s="243" t="s">
        <v>2720</v>
      </c>
      <c r="D175" s="244" t="s">
        <v>97</v>
      </c>
      <c r="E175" s="227" t="s">
        <v>2387</v>
      </c>
      <c r="F175" s="229"/>
      <c r="G175" s="230">
        <v>4103.54</v>
      </c>
    </row>
    <row r="176" spans="1:7" ht="22.5" x14ac:dyDescent="0.25">
      <c r="A176" s="231"/>
      <c r="B176" s="232" t="s">
        <v>4</v>
      </c>
      <c r="C176" s="232" t="s">
        <v>96</v>
      </c>
      <c r="D176" s="233" t="s">
        <v>97</v>
      </c>
      <c r="E176" s="234" t="s">
        <v>11</v>
      </c>
      <c r="F176" s="235">
        <v>1</v>
      </c>
      <c r="G176" s="236">
        <v>4017.8607353796451</v>
      </c>
    </row>
    <row r="177" spans="1:7" x14ac:dyDescent="0.25">
      <c r="A177" s="231"/>
      <c r="B177" s="232" t="s">
        <v>1076</v>
      </c>
      <c r="C177" s="232">
        <v>88264</v>
      </c>
      <c r="D177" s="233" t="s">
        <v>4341</v>
      </c>
      <c r="E177" s="234" t="s">
        <v>1159</v>
      </c>
      <c r="F177" s="235">
        <v>2</v>
      </c>
      <c r="G177" s="236">
        <v>24.1</v>
      </c>
    </row>
    <row r="178" spans="1:7" x14ac:dyDescent="0.25">
      <c r="A178" s="231"/>
      <c r="B178" s="232" t="s">
        <v>1076</v>
      </c>
      <c r="C178" s="232">
        <v>88247</v>
      </c>
      <c r="D178" s="233" t="s">
        <v>4343</v>
      </c>
      <c r="E178" s="234" t="s">
        <v>1159</v>
      </c>
      <c r="F178" s="235">
        <v>2</v>
      </c>
      <c r="G178" s="236">
        <v>18.739999999999998</v>
      </c>
    </row>
    <row r="179" spans="1:7" x14ac:dyDescent="0.25">
      <c r="A179" s="240"/>
      <c r="B179" s="6"/>
      <c r="C179" s="7"/>
      <c r="D179" s="8"/>
      <c r="E179" s="6"/>
      <c r="F179" s="6"/>
      <c r="G179" s="6"/>
    </row>
    <row r="180" spans="1:7" ht="22.5" x14ac:dyDescent="0.25">
      <c r="A180" s="226" t="s">
        <v>5016</v>
      </c>
      <c r="B180" s="227" t="s">
        <v>1015</v>
      </c>
      <c r="C180" s="243" t="s">
        <v>2722</v>
      </c>
      <c r="D180" s="244" t="s">
        <v>99</v>
      </c>
      <c r="E180" s="227" t="s">
        <v>2387</v>
      </c>
      <c r="F180" s="229"/>
      <c r="G180" s="230">
        <v>3887.33</v>
      </c>
    </row>
    <row r="181" spans="1:7" ht="22.5" x14ac:dyDescent="0.25">
      <c r="A181" s="231"/>
      <c r="B181" s="232" t="s">
        <v>4</v>
      </c>
      <c r="C181" s="232" t="s">
        <v>98</v>
      </c>
      <c r="D181" s="233" t="s">
        <v>99</v>
      </c>
      <c r="E181" s="234" t="s">
        <v>11</v>
      </c>
      <c r="F181" s="235">
        <v>1</v>
      </c>
      <c r="G181" s="236">
        <v>3801.6483877221326</v>
      </c>
    </row>
    <row r="182" spans="1:7" x14ac:dyDescent="0.25">
      <c r="A182" s="231"/>
      <c r="B182" s="232" t="s">
        <v>1076</v>
      </c>
      <c r="C182" s="232">
        <v>88264</v>
      </c>
      <c r="D182" s="233" t="s">
        <v>4341</v>
      </c>
      <c r="E182" s="234" t="s">
        <v>1159</v>
      </c>
      <c r="F182" s="235">
        <v>2</v>
      </c>
      <c r="G182" s="236">
        <v>24.1</v>
      </c>
    </row>
    <row r="183" spans="1:7" x14ac:dyDescent="0.25">
      <c r="A183" s="231"/>
      <c r="B183" s="232" t="s">
        <v>1076</v>
      </c>
      <c r="C183" s="232">
        <v>88247</v>
      </c>
      <c r="D183" s="233" t="s">
        <v>4343</v>
      </c>
      <c r="E183" s="234" t="s">
        <v>1159</v>
      </c>
      <c r="F183" s="235">
        <v>2</v>
      </c>
      <c r="G183" s="236">
        <v>18.739999999999998</v>
      </c>
    </row>
    <row r="184" spans="1:7" x14ac:dyDescent="0.25">
      <c r="A184" s="240"/>
      <c r="B184" s="6"/>
      <c r="C184" s="7"/>
      <c r="D184" s="8"/>
      <c r="E184" s="6"/>
      <c r="F184" s="6"/>
      <c r="G184" s="6"/>
    </row>
    <row r="185" spans="1:7" ht="22.5" x14ac:dyDescent="0.25">
      <c r="A185" s="226" t="s">
        <v>5017</v>
      </c>
      <c r="B185" s="227" t="s">
        <v>1015</v>
      </c>
      <c r="C185" s="243" t="s">
        <v>2724</v>
      </c>
      <c r="D185" s="244" t="s">
        <v>101</v>
      </c>
      <c r="E185" s="227" t="s">
        <v>2387</v>
      </c>
      <c r="F185" s="229"/>
      <c r="G185" s="230">
        <v>4117.8899999999994</v>
      </c>
    </row>
    <row r="186" spans="1:7" ht="22.5" x14ac:dyDescent="0.25">
      <c r="A186" s="231"/>
      <c r="B186" s="232" t="s">
        <v>4</v>
      </c>
      <c r="C186" s="232" t="s">
        <v>100</v>
      </c>
      <c r="D186" s="233" t="s">
        <v>101</v>
      </c>
      <c r="E186" s="234" t="s">
        <v>11</v>
      </c>
      <c r="F186" s="235">
        <v>1</v>
      </c>
      <c r="G186" s="236">
        <v>4032.2065783521812</v>
      </c>
    </row>
    <row r="187" spans="1:7" x14ac:dyDescent="0.25">
      <c r="A187" s="231"/>
      <c r="B187" s="232" t="s">
        <v>1076</v>
      </c>
      <c r="C187" s="232">
        <v>88264</v>
      </c>
      <c r="D187" s="233" t="s">
        <v>4341</v>
      </c>
      <c r="E187" s="234" t="s">
        <v>1159</v>
      </c>
      <c r="F187" s="235">
        <v>2</v>
      </c>
      <c r="G187" s="236">
        <v>24.1</v>
      </c>
    </row>
    <row r="188" spans="1:7" x14ac:dyDescent="0.25">
      <c r="A188" s="231"/>
      <c r="B188" s="232" t="s">
        <v>1076</v>
      </c>
      <c r="C188" s="232">
        <v>88247</v>
      </c>
      <c r="D188" s="233" t="s">
        <v>4343</v>
      </c>
      <c r="E188" s="234" t="s">
        <v>1159</v>
      </c>
      <c r="F188" s="235">
        <v>2</v>
      </c>
      <c r="G188" s="236">
        <v>18.739999999999998</v>
      </c>
    </row>
    <row r="189" spans="1:7" x14ac:dyDescent="0.25">
      <c r="A189" s="240"/>
      <c r="B189" s="6"/>
      <c r="C189" s="7"/>
      <c r="D189" s="8"/>
      <c r="E189" s="6"/>
      <c r="F189" s="6"/>
      <c r="G189" s="6"/>
    </row>
    <row r="190" spans="1:7" ht="22.5" x14ac:dyDescent="0.25">
      <c r="A190" s="226" t="s">
        <v>5018</v>
      </c>
      <c r="B190" s="227" t="s">
        <v>1015</v>
      </c>
      <c r="C190" s="243" t="s">
        <v>2726</v>
      </c>
      <c r="D190" s="244" t="s">
        <v>103</v>
      </c>
      <c r="E190" s="227" t="s">
        <v>2387</v>
      </c>
      <c r="F190" s="229"/>
      <c r="G190" s="230">
        <v>4280.8099999999995</v>
      </c>
    </row>
    <row r="191" spans="1:7" ht="22.5" x14ac:dyDescent="0.25">
      <c r="A191" s="231"/>
      <c r="B191" s="232" t="s">
        <v>4</v>
      </c>
      <c r="C191" s="232" t="s">
        <v>102</v>
      </c>
      <c r="D191" s="233" t="s">
        <v>103</v>
      </c>
      <c r="E191" s="234" t="s">
        <v>11</v>
      </c>
      <c r="F191" s="235">
        <v>1</v>
      </c>
      <c r="G191" s="236">
        <v>4195.1343663974158</v>
      </c>
    </row>
    <row r="192" spans="1:7" x14ac:dyDescent="0.25">
      <c r="A192" s="231"/>
      <c r="B192" s="232" t="s">
        <v>1076</v>
      </c>
      <c r="C192" s="232">
        <v>88264</v>
      </c>
      <c r="D192" s="233" t="s">
        <v>4341</v>
      </c>
      <c r="E192" s="234" t="s">
        <v>1159</v>
      </c>
      <c r="F192" s="235">
        <v>2</v>
      </c>
      <c r="G192" s="236">
        <v>24.1</v>
      </c>
    </row>
    <row r="193" spans="1:7" x14ac:dyDescent="0.25">
      <c r="A193" s="231"/>
      <c r="B193" s="232" t="s">
        <v>1076</v>
      </c>
      <c r="C193" s="232">
        <v>88247</v>
      </c>
      <c r="D193" s="233" t="s">
        <v>4343</v>
      </c>
      <c r="E193" s="234" t="s">
        <v>1159</v>
      </c>
      <c r="F193" s="235">
        <v>2</v>
      </c>
      <c r="G193" s="236">
        <v>18.739999999999998</v>
      </c>
    </row>
    <row r="194" spans="1:7" x14ac:dyDescent="0.25">
      <c r="A194" s="240"/>
      <c r="B194" s="6"/>
      <c r="C194" s="7"/>
      <c r="D194" s="8"/>
      <c r="E194" s="6"/>
      <c r="F194" s="6"/>
      <c r="G194" s="6"/>
    </row>
    <row r="195" spans="1:7" x14ac:dyDescent="0.25">
      <c r="A195" s="226" t="s">
        <v>5019</v>
      </c>
      <c r="B195" s="227" t="s">
        <v>1015</v>
      </c>
      <c r="C195" s="243" t="s">
        <v>2581</v>
      </c>
      <c r="D195" s="244" t="s">
        <v>105</v>
      </c>
      <c r="E195" s="227" t="s">
        <v>2387</v>
      </c>
      <c r="F195" s="229"/>
      <c r="G195" s="230">
        <v>8651.17</v>
      </c>
    </row>
    <row r="196" spans="1:7" x14ac:dyDescent="0.25">
      <c r="A196" s="231"/>
      <c r="B196" s="232" t="s">
        <v>4</v>
      </c>
      <c r="C196" s="232" t="s">
        <v>104</v>
      </c>
      <c r="D196" s="233" t="s">
        <v>105</v>
      </c>
      <c r="E196" s="234" t="s">
        <v>11</v>
      </c>
      <c r="F196" s="235">
        <v>1</v>
      </c>
      <c r="G196" s="236">
        <v>8565.4929576736686</v>
      </c>
    </row>
    <row r="197" spans="1:7" x14ac:dyDescent="0.25">
      <c r="A197" s="231"/>
      <c r="B197" s="232" t="s">
        <v>1076</v>
      </c>
      <c r="C197" s="232">
        <v>88264</v>
      </c>
      <c r="D197" s="233" t="s">
        <v>4341</v>
      </c>
      <c r="E197" s="234" t="s">
        <v>1159</v>
      </c>
      <c r="F197" s="235">
        <v>2</v>
      </c>
      <c r="G197" s="236">
        <v>24.1</v>
      </c>
    </row>
    <row r="198" spans="1:7" x14ac:dyDescent="0.25">
      <c r="A198" s="231"/>
      <c r="B198" s="232" t="s">
        <v>1076</v>
      </c>
      <c r="C198" s="232">
        <v>88247</v>
      </c>
      <c r="D198" s="233" t="s">
        <v>4343</v>
      </c>
      <c r="E198" s="234" t="s">
        <v>1159</v>
      </c>
      <c r="F198" s="235">
        <v>2</v>
      </c>
      <c r="G198" s="236">
        <v>18.739999999999998</v>
      </c>
    </row>
    <row r="199" spans="1:7" x14ac:dyDescent="0.25">
      <c r="A199" s="240"/>
      <c r="B199" s="6"/>
      <c r="C199" s="7"/>
      <c r="D199" s="8"/>
      <c r="E199" s="6"/>
      <c r="F199" s="6"/>
      <c r="G199" s="6"/>
    </row>
    <row r="200" spans="1:7" x14ac:dyDescent="0.25">
      <c r="A200" s="226" t="s">
        <v>5020</v>
      </c>
      <c r="B200" s="227" t="s">
        <v>1015</v>
      </c>
      <c r="C200" s="243" t="s">
        <v>2573</v>
      </c>
      <c r="D200" s="244" t="s">
        <v>107</v>
      </c>
      <c r="E200" s="227" t="s">
        <v>2387</v>
      </c>
      <c r="F200" s="229"/>
      <c r="G200" s="230">
        <v>3672.14</v>
      </c>
    </row>
    <row r="201" spans="1:7" x14ac:dyDescent="0.25">
      <c r="A201" s="231"/>
      <c r="B201" s="232" t="s">
        <v>4</v>
      </c>
      <c r="C201" s="232" t="s">
        <v>106</v>
      </c>
      <c r="D201" s="233" t="s">
        <v>107</v>
      </c>
      <c r="E201" s="234" t="s">
        <v>11</v>
      </c>
      <c r="F201" s="235">
        <v>1</v>
      </c>
      <c r="G201" s="236">
        <v>3586.4607431340878</v>
      </c>
    </row>
    <row r="202" spans="1:7" x14ac:dyDescent="0.25">
      <c r="A202" s="231"/>
      <c r="B202" s="232" t="s">
        <v>1076</v>
      </c>
      <c r="C202" s="232">
        <v>88264</v>
      </c>
      <c r="D202" s="233" t="s">
        <v>4341</v>
      </c>
      <c r="E202" s="234" t="s">
        <v>1159</v>
      </c>
      <c r="F202" s="235">
        <v>2</v>
      </c>
      <c r="G202" s="236">
        <v>24.1</v>
      </c>
    </row>
    <row r="203" spans="1:7" x14ac:dyDescent="0.25">
      <c r="A203" s="231"/>
      <c r="B203" s="232" t="s">
        <v>1076</v>
      </c>
      <c r="C203" s="232">
        <v>88247</v>
      </c>
      <c r="D203" s="233" t="s">
        <v>4343</v>
      </c>
      <c r="E203" s="234" t="s">
        <v>1159</v>
      </c>
      <c r="F203" s="235">
        <v>2</v>
      </c>
      <c r="G203" s="236">
        <v>18.739999999999998</v>
      </c>
    </row>
    <row r="204" spans="1:7" x14ac:dyDescent="0.25">
      <c r="A204" s="240"/>
      <c r="B204" s="6"/>
      <c r="C204" s="7"/>
      <c r="D204" s="8"/>
      <c r="E204" s="6"/>
      <c r="F204" s="6"/>
      <c r="G204" s="6"/>
    </row>
    <row r="205" spans="1:7" x14ac:dyDescent="0.25">
      <c r="A205" s="226" t="s">
        <v>5021</v>
      </c>
      <c r="B205" s="227" t="s">
        <v>1015</v>
      </c>
      <c r="C205" s="243" t="s">
        <v>2583</v>
      </c>
      <c r="D205" s="244" t="s">
        <v>109</v>
      </c>
      <c r="E205" s="227" t="s">
        <v>2387</v>
      </c>
      <c r="F205" s="229"/>
      <c r="G205" s="230">
        <v>8576.3700000000008</v>
      </c>
    </row>
    <row r="206" spans="1:7" x14ac:dyDescent="0.25">
      <c r="A206" s="231"/>
      <c r="B206" s="232" t="s">
        <v>4</v>
      </c>
      <c r="C206" s="232" t="s">
        <v>108</v>
      </c>
      <c r="D206" s="233" t="s">
        <v>109</v>
      </c>
      <c r="E206" s="234" t="s">
        <v>11</v>
      </c>
      <c r="F206" s="235">
        <v>1</v>
      </c>
      <c r="G206" s="236">
        <v>8490.6896336025857</v>
      </c>
    </row>
    <row r="207" spans="1:7" x14ac:dyDescent="0.25">
      <c r="A207" s="231"/>
      <c r="B207" s="232" t="s">
        <v>1076</v>
      </c>
      <c r="C207" s="232">
        <v>88264</v>
      </c>
      <c r="D207" s="233" t="s">
        <v>4341</v>
      </c>
      <c r="E207" s="234" t="s">
        <v>1159</v>
      </c>
      <c r="F207" s="235">
        <v>2</v>
      </c>
      <c r="G207" s="236">
        <v>24.1</v>
      </c>
    </row>
    <row r="208" spans="1:7" x14ac:dyDescent="0.25">
      <c r="A208" s="231"/>
      <c r="B208" s="232" t="s">
        <v>1076</v>
      </c>
      <c r="C208" s="232">
        <v>88247</v>
      </c>
      <c r="D208" s="233" t="s">
        <v>4343</v>
      </c>
      <c r="E208" s="234" t="s">
        <v>1159</v>
      </c>
      <c r="F208" s="235">
        <v>2</v>
      </c>
      <c r="G208" s="236">
        <v>18.739999999999998</v>
      </c>
    </row>
    <row r="209" spans="1:7" x14ac:dyDescent="0.25">
      <c r="A209" s="240"/>
      <c r="B209" s="6"/>
      <c r="C209" s="7"/>
      <c r="D209" s="8"/>
      <c r="E209" s="6"/>
      <c r="F209" s="6"/>
      <c r="G209" s="6"/>
    </row>
    <row r="210" spans="1:7" x14ac:dyDescent="0.25">
      <c r="A210" s="226" t="s">
        <v>5022</v>
      </c>
      <c r="B210" s="227" t="s">
        <v>1015</v>
      </c>
      <c r="C210" s="243" t="s">
        <v>2585</v>
      </c>
      <c r="D210" s="244" t="s">
        <v>111</v>
      </c>
      <c r="E210" s="227" t="s">
        <v>2387</v>
      </c>
      <c r="F210" s="229"/>
      <c r="G210" s="230">
        <v>7536.2999999999993</v>
      </c>
    </row>
    <row r="211" spans="1:7" x14ac:dyDescent="0.25">
      <c r="A211" s="231"/>
      <c r="B211" s="232" t="s">
        <v>4</v>
      </c>
      <c r="C211" s="232" t="s">
        <v>110</v>
      </c>
      <c r="D211" s="233" t="s">
        <v>111</v>
      </c>
      <c r="E211" s="234" t="s">
        <v>11</v>
      </c>
      <c r="F211" s="235">
        <v>1</v>
      </c>
      <c r="G211" s="236">
        <v>7450.6160180937004</v>
      </c>
    </row>
    <row r="212" spans="1:7" x14ac:dyDescent="0.25">
      <c r="A212" s="231"/>
      <c r="B212" s="232" t="s">
        <v>1076</v>
      </c>
      <c r="C212" s="232">
        <v>88264</v>
      </c>
      <c r="D212" s="233" t="s">
        <v>4341</v>
      </c>
      <c r="E212" s="234" t="s">
        <v>1159</v>
      </c>
      <c r="F212" s="235">
        <v>2</v>
      </c>
      <c r="G212" s="236">
        <v>24.1</v>
      </c>
    </row>
    <row r="213" spans="1:7" x14ac:dyDescent="0.25">
      <c r="A213" s="231"/>
      <c r="B213" s="232" t="s">
        <v>1076</v>
      </c>
      <c r="C213" s="232">
        <v>88247</v>
      </c>
      <c r="D213" s="233" t="s">
        <v>4343</v>
      </c>
      <c r="E213" s="234" t="s">
        <v>1159</v>
      </c>
      <c r="F213" s="235">
        <v>2</v>
      </c>
      <c r="G213" s="236">
        <v>18.739999999999998</v>
      </c>
    </row>
    <row r="214" spans="1:7" x14ac:dyDescent="0.25">
      <c r="A214" s="240"/>
      <c r="B214" s="6"/>
      <c r="C214" s="7"/>
      <c r="D214" s="8"/>
      <c r="E214" s="6"/>
      <c r="F214" s="6"/>
      <c r="G214" s="6"/>
    </row>
    <row r="215" spans="1:7" x14ac:dyDescent="0.25">
      <c r="A215" s="226" t="s">
        <v>5023</v>
      </c>
      <c r="B215" s="227" t="s">
        <v>1015</v>
      </c>
      <c r="C215" s="243" t="s">
        <v>2587</v>
      </c>
      <c r="D215" s="244" t="s">
        <v>113</v>
      </c>
      <c r="E215" s="227" t="s">
        <v>2387</v>
      </c>
      <c r="F215" s="229"/>
      <c r="G215" s="230">
        <v>4151.7</v>
      </c>
    </row>
    <row r="216" spans="1:7" x14ac:dyDescent="0.25">
      <c r="A216" s="231"/>
      <c r="B216" s="232" t="s">
        <v>4</v>
      </c>
      <c r="C216" s="232" t="s">
        <v>112</v>
      </c>
      <c r="D216" s="233" t="s">
        <v>113</v>
      </c>
      <c r="E216" s="234" t="s">
        <v>11</v>
      </c>
      <c r="F216" s="235">
        <v>1</v>
      </c>
      <c r="G216" s="236">
        <v>4066.0217796445886</v>
      </c>
    </row>
    <row r="217" spans="1:7" x14ac:dyDescent="0.25">
      <c r="A217" s="231"/>
      <c r="B217" s="232" t="s">
        <v>1076</v>
      </c>
      <c r="C217" s="232">
        <v>88264</v>
      </c>
      <c r="D217" s="233" t="s">
        <v>4341</v>
      </c>
      <c r="E217" s="234" t="s">
        <v>1159</v>
      </c>
      <c r="F217" s="235">
        <v>2</v>
      </c>
      <c r="G217" s="236">
        <v>24.1</v>
      </c>
    </row>
    <row r="218" spans="1:7" x14ac:dyDescent="0.25">
      <c r="A218" s="231"/>
      <c r="B218" s="232" t="s">
        <v>1076</v>
      </c>
      <c r="C218" s="232">
        <v>88247</v>
      </c>
      <c r="D218" s="233" t="s">
        <v>4343</v>
      </c>
      <c r="E218" s="234" t="s">
        <v>1159</v>
      </c>
      <c r="F218" s="235">
        <v>2</v>
      </c>
      <c r="G218" s="236">
        <v>18.739999999999998</v>
      </c>
    </row>
    <row r="219" spans="1:7" x14ac:dyDescent="0.25">
      <c r="A219" s="240"/>
      <c r="B219" s="6"/>
      <c r="C219" s="7"/>
      <c r="D219" s="8"/>
      <c r="E219" s="6"/>
      <c r="F219" s="6"/>
      <c r="G219" s="6"/>
    </row>
    <row r="220" spans="1:7" x14ac:dyDescent="0.25">
      <c r="A220" s="226" t="s">
        <v>5024</v>
      </c>
      <c r="B220" s="227" t="s">
        <v>1015</v>
      </c>
      <c r="C220" s="243" t="s">
        <v>2589</v>
      </c>
      <c r="D220" s="244" t="s">
        <v>115</v>
      </c>
      <c r="E220" s="227" t="s">
        <v>2387</v>
      </c>
      <c r="F220" s="229"/>
      <c r="G220" s="230">
        <v>11841.07</v>
      </c>
    </row>
    <row r="221" spans="1:7" x14ac:dyDescent="0.25">
      <c r="A221" s="231"/>
      <c r="B221" s="232" t="s">
        <v>4</v>
      </c>
      <c r="C221" s="232" t="s">
        <v>114</v>
      </c>
      <c r="D221" s="233" t="s">
        <v>115</v>
      </c>
      <c r="E221" s="234" t="s">
        <v>11</v>
      </c>
      <c r="F221" s="235">
        <v>1</v>
      </c>
      <c r="G221" s="236">
        <v>11755.393612924072</v>
      </c>
    </row>
    <row r="222" spans="1:7" x14ac:dyDescent="0.25">
      <c r="A222" s="231"/>
      <c r="B222" s="232" t="s">
        <v>1076</v>
      </c>
      <c r="C222" s="232">
        <v>88264</v>
      </c>
      <c r="D222" s="233" t="s">
        <v>4341</v>
      </c>
      <c r="E222" s="234" t="s">
        <v>1159</v>
      </c>
      <c r="F222" s="235">
        <v>2</v>
      </c>
      <c r="G222" s="236">
        <v>24.1</v>
      </c>
    </row>
    <row r="223" spans="1:7" x14ac:dyDescent="0.25">
      <c r="A223" s="231"/>
      <c r="B223" s="232" t="s">
        <v>1076</v>
      </c>
      <c r="C223" s="232">
        <v>88247</v>
      </c>
      <c r="D223" s="233" t="s">
        <v>4343</v>
      </c>
      <c r="E223" s="234" t="s">
        <v>1159</v>
      </c>
      <c r="F223" s="235">
        <v>2</v>
      </c>
      <c r="G223" s="236">
        <v>18.739999999999998</v>
      </c>
    </row>
    <row r="224" spans="1:7" x14ac:dyDescent="0.25">
      <c r="A224" s="240"/>
      <c r="B224" s="6"/>
      <c r="C224" s="7"/>
      <c r="D224" s="8"/>
      <c r="E224" s="6"/>
      <c r="F224" s="6"/>
      <c r="G224" s="6"/>
    </row>
    <row r="225" spans="1:7" x14ac:dyDescent="0.25">
      <c r="A225" s="226" t="s">
        <v>5025</v>
      </c>
      <c r="B225" s="227" t="s">
        <v>1015</v>
      </c>
      <c r="C225" s="243" t="s">
        <v>2591</v>
      </c>
      <c r="D225" s="244" t="s">
        <v>117</v>
      </c>
      <c r="E225" s="227" t="s">
        <v>2387</v>
      </c>
      <c r="F225" s="229"/>
      <c r="G225" s="230">
        <v>8518.99</v>
      </c>
    </row>
    <row r="226" spans="1:7" x14ac:dyDescent="0.25">
      <c r="A226" s="231"/>
      <c r="B226" s="232" t="s">
        <v>4</v>
      </c>
      <c r="C226" s="232" t="s">
        <v>116</v>
      </c>
      <c r="D226" s="233" t="s">
        <v>117</v>
      </c>
      <c r="E226" s="234" t="s">
        <v>11</v>
      </c>
      <c r="F226" s="235">
        <v>1</v>
      </c>
      <c r="G226" s="236">
        <v>8433.3062617124397</v>
      </c>
    </row>
    <row r="227" spans="1:7" x14ac:dyDescent="0.25">
      <c r="A227" s="231"/>
      <c r="B227" s="232" t="s">
        <v>1076</v>
      </c>
      <c r="C227" s="232">
        <v>88264</v>
      </c>
      <c r="D227" s="233" t="s">
        <v>4341</v>
      </c>
      <c r="E227" s="234" t="s">
        <v>1159</v>
      </c>
      <c r="F227" s="235">
        <v>2</v>
      </c>
      <c r="G227" s="236">
        <v>24.1</v>
      </c>
    </row>
    <row r="228" spans="1:7" x14ac:dyDescent="0.25">
      <c r="A228" s="231"/>
      <c r="B228" s="232" t="s">
        <v>1076</v>
      </c>
      <c r="C228" s="232">
        <v>88247</v>
      </c>
      <c r="D228" s="233" t="s">
        <v>4343</v>
      </c>
      <c r="E228" s="234" t="s">
        <v>1159</v>
      </c>
      <c r="F228" s="235">
        <v>2</v>
      </c>
      <c r="G228" s="236">
        <v>18.739999999999998</v>
      </c>
    </row>
    <row r="229" spans="1:7" x14ac:dyDescent="0.25">
      <c r="A229" s="240"/>
      <c r="B229" s="6"/>
      <c r="C229" s="7"/>
      <c r="D229" s="8"/>
      <c r="E229" s="6"/>
      <c r="F229" s="6"/>
      <c r="G229" s="6"/>
    </row>
    <row r="230" spans="1:7" x14ac:dyDescent="0.25">
      <c r="A230" s="226" t="s">
        <v>5026</v>
      </c>
      <c r="B230" s="227" t="s">
        <v>1015</v>
      </c>
      <c r="C230" s="243" t="s">
        <v>2593</v>
      </c>
      <c r="D230" s="244" t="s">
        <v>119</v>
      </c>
      <c r="E230" s="227" t="s">
        <v>2387</v>
      </c>
      <c r="F230" s="229"/>
      <c r="G230" s="230">
        <v>7378.49</v>
      </c>
    </row>
    <row r="231" spans="1:7" x14ac:dyDescent="0.25">
      <c r="A231" s="231"/>
      <c r="B231" s="232" t="s">
        <v>4</v>
      </c>
      <c r="C231" s="232" t="s">
        <v>118</v>
      </c>
      <c r="D231" s="233" t="s">
        <v>119</v>
      </c>
      <c r="E231" s="234" t="s">
        <v>11</v>
      </c>
      <c r="F231" s="235">
        <v>1</v>
      </c>
      <c r="G231" s="236">
        <v>7292.8117453958002</v>
      </c>
    </row>
    <row r="232" spans="1:7" x14ac:dyDescent="0.25">
      <c r="A232" s="231"/>
      <c r="B232" s="232" t="s">
        <v>1076</v>
      </c>
      <c r="C232" s="232">
        <v>88264</v>
      </c>
      <c r="D232" s="233" t="s">
        <v>4341</v>
      </c>
      <c r="E232" s="234" t="s">
        <v>1159</v>
      </c>
      <c r="F232" s="235">
        <v>2</v>
      </c>
      <c r="G232" s="236">
        <v>24.1</v>
      </c>
    </row>
    <row r="233" spans="1:7" x14ac:dyDescent="0.25">
      <c r="A233" s="231"/>
      <c r="B233" s="232" t="s">
        <v>1076</v>
      </c>
      <c r="C233" s="232">
        <v>88247</v>
      </c>
      <c r="D233" s="233" t="s">
        <v>4343</v>
      </c>
      <c r="E233" s="234" t="s">
        <v>1159</v>
      </c>
      <c r="F233" s="235">
        <v>2</v>
      </c>
      <c r="G233" s="236">
        <v>18.739999999999998</v>
      </c>
    </row>
    <row r="234" spans="1:7" x14ac:dyDescent="0.25">
      <c r="A234" s="240"/>
      <c r="B234" s="6"/>
      <c r="C234" s="7"/>
      <c r="D234" s="8"/>
      <c r="E234" s="6"/>
      <c r="F234" s="6"/>
      <c r="G234" s="6"/>
    </row>
    <row r="235" spans="1:7" x14ac:dyDescent="0.25">
      <c r="A235" s="226" t="s">
        <v>5027</v>
      </c>
      <c r="B235" s="227" t="s">
        <v>1015</v>
      </c>
      <c r="C235" s="243" t="s">
        <v>4345</v>
      </c>
      <c r="D235" s="244" t="s">
        <v>121</v>
      </c>
      <c r="E235" s="227" t="s">
        <v>2387</v>
      </c>
      <c r="F235" s="229"/>
      <c r="G235" s="230">
        <v>9525.24</v>
      </c>
    </row>
    <row r="236" spans="1:7" x14ac:dyDescent="0.25">
      <c r="A236" s="231"/>
      <c r="B236" s="232" t="s">
        <v>4</v>
      </c>
      <c r="C236" s="232" t="s">
        <v>120</v>
      </c>
      <c r="D236" s="233" t="s">
        <v>121</v>
      </c>
      <c r="E236" s="234" t="s">
        <v>11</v>
      </c>
      <c r="F236" s="235">
        <v>1</v>
      </c>
      <c r="G236" s="236">
        <v>9439.5646759289193</v>
      </c>
    </row>
    <row r="237" spans="1:7" x14ac:dyDescent="0.25">
      <c r="A237" s="231"/>
      <c r="B237" s="232" t="s">
        <v>1076</v>
      </c>
      <c r="C237" s="232">
        <v>88264</v>
      </c>
      <c r="D237" s="233" t="s">
        <v>4341</v>
      </c>
      <c r="E237" s="234" t="s">
        <v>1159</v>
      </c>
      <c r="F237" s="235">
        <v>2</v>
      </c>
      <c r="G237" s="236">
        <v>24.1</v>
      </c>
    </row>
    <row r="238" spans="1:7" x14ac:dyDescent="0.25">
      <c r="A238" s="231"/>
      <c r="B238" s="232" t="s">
        <v>1076</v>
      </c>
      <c r="C238" s="232">
        <v>88247</v>
      </c>
      <c r="D238" s="233" t="s">
        <v>4343</v>
      </c>
      <c r="E238" s="234" t="s">
        <v>1159</v>
      </c>
      <c r="F238" s="235">
        <v>2</v>
      </c>
      <c r="G238" s="236">
        <v>18.739999999999998</v>
      </c>
    </row>
    <row r="239" spans="1:7" x14ac:dyDescent="0.25">
      <c r="A239" s="240"/>
      <c r="B239" s="6"/>
      <c r="C239" s="7"/>
      <c r="D239" s="8"/>
      <c r="E239" s="6"/>
      <c r="F239" s="6"/>
      <c r="G239" s="6"/>
    </row>
    <row r="240" spans="1:7" x14ac:dyDescent="0.25">
      <c r="A240" s="226" t="s">
        <v>5028</v>
      </c>
      <c r="B240" s="227" t="s">
        <v>1015</v>
      </c>
      <c r="C240" s="243" t="s">
        <v>4346</v>
      </c>
      <c r="D240" s="244" t="s">
        <v>123</v>
      </c>
      <c r="E240" s="227" t="s">
        <v>2387</v>
      </c>
      <c r="F240" s="229"/>
      <c r="G240" s="230">
        <v>9525.24</v>
      </c>
    </row>
    <row r="241" spans="1:7" x14ac:dyDescent="0.25">
      <c r="A241" s="231"/>
      <c r="B241" s="232" t="s">
        <v>4</v>
      </c>
      <c r="C241" s="232" t="s">
        <v>122</v>
      </c>
      <c r="D241" s="233" t="s">
        <v>123</v>
      </c>
      <c r="E241" s="234" t="s">
        <v>11</v>
      </c>
      <c r="F241" s="235">
        <v>1</v>
      </c>
      <c r="G241" s="236">
        <v>9439.5646759289193</v>
      </c>
    </row>
    <row r="242" spans="1:7" x14ac:dyDescent="0.25">
      <c r="A242" s="231"/>
      <c r="B242" s="232" t="s">
        <v>1076</v>
      </c>
      <c r="C242" s="232">
        <v>88264</v>
      </c>
      <c r="D242" s="233" t="s">
        <v>4341</v>
      </c>
      <c r="E242" s="234" t="s">
        <v>1159</v>
      </c>
      <c r="F242" s="235">
        <v>2</v>
      </c>
      <c r="G242" s="236">
        <v>24.1</v>
      </c>
    </row>
    <row r="243" spans="1:7" x14ac:dyDescent="0.25">
      <c r="A243" s="231"/>
      <c r="B243" s="232" t="s">
        <v>1076</v>
      </c>
      <c r="C243" s="232">
        <v>88247</v>
      </c>
      <c r="D243" s="233" t="s">
        <v>4343</v>
      </c>
      <c r="E243" s="234" t="s">
        <v>1159</v>
      </c>
      <c r="F243" s="235">
        <v>2</v>
      </c>
      <c r="G243" s="236">
        <v>18.739999999999998</v>
      </c>
    </row>
    <row r="244" spans="1:7" x14ac:dyDescent="0.25">
      <c r="A244" s="240"/>
      <c r="B244" s="6"/>
      <c r="C244" s="7"/>
      <c r="D244" s="8"/>
      <c r="E244" s="6"/>
      <c r="F244" s="6"/>
      <c r="G244" s="6"/>
    </row>
    <row r="245" spans="1:7" x14ac:dyDescent="0.25">
      <c r="A245" s="226" t="s">
        <v>5029</v>
      </c>
      <c r="B245" s="227" t="s">
        <v>1015</v>
      </c>
      <c r="C245" s="243" t="s">
        <v>2595</v>
      </c>
      <c r="D245" s="244" t="s">
        <v>125</v>
      </c>
      <c r="E245" s="227" t="s">
        <v>2387</v>
      </c>
      <c r="F245" s="229"/>
      <c r="G245" s="230">
        <v>4822.8799999999992</v>
      </c>
    </row>
    <row r="246" spans="1:7" x14ac:dyDescent="0.25">
      <c r="A246" s="231"/>
      <c r="B246" s="232" t="s">
        <v>4</v>
      </c>
      <c r="C246" s="232" t="s">
        <v>124</v>
      </c>
      <c r="D246" s="233" t="s">
        <v>125</v>
      </c>
      <c r="E246" s="234" t="s">
        <v>11</v>
      </c>
      <c r="F246" s="235">
        <v>1</v>
      </c>
      <c r="G246" s="236">
        <v>4737.2022901453965</v>
      </c>
    </row>
    <row r="247" spans="1:7" x14ac:dyDescent="0.25">
      <c r="A247" s="231"/>
      <c r="B247" s="232" t="s">
        <v>1076</v>
      </c>
      <c r="C247" s="232">
        <v>88264</v>
      </c>
      <c r="D247" s="233" t="s">
        <v>4341</v>
      </c>
      <c r="E247" s="234" t="s">
        <v>1159</v>
      </c>
      <c r="F247" s="235">
        <v>2</v>
      </c>
      <c r="G247" s="236">
        <v>24.1</v>
      </c>
    </row>
    <row r="248" spans="1:7" x14ac:dyDescent="0.25">
      <c r="A248" s="231"/>
      <c r="B248" s="232" t="s">
        <v>1076</v>
      </c>
      <c r="C248" s="232">
        <v>88247</v>
      </c>
      <c r="D248" s="233" t="s">
        <v>4343</v>
      </c>
      <c r="E248" s="234" t="s">
        <v>1159</v>
      </c>
      <c r="F248" s="235">
        <v>2</v>
      </c>
      <c r="G248" s="236">
        <v>18.739999999999998</v>
      </c>
    </row>
    <row r="249" spans="1:7" x14ac:dyDescent="0.25">
      <c r="A249" s="240"/>
      <c r="B249" s="6"/>
      <c r="C249" s="7"/>
      <c r="D249" s="8"/>
      <c r="E249" s="6"/>
      <c r="F249" s="6"/>
      <c r="G249" s="6"/>
    </row>
    <row r="250" spans="1:7" x14ac:dyDescent="0.25">
      <c r="A250" s="226" t="s">
        <v>5030</v>
      </c>
      <c r="B250" s="227" t="s">
        <v>1015</v>
      </c>
      <c r="C250" s="243" t="s">
        <v>2597</v>
      </c>
      <c r="D250" s="244" t="s">
        <v>127</v>
      </c>
      <c r="E250" s="227" t="s">
        <v>2387</v>
      </c>
      <c r="F250" s="229"/>
      <c r="G250" s="230">
        <v>4103.54</v>
      </c>
    </row>
    <row r="251" spans="1:7" x14ac:dyDescent="0.25">
      <c r="A251" s="231"/>
      <c r="B251" s="232" t="s">
        <v>4</v>
      </c>
      <c r="C251" s="232" t="s">
        <v>126</v>
      </c>
      <c r="D251" s="233" t="s">
        <v>127</v>
      </c>
      <c r="E251" s="234" t="s">
        <v>11</v>
      </c>
      <c r="F251" s="235">
        <v>1</v>
      </c>
      <c r="G251" s="236">
        <v>4017.8607353796451</v>
      </c>
    </row>
    <row r="252" spans="1:7" x14ac:dyDescent="0.25">
      <c r="A252" s="231"/>
      <c r="B252" s="232" t="s">
        <v>1076</v>
      </c>
      <c r="C252" s="232">
        <v>88264</v>
      </c>
      <c r="D252" s="233" t="s">
        <v>4341</v>
      </c>
      <c r="E252" s="234" t="s">
        <v>1159</v>
      </c>
      <c r="F252" s="235">
        <v>2</v>
      </c>
      <c r="G252" s="236">
        <v>24.1</v>
      </c>
    </row>
    <row r="253" spans="1:7" x14ac:dyDescent="0.25">
      <c r="A253" s="231"/>
      <c r="B253" s="232" t="s">
        <v>1076</v>
      </c>
      <c r="C253" s="232">
        <v>88247</v>
      </c>
      <c r="D253" s="233" t="s">
        <v>4343</v>
      </c>
      <c r="E253" s="234" t="s">
        <v>1159</v>
      </c>
      <c r="F253" s="235">
        <v>2</v>
      </c>
      <c r="G253" s="236">
        <v>18.739999999999998</v>
      </c>
    </row>
    <row r="254" spans="1:7" x14ac:dyDescent="0.25">
      <c r="A254" s="240"/>
      <c r="B254" s="6"/>
      <c r="C254" s="7"/>
      <c r="D254" s="8"/>
      <c r="E254" s="6"/>
      <c r="F254" s="6"/>
      <c r="G254" s="6"/>
    </row>
    <row r="255" spans="1:7" ht="22.5" x14ac:dyDescent="0.25">
      <c r="A255" s="226" t="s">
        <v>5031</v>
      </c>
      <c r="B255" s="227" t="s">
        <v>1015</v>
      </c>
      <c r="C255" s="243" t="s">
        <v>2679</v>
      </c>
      <c r="D255" s="244" t="s">
        <v>2680</v>
      </c>
      <c r="E255" s="227" t="s">
        <v>41</v>
      </c>
      <c r="F255" s="229"/>
      <c r="G255" s="230">
        <v>431.37</v>
      </c>
    </row>
    <row r="256" spans="1:7" ht="22.5" x14ac:dyDescent="0.25">
      <c r="A256" s="231"/>
      <c r="B256" s="232" t="s">
        <v>4</v>
      </c>
      <c r="C256" s="232" t="s">
        <v>13</v>
      </c>
      <c r="D256" s="233" t="s">
        <v>14</v>
      </c>
      <c r="E256" s="234" t="s">
        <v>7</v>
      </c>
      <c r="F256" s="242">
        <v>1</v>
      </c>
      <c r="G256" s="236">
        <v>420.04939475282708</v>
      </c>
    </row>
    <row r="257" spans="1:7" x14ac:dyDescent="0.25">
      <c r="A257" s="231"/>
      <c r="B257" s="232" t="s">
        <v>1076</v>
      </c>
      <c r="C257" s="232">
        <v>88264</v>
      </c>
      <c r="D257" s="233" t="s">
        <v>4341</v>
      </c>
      <c r="E257" s="234" t="s">
        <v>1159</v>
      </c>
      <c r="F257" s="242">
        <v>0.35510000000000003</v>
      </c>
      <c r="G257" s="236">
        <v>24.1</v>
      </c>
    </row>
    <row r="258" spans="1:7" x14ac:dyDescent="0.25">
      <c r="A258" s="231"/>
      <c r="B258" s="232" t="s">
        <v>1076</v>
      </c>
      <c r="C258" s="232">
        <v>88247</v>
      </c>
      <c r="D258" s="233" t="s">
        <v>4343</v>
      </c>
      <c r="E258" s="234" t="s">
        <v>1159</v>
      </c>
      <c r="F258" s="242">
        <v>0.14799999999999999</v>
      </c>
      <c r="G258" s="236">
        <v>18.739999999999998</v>
      </c>
    </row>
    <row r="259" spans="1:7" x14ac:dyDescent="0.25">
      <c r="A259" s="240"/>
      <c r="B259" s="6"/>
      <c r="C259" s="7"/>
      <c r="D259" s="8"/>
      <c r="E259" s="6"/>
      <c r="F259" s="6"/>
      <c r="G259" s="6"/>
    </row>
    <row r="260" spans="1:7" ht="22.5" x14ac:dyDescent="0.25">
      <c r="A260" s="226" t="s">
        <v>5032</v>
      </c>
      <c r="B260" s="227" t="s">
        <v>1015</v>
      </c>
      <c r="C260" s="243" t="s">
        <v>2676</v>
      </c>
      <c r="D260" s="244" t="s">
        <v>2677</v>
      </c>
      <c r="E260" s="227" t="s">
        <v>41</v>
      </c>
      <c r="F260" s="229"/>
      <c r="G260" s="230">
        <v>691.63</v>
      </c>
    </row>
    <row r="261" spans="1:7" ht="22.5" x14ac:dyDescent="0.25">
      <c r="A261" s="231"/>
      <c r="B261" s="232" t="s">
        <v>4</v>
      </c>
      <c r="C261" s="232" t="s">
        <v>15</v>
      </c>
      <c r="D261" s="233" t="s">
        <v>16</v>
      </c>
      <c r="E261" s="234" t="s">
        <v>7</v>
      </c>
      <c r="F261" s="242">
        <v>1</v>
      </c>
      <c r="G261" s="236">
        <v>678.41608465977367</v>
      </c>
    </row>
    <row r="262" spans="1:7" x14ac:dyDescent="0.25">
      <c r="A262" s="231"/>
      <c r="B262" s="232" t="s">
        <v>1076</v>
      </c>
      <c r="C262" s="232">
        <v>88264</v>
      </c>
      <c r="D262" s="233" t="s">
        <v>4341</v>
      </c>
      <c r="E262" s="234" t="s">
        <v>1159</v>
      </c>
      <c r="F262" s="242">
        <v>0.41439999999999999</v>
      </c>
      <c r="G262" s="236">
        <v>24.1</v>
      </c>
    </row>
    <row r="263" spans="1:7" x14ac:dyDescent="0.25">
      <c r="A263" s="231"/>
      <c r="B263" s="232" t="s">
        <v>1076</v>
      </c>
      <c r="C263" s="232">
        <v>88247</v>
      </c>
      <c r="D263" s="233" t="s">
        <v>4343</v>
      </c>
      <c r="E263" s="234" t="s">
        <v>1159</v>
      </c>
      <c r="F263" s="242">
        <v>0.17269999999999999</v>
      </c>
      <c r="G263" s="236">
        <v>18.739999999999998</v>
      </c>
    </row>
    <row r="264" spans="1:7" x14ac:dyDescent="0.25">
      <c r="A264" s="240"/>
      <c r="B264" s="6"/>
      <c r="C264" s="7"/>
      <c r="D264" s="8"/>
      <c r="E264" s="6"/>
      <c r="F264" s="6"/>
      <c r="G264" s="6"/>
    </row>
    <row r="265" spans="1:7" ht="22.5" x14ac:dyDescent="0.25">
      <c r="A265" s="226" t="s">
        <v>5033</v>
      </c>
      <c r="B265" s="227" t="s">
        <v>1015</v>
      </c>
      <c r="C265" s="243" t="s">
        <v>2700</v>
      </c>
      <c r="D265" s="244" t="s">
        <v>2701</v>
      </c>
      <c r="E265" s="227" t="s">
        <v>41</v>
      </c>
      <c r="F265" s="229"/>
      <c r="G265" s="230">
        <v>681.92</v>
      </c>
    </row>
    <row r="266" spans="1:7" ht="22.5" x14ac:dyDescent="0.25">
      <c r="A266" s="231"/>
      <c r="B266" s="232" t="s">
        <v>4</v>
      </c>
      <c r="C266" s="232" t="s">
        <v>17</v>
      </c>
      <c r="D266" s="233" t="s">
        <v>18</v>
      </c>
      <c r="E266" s="234" t="s">
        <v>7</v>
      </c>
      <c r="F266" s="242">
        <v>1</v>
      </c>
      <c r="G266" s="236">
        <v>667.60876854959611</v>
      </c>
    </row>
    <row r="267" spans="1:7" x14ac:dyDescent="0.25">
      <c r="A267" s="231"/>
      <c r="B267" s="232" t="s">
        <v>1076</v>
      </c>
      <c r="C267" s="232">
        <v>88264</v>
      </c>
      <c r="D267" s="233" t="s">
        <v>4341</v>
      </c>
      <c r="E267" s="234" t="s">
        <v>1159</v>
      </c>
      <c r="F267" s="242">
        <v>0.45179999999999998</v>
      </c>
      <c r="G267" s="236">
        <v>24.1</v>
      </c>
    </row>
    <row r="268" spans="1:7" x14ac:dyDescent="0.25">
      <c r="A268" s="231"/>
      <c r="B268" s="232" t="s">
        <v>1076</v>
      </c>
      <c r="C268" s="232">
        <v>88247</v>
      </c>
      <c r="D268" s="233" t="s">
        <v>4343</v>
      </c>
      <c r="E268" s="234" t="s">
        <v>1159</v>
      </c>
      <c r="F268" s="242">
        <v>0.18329999999999999</v>
      </c>
      <c r="G268" s="236">
        <v>18.739999999999998</v>
      </c>
    </row>
    <row r="269" spans="1:7" x14ac:dyDescent="0.25">
      <c r="A269" s="240"/>
      <c r="B269" s="6"/>
      <c r="C269" s="7"/>
      <c r="D269" s="8"/>
      <c r="E269" s="6"/>
      <c r="F269" s="6"/>
      <c r="G269" s="6"/>
    </row>
    <row r="270" spans="1:7" ht="22.5" x14ac:dyDescent="0.25">
      <c r="A270" s="226" t="s">
        <v>5034</v>
      </c>
      <c r="B270" s="227" t="s">
        <v>1015</v>
      </c>
      <c r="C270" s="243" t="s">
        <v>2706</v>
      </c>
      <c r="D270" s="244" t="s">
        <v>2707</v>
      </c>
      <c r="E270" s="227" t="s">
        <v>41</v>
      </c>
      <c r="F270" s="229"/>
      <c r="G270" s="230">
        <v>801.6099999999999</v>
      </c>
    </row>
    <row r="271" spans="1:7" x14ac:dyDescent="0.25">
      <c r="A271" s="231"/>
      <c r="B271" s="232" t="s">
        <v>4</v>
      </c>
      <c r="C271" s="232" t="s">
        <v>446</v>
      </c>
      <c r="D271" s="233" t="s">
        <v>447</v>
      </c>
      <c r="E271" s="234" t="s">
        <v>7</v>
      </c>
      <c r="F271" s="242">
        <v>1</v>
      </c>
      <c r="G271" s="236">
        <v>787.29986233279487</v>
      </c>
    </row>
    <row r="272" spans="1:7" x14ac:dyDescent="0.25">
      <c r="A272" s="231"/>
      <c r="B272" s="232" t="s">
        <v>1076</v>
      </c>
      <c r="C272" s="232">
        <v>88264</v>
      </c>
      <c r="D272" s="233" t="s">
        <v>4341</v>
      </c>
      <c r="E272" s="234" t="s">
        <v>1159</v>
      </c>
      <c r="F272" s="242">
        <v>0.45179999999999998</v>
      </c>
      <c r="G272" s="236">
        <v>24.1</v>
      </c>
    </row>
    <row r="273" spans="1:7" x14ac:dyDescent="0.25">
      <c r="A273" s="231"/>
      <c r="B273" s="232" t="s">
        <v>1076</v>
      </c>
      <c r="C273" s="232">
        <v>88247</v>
      </c>
      <c r="D273" s="233" t="s">
        <v>4343</v>
      </c>
      <c r="E273" s="234" t="s">
        <v>1159</v>
      </c>
      <c r="F273" s="242">
        <v>0.18329999999999999</v>
      </c>
      <c r="G273" s="236">
        <v>18.739999999999998</v>
      </c>
    </row>
    <row r="274" spans="1:7" x14ac:dyDescent="0.25">
      <c r="A274" s="240"/>
      <c r="B274" s="6"/>
      <c r="C274" s="7"/>
      <c r="D274" s="8"/>
      <c r="E274" s="6"/>
      <c r="F274" s="6"/>
      <c r="G274" s="6"/>
    </row>
    <row r="275" spans="1:7" ht="33.75" customHeight="1" x14ac:dyDescent="0.25">
      <c r="A275" s="226" t="s">
        <v>5035</v>
      </c>
      <c r="B275" s="227" t="s">
        <v>1015</v>
      </c>
      <c r="C275" s="243" t="s">
        <v>2670</v>
      </c>
      <c r="D275" s="244" t="s">
        <v>2671</v>
      </c>
      <c r="E275" s="227" t="s">
        <v>41</v>
      </c>
      <c r="F275" s="229"/>
      <c r="G275" s="230">
        <v>587.09999999999991</v>
      </c>
    </row>
    <row r="276" spans="1:7" ht="22.5" x14ac:dyDescent="0.25">
      <c r="A276" s="231"/>
      <c r="B276" s="232" t="s">
        <v>4</v>
      </c>
      <c r="C276" s="232" t="s">
        <v>21</v>
      </c>
      <c r="D276" s="233" t="s">
        <v>22</v>
      </c>
      <c r="E276" s="234" t="s">
        <v>7</v>
      </c>
      <c r="F276" s="242">
        <v>1</v>
      </c>
      <c r="G276" s="236">
        <v>575.7815950662357</v>
      </c>
    </row>
    <row r="277" spans="1:7" x14ac:dyDescent="0.25">
      <c r="A277" s="231"/>
      <c r="B277" s="232" t="s">
        <v>1076</v>
      </c>
      <c r="C277" s="232">
        <v>88264</v>
      </c>
      <c r="D277" s="233" t="s">
        <v>4341</v>
      </c>
      <c r="E277" s="234" t="s">
        <v>1159</v>
      </c>
      <c r="F277" s="242">
        <v>0.35510000000000003</v>
      </c>
      <c r="G277" s="236">
        <v>24.1</v>
      </c>
    </row>
    <row r="278" spans="1:7" x14ac:dyDescent="0.25">
      <c r="A278" s="231"/>
      <c r="B278" s="232" t="s">
        <v>1076</v>
      </c>
      <c r="C278" s="232">
        <v>88247</v>
      </c>
      <c r="D278" s="233" t="s">
        <v>4343</v>
      </c>
      <c r="E278" s="234" t="s">
        <v>1159</v>
      </c>
      <c r="F278" s="242">
        <v>0.14799999999999999</v>
      </c>
      <c r="G278" s="236">
        <v>18.739999999999998</v>
      </c>
    </row>
    <row r="279" spans="1:7" x14ac:dyDescent="0.25">
      <c r="A279" s="240"/>
      <c r="B279" s="6"/>
      <c r="C279" s="7"/>
      <c r="D279" s="8"/>
      <c r="E279" s="6"/>
      <c r="F279" s="6"/>
      <c r="G279" s="6"/>
    </row>
    <row r="280" spans="1:7" ht="30" customHeight="1" x14ac:dyDescent="0.25">
      <c r="A280" s="226" t="s">
        <v>5036</v>
      </c>
      <c r="B280" s="227" t="s">
        <v>1015</v>
      </c>
      <c r="C280" s="243" t="s">
        <v>2650</v>
      </c>
      <c r="D280" s="244" t="s">
        <v>2651</v>
      </c>
      <c r="E280" s="227" t="s">
        <v>41</v>
      </c>
      <c r="F280" s="229"/>
      <c r="G280" s="230">
        <v>42.78</v>
      </c>
    </row>
    <row r="281" spans="1:7" ht="22.5" x14ac:dyDescent="0.25">
      <c r="A281" s="231"/>
      <c r="B281" s="232" t="s">
        <v>1076</v>
      </c>
      <c r="C281" s="232">
        <v>91997</v>
      </c>
      <c r="D281" s="233" t="s">
        <v>2660</v>
      </c>
      <c r="E281" s="234" t="s">
        <v>1078</v>
      </c>
      <c r="F281" s="242">
        <v>1</v>
      </c>
      <c r="G281" s="236">
        <v>28.96</v>
      </c>
    </row>
    <row r="282" spans="1:7" ht="22.5" x14ac:dyDescent="0.25">
      <c r="A282" s="231"/>
      <c r="B282" s="232" t="s">
        <v>1076</v>
      </c>
      <c r="C282" s="232">
        <v>92868</v>
      </c>
      <c r="D282" s="233" t="s">
        <v>2619</v>
      </c>
      <c r="E282" s="234" t="s">
        <v>1078</v>
      </c>
      <c r="F282" s="242">
        <v>1</v>
      </c>
      <c r="G282" s="236">
        <v>13.82</v>
      </c>
    </row>
    <row r="283" spans="1:7" x14ac:dyDescent="0.25">
      <c r="A283" s="240"/>
      <c r="B283" s="6"/>
      <c r="C283" s="7"/>
      <c r="D283" s="8"/>
      <c r="E283" s="6"/>
      <c r="F283" s="6"/>
      <c r="G283" s="6"/>
    </row>
    <row r="284" spans="1:7" ht="22.5" x14ac:dyDescent="0.25">
      <c r="A284" s="226" t="s">
        <v>5037</v>
      </c>
      <c r="B284" s="227" t="s">
        <v>1015</v>
      </c>
      <c r="C284" s="243" t="s">
        <v>2685</v>
      </c>
      <c r="D284" s="244" t="s">
        <v>2686</v>
      </c>
      <c r="E284" s="227" t="s">
        <v>41</v>
      </c>
      <c r="F284" s="229"/>
      <c r="G284" s="230">
        <v>319.40999999999997</v>
      </c>
    </row>
    <row r="285" spans="1:7" ht="22.5" x14ac:dyDescent="0.25">
      <c r="A285" s="231"/>
      <c r="B285" s="232" t="s">
        <v>4</v>
      </c>
      <c r="C285" s="232" t="s">
        <v>23</v>
      </c>
      <c r="D285" s="233" t="s">
        <v>24</v>
      </c>
      <c r="E285" s="234" t="s">
        <v>7</v>
      </c>
      <c r="F285" s="242">
        <v>1</v>
      </c>
      <c r="G285" s="236">
        <v>308.09088624620347</v>
      </c>
    </row>
    <row r="286" spans="1:7" x14ac:dyDescent="0.25">
      <c r="A286" s="231"/>
      <c r="B286" s="232" t="s">
        <v>1076</v>
      </c>
      <c r="C286" s="232">
        <v>88264</v>
      </c>
      <c r="D286" s="233" t="s">
        <v>4341</v>
      </c>
      <c r="E286" s="234" t="s">
        <v>1159</v>
      </c>
      <c r="F286" s="242">
        <v>0.35510000000000003</v>
      </c>
      <c r="G286" s="236">
        <v>24.1</v>
      </c>
    </row>
    <row r="287" spans="1:7" x14ac:dyDescent="0.25">
      <c r="A287" s="231"/>
      <c r="B287" s="232" t="s">
        <v>1076</v>
      </c>
      <c r="C287" s="232">
        <v>88247</v>
      </c>
      <c r="D287" s="233" t="s">
        <v>4343</v>
      </c>
      <c r="E287" s="234" t="s">
        <v>1159</v>
      </c>
      <c r="F287" s="242">
        <v>0.14799999999999999</v>
      </c>
      <c r="G287" s="236">
        <v>18.739999999999998</v>
      </c>
    </row>
    <row r="288" spans="1:7" x14ac:dyDescent="0.25">
      <c r="A288" s="240"/>
      <c r="B288" s="6"/>
      <c r="C288" s="7"/>
      <c r="D288" s="8"/>
      <c r="E288" s="6"/>
      <c r="F288" s="6"/>
      <c r="G288" s="6"/>
    </row>
    <row r="289" spans="1:7" ht="22.5" x14ac:dyDescent="0.25">
      <c r="A289" s="226" t="s">
        <v>5038</v>
      </c>
      <c r="B289" s="227" t="s">
        <v>1015</v>
      </c>
      <c r="C289" s="243" t="s">
        <v>2682</v>
      </c>
      <c r="D289" s="244" t="s">
        <v>2683</v>
      </c>
      <c r="E289" s="227" t="s">
        <v>41</v>
      </c>
      <c r="F289" s="229"/>
      <c r="G289" s="230">
        <v>298.27</v>
      </c>
    </row>
    <row r="290" spans="1:7" ht="22.5" x14ac:dyDescent="0.25">
      <c r="A290" s="231"/>
      <c r="B290" s="232" t="s">
        <v>4</v>
      </c>
      <c r="C290" s="241" t="s">
        <v>27</v>
      </c>
      <c r="D290" s="233" t="s">
        <v>28</v>
      </c>
      <c r="E290" s="234" t="s">
        <v>7</v>
      </c>
      <c r="F290" s="242">
        <v>1</v>
      </c>
      <c r="G290" s="236">
        <v>276.19986918707593</v>
      </c>
    </row>
    <row r="291" spans="1:7" x14ac:dyDescent="0.25">
      <c r="A291" s="231"/>
      <c r="B291" s="232" t="s">
        <v>1076</v>
      </c>
      <c r="C291" s="241">
        <v>88264</v>
      </c>
      <c r="D291" s="233" t="s">
        <v>4341</v>
      </c>
      <c r="E291" s="234" t="s">
        <v>1159</v>
      </c>
      <c r="F291" s="242">
        <v>0.69199999999999995</v>
      </c>
      <c r="G291" s="236">
        <v>24.1</v>
      </c>
    </row>
    <row r="292" spans="1:7" x14ac:dyDescent="0.25">
      <c r="A292" s="231"/>
      <c r="B292" s="232" t="s">
        <v>1076</v>
      </c>
      <c r="C292" s="232">
        <v>88247</v>
      </c>
      <c r="D292" s="233" t="s">
        <v>4343</v>
      </c>
      <c r="E292" s="234" t="s">
        <v>1159</v>
      </c>
      <c r="F292" s="242">
        <v>0.2883</v>
      </c>
      <c r="G292" s="236">
        <v>18.739999999999998</v>
      </c>
    </row>
    <row r="293" spans="1:7" x14ac:dyDescent="0.25">
      <c r="A293" s="240"/>
      <c r="B293" s="6"/>
      <c r="C293" s="7"/>
      <c r="D293" s="8"/>
      <c r="E293" s="6"/>
      <c r="F293" s="6"/>
      <c r="G293" s="6"/>
    </row>
    <row r="294" spans="1:7" ht="33.75" x14ac:dyDescent="0.25">
      <c r="A294" s="226" t="s">
        <v>5039</v>
      </c>
      <c r="B294" s="243" t="s">
        <v>1015</v>
      </c>
      <c r="C294" s="243" t="s">
        <v>2697</v>
      </c>
      <c r="D294" s="244" t="s">
        <v>2698</v>
      </c>
      <c r="E294" s="227" t="s">
        <v>41</v>
      </c>
      <c r="F294" s="229"/>
      <c r="G294" s="230">
        <v>313.41000000000003</v>
      </c>
    </row>
    <row r="295" spans="1:7" ht="22.5" x14ac:dyDescent="0.25">
      <c r="A295" s="231"/>
      <c r="B295" s="241" t="s">
        <v>4</v>
      </c>
      <c r="C295" s="241" t="s">
        <v>29</v>
      </c>
      <c r="D295" s="233" t="s">
        <v>30</v>
      </c>
      <c r="E295" s="234" t="s">
        <v>3</v>
      </c>
      <c r="F295" s="242">
        <v>1</v>
      </c>
      <c r="G295" s="236">
        <v>294.79595978093693</v>
      </c>
    </row>
    <row r="296" spans="1:7" x14ac:dyDescent="0.25">
      <c r="A296" s="231"/>
      <c r="B296" s="241" t="s">
        <v>1076</v>
      </c>
      <c r="C296" s="241">
        <v>88264</v>
      </c>
      <c r="D296" s="233" t="s">
        <v>4341</v>
      </c>
      <c r="E296" s="234" t="s">
        <v>1159</v>
      </c>
      <c r="F296" s="242">
        <v>0.58379999999999999</v>
      </c>
      <c r="G296" s="236">
        <v>24.1</v>
      </c>
    </row>
    <row r="297" spans="1:7" x14ac:dyDescent="0.25">
      <c r="A297" s="231"/>
      <c r="B297" s="241" t="s">
        <v>1076</v>
      </c>
      <c r="C297" s="241">
        <v>88247</v>
      </c>
      <c r="D297" s="233" t="s">
        <v>4343</v>
      </c>
      <c r="E297" s="234" t="s">
        <v>1159</v>
      </c>
      <c r="F297" s="242">
        <v>0.24329999999999999</v>
      </c>
      <c r="G297" s="236">
        <v>18.739999999999998</v>
      </c>
    </row>
    <row r="298" spans="1:7" x14ac:dyDescent="0.25">
      <c r="A298" s="240"/>
      <c r="B298" s="6"/>
      <c r="C298" s="7"/>
      <c r="D298" s="8"/>
      <c r="E298" s="6"/>
      <c r="F298" s="6"/>
      <c r="G298" s="6"/>
    </row>
    <row r="299" spans="1:7" ht="22.5" x14ac:dyDescent="0.25">
      <c r="A299" s="226" t="s">
        <v>5040</v>
      </c>
      <c r="B299" s="243" t="s">
        <v>1015</v>
      </c>
      <c r="C299" s="243" t="s">
        <v>2688</v>
      </c>
      <c r="D299" s="244" t="s">
        <v>2689</v>
      </c>
      <c r="E299" s="227" t="s">
        <v>41</v>
      </c>
      <c r="F299" s="229"/>
      <c r="G299" s="230">
        <v>293.91000000000003</v>
      </c>
    </row>
    <row r="300" spans="1:7" ht="22.5" x14ac:dyDescent="0.25">
      <c r="A300" s="231"/>
      <c r="B300" s="241" t="s">
        <v>4</v>
      </c>
      <c r="C300" s="241" t="s">
        <v>31</v>
      </c>
      <c r="D300" s="233" t="s">
        <v>32</v>
      </c>
      <c r="E300" s="234" t="s">
        <v>7</v>
      </c>
      <c r="F300" s="242">
        <v>1</v>
      </c>
      <c r="G300" s="236">
        <v>281.0638107770597</v>
      </c>
    </row>
    <row r="301" spans="1:7" x14ac:dyDescent="0.25">
      <c r="A301" s="231"/>
      <c r="B301" s="241" t="s">
        <v>1076</v>
      </c>
      <c r="C301" s="241">
        <v>88264</v>
      </c>
      <c r="D301" s="233" t="s">
        <v>4341</v>
      </c>
      <c r="E301" s="234" t="s">
        <v>1159</v>
      </c>
      <c r="F301" s="242">
        <v>0.3</v>
      </c>
      <c r="G301" s="236">
        <v>24.1</v>
      </c>
    </row>
    <row r="302" spans="1:7" x14ac:dyDescent="0.25">
      <c r="A302" s="231"/>
      <c r="B302" s="241" t="s">
        <v>1076</v>
      </c>
      <c r="C302" s="241">
        <v>88247</v>
      </c>
      <c r="D302" s="233" t="s">
        <v>4343</v>
      </c>
      <c r="E302" s="234" t="s">
        <v>1159</v>
      </c>
      <c r="F302" s="242">
        <v>0.3</v>
      </c>
      <c r="G302" s="236">
        <v>18.739999999999998</v>
      </c>
    </row>
    <row r="303" spans="1:7" x14ac:dyDescent="0.25">
      <c r="A303" s="240"/>
      <c r="B303" s="6"/>
      <c r="C303" s="7"/>
      <c r="D303" s="8"/>
      <c r="E303" s="6"/>
      <c r="F303" s="6"/>
      <c r="G303" s="6"/>
    </row>
    <row r="304" spans="1:7" x14ac:dyDescent="0.25">
      <c r="A304" s="226" t="s">
        <v>5041</v>
      </c>
      <c r="B304" s="243" t="s">
        <v>1015</v>
      </c>
      <c r="C304" s="243" t="s">
        <v>4347</v>
      </c>
      <c r="D304" s="244" t="s">
        <v>4348</v>
      </c>
      <c r="E304" s="243" t="s">
        <v>134</v>
      </c>
      <c r="F304" s="229"/>
      <c r="G304" s="230">
        <v>129.9</v>
      </c>
    </row>
    <row r="305" spans="1:7" ht="22.5" x14ac:dyDescent="0.25">
      <c r="A305" s="231"/>
      <c r="B305" s="241" t="s">
        <v>1035</v>
      </c>
      <c r="C305" s="241" t="s">
        <v>2665</v>
      </c>
      <c r="D305" s="233" t="s">
        <v>2666</v>
      </c>
      <c r="E305" s="234" t="s">
        <v>1092</v>
      </c>
      <c r="F305" s="242">
        <v>1</v>
      </c>
      <c r="G305" s="236">
        <v>129.9</v>
      </c>
    </row>
    <row r="306" spans="1:7" x14ac:dyDescent="0.25">
      <c r="A306" s="240"/>
      <c r="B306" s="6"/>
      <c r="C306" s="7"/>
      <c r="D306" s="8"/>
      <c r="E306" s="6"/>
      <c r="F306" s="6"/>
      <c r="G306" s="6"/>
    </row>
    <row r="307" spans="1:7" ht="22.5" x14ac:dyDescent="0.25">
      <c r="A307" s="226" t="s">
        <v>5042</v>
      </c>
      <c r="B307" s="243" t="s">
        <v>1015</v>
      </c>
      <c r="C307" s="243" t="s">
        <v>2754</v>
      </c>
      <c r="D307" s="244" t="s">
        <v>2755</v>
      </c>
      <c r="E307" s="227" t="s">
        <v>11</v>
      </c>
      <c r="F307" s="229"/>
      <c r="G307" s="230">
        <v>4798.6799999999994</v>
      </c>
    </row>
    <row r="308" spans="1:7" x14ac:dyDescent="0.25">
      <c r="A308" s="231"/>
      <c r="B308" s="241" t="s">
        <v>4</v>
      </c>
      <c r="C308" s="241" t="s">
        <v>694</v>
      </c>
      <c r="D308" s="233" t="s">
        <v>695</v>
      </c>
      <c r="E308" s="234" t="s">
        <v>11</v>
      </c>
      <c r="F308" s="242">
        <v>1</v>
      </c>
      <c r="G308" s="236">
        <v>4713.0039271599362</v>
      </c>
    </row>
    <row r="309" spans="1:7" x14ac:dyDescent="0.25">
      <c r="A309" s="231"/>
      <c r="B309" s="241" t="s">
        <v>1076</v>
      </c>
      <c r="C309" s="241">
        <v>88264</v>
      </c>
      <c r="D309" s="233" t="s">
        <v>4341</v>
      </c>
      <c r="E309" s="234" t="s">
        <v>1159</v>
      </c>
      <c r="F309" s="242">
        <v>2</v>
      </c>
      <c r="G309" s="236">
        <v>24.1</v>
      </c>
    </row>
    <row r="310" spans="1:7" x14ac:dyDescent="0.25">
      <c r="A310" s="231"/>
      <c r="B310" s="241" t="s">
        <v>1076</v>
      </c>
      <c r="C310" s="241">
        <v>88247</v>
      </c>
      <c r="D310" s="233" t="s">
        <v>4343</v>
      </c>
      <c r="E310" s="234" t="s">
        <v>1159</v>
      </c>
      <c r="F310" s="242">
        <v>2</v>
      </c>
      <c r="G310" s="236">
        <v>18.739999999999998</v>
      </c>
    </row>
    <row r="311" spans="1:7" x14ac:dyDescent="0.25">
      <c r="A311" s="240"/>
      <c r="B311" s="6"/>
      <c r="C311" s="7"/>
      <c r="D311" s="8"/>
      <c r="E311" s="6"/>
      <c r="F311" s="6"/>
      <c r="G311" s="6"/>
    </row>
    <row r="312" spans="1:7" ht="22.5" x14ac:dyDescent="0.25">
      <c r="A312" s="226" t="s">
        <v>5043</v>
      </c>
      <c r="B312" s="243" t="s">
        <v>1015</v>
      </c>
      <c r="C312" s="243" t="s">
        <v>2757</v>
      </c>
      <c r="D312" s="244" t="s">
        <v>2758</v>
      </c>
      <c r="E312" s="227" t="s">
        <v>11</v>
      </c>
      <c r="F312" s="229"/>
      <c r="G312" s="230">
        <v>4798.6799999999994</v>
      </c>
    </row>
    <row r="313" spans="1:7" x14ac:dyDescent="0.25">
      <c r="A313" s="231"/>
      <c r="B313" s="241" t="s">
        <v>4</v>
      </c>
      <c r="C313" s="241" t="s">
        <v>694</v>
      </c>
      <c r="D313" s="233" t="s">
        <v>695</v>
      </c>
      <c r="E313" s="234" t="s">
        <v>11</v>
      </c>
      <c r="F313" s="242">
        <v>1</v>
      </c>
      <c r="G313" s="236">
        <v>4713.0039271599362</v>
      </c>
    </row>
    <row r="314" spans="1:7" x14ac:dyDescent="0.25">
      <c r="A314" s="231"/>
      <c r="B314" s="241" t="s">
        <v>1076</v>
      </c>
      <c r="C314" s="241">
        <v>88264</v>
      </c>
      <c r="D314" s="233" t="s">
        <v>4341</v>
      </c>
      <c r="E314" s="234" t="s">
        <v>1159</v>
      </c>
      <c r="F314" s="242">
        <v>2</v>
      </c>
      <c r="G314" s="236">
        <v>24.1</v>
      </c>
    </row>
    <row r="315" spans="1:7" x14ac:dyDescent="0.25">
      <c r="A315" s="231"/>
      <c r="B315" s="241" t="s">
        <v>1076</v>
      </c>
      <c r="C315" s="241">
        <v>88247</v>
      </c>
      <c r="D315" s="233" t="s">
        <v>4343</v>
      </c>
      <c r="E315" s="234" t="s">
        <v>1159</v>
      </c>
      <c r="F315" s="242">
        <v>2</v>
      </c>
      <c r="G315" s="236">
        <v>18.739999999999998</v>
      </c>
    </row>
    <row r="316" spans="1:7" x14ac:dyDescent="0.25">
      <c r="A316" s="240"/>
      <c r="B316" s="6"/>
      <c r="C316" s="7"/>
      <c r="D316" s="8"/>
      <c r="E316" s="6"/>
      <c r="F316" s="6"/>
      <c r="G316" s="6"/>
    </row>
    <row r="317" spans="1:7" ht="22.5" x14ac:dyDescent="0.25">
      <c r="A317" s="226" t="s">
        <v>5044</v>
      </c>
      <c r="B317" s="243" t="s">
        <v>1015</v>
      </c>
      <c r="C317" s="243" t="s">
        <v>2760</v>
      </c>
      <c r="D317" s="244" t="s">
        <v>2761</v>
      </c>
      <c r="E317" s="243" t="s">
        <v>11</v>
      </c>
      <c r="F317" s="229"/>
      <c r="G317" s="230">
        <v>4798.6799999999994</v>
      </c>
    </row>
    <row r="318" spans="1:7" x14ac:dyDescent="0.25">
      <c r="A318" s="231"/>
      <c r="B318" s="241" t="s">
        <v>4</v>
      </c>
      <c r="C318" s="241" t="s">
        <v>694</v>
      </c>
      <c r="D318" s="233" t="s">
        <v>695</v>
      </c>
      <c r="E318" s="234" t="s">
        <v>11</v>
      </c>
      <c r="F318" s="242">
        <v>1</v>
      </c>
      <c r="G318" s="236">
        <v>4713.0039271599362</v>
      </c>
    </row>
    <row r="319" spans="1:7" x14ac:dyDescent="0.25">
      <c r="A319" s="231"/>
      <c r="B319" s="241" t="s">
        <v>1076</v>
      </c>
      <c r="C319" s="241">
        <v>88264</v>
      </c>
      <c r="D319" s="233" t="s">
        <v>4341</v>
      </c>
      <c r="E319" s="234" t="s">
        <v>1159</v>
      </c>
      <c r="F319" s="242">
        <v>2</v>
      </c>
      <c r="G319" s="236">
        <v>24.1</v>
      </c>
    </row>
    <row r="320" spans="1:7" x14ac:dyDescent="0.25">
      <c r="A320" s="231"/>
      <c r="B320" s="241" t="s">
        <v>1076</v>
      </c>
      <c r="C320" s="241">
        <v>88247</v>
      </c>
      <c r="D320" s="233" t="s">
        <v>4343</v>
      </c>
      <c r="E320" s="234" t="s">
        <v>1159</v>
      </c>
      <c r="F320" s="242">
        <v>2</v>
      </c>
      <c r="G320" s="236">
        <v>18.739999999999998</v>
      </c>
    </row>
    <row r="321" spans="1:7" x14ac:dyDescent="0.25">
      <c r="A321" s="240"/>
      <c r="B321" s="6"/>
      <c r="C321" s="7"/>
      <c r="D321" s="8"/>
      <c r="E321" s="6"/>
      <c r="F321" s="6"/>
      <c r="G321" s="6"/>
    </row>
    <row r="322" spans="1:7" ht="22.5" x14ac:dyDescent="0.25">
      <c r="A322" s="226" t="s">
        <v>5045</v>
      </c>
      <c r="B322" s="243" t="s">
        <v>1015</v>
      </c>
      <c r="C322" s="243" t="s">
        <v>2763</v>
      </c>
      <c r="D322" s="244" t="s">
        <v>2764</v>
      </c>
      <c r="E322" s="243" t="s">
        <v>11</v>
      </c>
      <c r="F322" s="229"/>
      <c r="G322" s="230">
        <v>4798.6799999999994</v>
      </c>
    </row>
    <row r="323" spans="1:7" x14ac:dyDescent="0.25">
      <c r="A323" s="231"/>
      <c r="B323" s="241" t="s">
        <v>4</v>
      </c>
      <c r="C323" s="241" t="s">
        <v>694</v>
      </c>
      <c r="D323" s="233" t="s">
        <v>695</v>
      </c>
      <c r="E323" s="234" t="s">
        <v>11</v>
      </c>
      <c r="F323" s="242">
        <v>1</v>
      </c>
      <c r="G323" s="236">
        <v>4713.0039271599362</v>
      </c>
    </row>
    <row r="324" spans="1:7" x14ac:dyDescent="0.25">
      <c r="A324" s="231"/>
      <c r="B324" s="241" t="s">
        <v>1076</v>
      </c>
      <c r="C324" s="241">
        <v>88264</v>
      </c>
      <c r="D324" s="233" t="s">
        <v>4341</v>
      </c>
      <c r="E324" s="234" t="s">
        <v>1159</v>
      </c>
      <c r="F324" s="242">
        <v>2</v>
      </c>
      <c r="G324" s="236">
        <v>24.1</v>
      </c>
    </row>
    <row r="325" spans="1:7" x14ac:dyDescent="0.25">
      <c r="A325" s="231"/>
      <c r="B325" s="241" t="s">
        <v>1076</v>
      </c>
      <c r="C325" s="241">
        <v>88247</v>
      </c>
      <c r="D325" s="233" t="s">
        <v>4343</v>
      </c>
      <c r="E325" s="234" t="s">
        <v>1159</v>
      </c>
      <c r="F325" s="242">
        <v>2</v>
      </c>
      <c r="G325" s="236">
        <v>18.739999999999998</v>
      </c>
    </row>
    <row r="326" spans="1:7" x14ac:dyDescent="0.25">
      <c r="A326" s="240"/>
      <c r="B326" s="6"/>
      <c r="C326" s="7"/>
      <c r="D326" s="8"/>
      <c r="E326" s="6"/>
      <c r="F326" s="6"/>
      <c r="G326" s="6"/>
    </row>
    <row r="327" spans="1:7" ht="22.5" x14ac:dyDescent="0.25">
      <c r="A327" s="226" t="s">
        <v>5046</v>
      </c>
      <c r="B327" s="243" t="s">
        <v>1015</v>
      </c>
      <c r="C327" s="243" t="s">
        <v>2766</v>
      </c>
      <c r="D327" s="244" t="s">
        <v>2767</v>
      </c>
      <c r="E327" s="243" t="s">
        <v>11</v>
      </c>
      <c r="F327" s="229"/>
      <c r="G327" s="230">
        <v>4798.6799999999994</v>
      </c>
    </row>
    <row r="328" spans="1:7" x14ac:dyDescent="0.25">
      <c r="A328" s="231"/>
      <c r="B328" s="241" t="s">
        <v>4</v>
      </c>
      <c r="C328" s="241" t="s">
        <v>694</v>
      </c>
      <c r="D328" s="233" t="s">
        <v>695</v>
      </c>
      <c r="E328" s="234" t="s">
        <v>11</v>
      </c>
      <c r="F328" s="242">
        <v>1</v>
      </c>
      <c r="G328" s="236">
        <v>4713.0039271599362</v>
      </c>
    </row>
    <row r="329" spans="1:7" x14ac:dyDescent="0.25">
      <c r="A329" s="231"/>
      <c r="B329" s="241" t="s">
        <v>1076</v>
      </c>
      <c r="C329" s="241">
        <v>88264</v>
      </c>
      <c r="D329" s="233" t="s">
        <v>4341</v>
      </c>
      <c r="E329" s="234" t="s">
        <v>1159</v>
      </c>
      <c r="F329" s="242">
        <v>2</v>
      </c>
      <c r="G329" s="236">
        <v>24.1</v>
      </c>
    </row>
    <row r="330" spans="1:7" x14ac:dyDescent="0.25">
      <c r="A330" s="231"/>
      <c r="B330" s="241" t="s">
        <v>1076</v>
      </c>
      <c r="C330" s="241">
        <v>88247</v>
      </c>
      <c r="D330" s="233" t="s">
        <v>4343</v>
      </c>
      <c r="E330" s="234" t="s">
        <v>1159</v>
      </c>
      <c r="F330" s="242">
        <v>2</v>
      </c>
      <c r="G330" s="236">
        <v>18.739999999999998</v>
      </c>
    </row>
    <row r="331" spans="1:7" x14ac:dyDescent="0.25">
      <c r="A331" s="240"/>
      <c r="B331" s="6"/>
      <c r="C331" s="7"/>
      <c r="D331" s="8"/>
      <c r="E331" s="6"/>
      <c r="F331" s="6"/>
      <c r="G331" s="6"/>
    </row>
    <row r="332" spans="1:7" ht="22.5" x14ac:dyDescent="0.25">
      <c r="A332" s="226" t="s">
        <v>5047</v>
      </c>
      <c r="B332" s="243" t="s">
        <v>1015</v>
      </c>
      <c r="C332" s="243" t="s">
        <v>2769</v>
      </c>
      <c r="D332" s="244" t="s">
        <v>129</v>
      </c>
      <c r="E332" s="227" t="s">
        <v>41</v>
      </c>
      <c r="F332" s="229"/>
      <c r="G332" s="230">
        <v>1440.13</v>
      </c>
    </row>
    <row r="333" spans="1:7" ht="22.5" x14ac:dyDescent="0.25">
      <c r="A333" s="231"/>
      <c r="B333" s="241" t="s">
        <v>4</v>
      </c>
      <c r="C333" s="241" t="s">
        <v>128</v>
      </c>
      <c r="D333" s="233" t="s">
        <v>129</v>
      </c>
      <c r="E333" s="234" t="s">
        <v>41</v>
      </c>
      <c r="F333" s="242">
        <v>1</v>
      </c>
      <c r="G333" s="236">
        <v>1426.0024555735056</v>
      </c>
    </row>
    <row r="334" spans="1:7" x14ac:dyDescent="0.25">
      <c r="A334" s="231"/>
      <c r="B334" s="241" t="s">
        <v>1076</v>
      </c>
      <c r="C334" s="241">
        <v>88264</v>
      </c>
      <c r="D334" s="233" t="s">
        <v>4341</v>
      </c>
      <c r="E334" s="234" t="s">
        <v>1159</v>
      </c>
      <c r="F334" s="242">
        <v>0.33</v>
      </c>
      <c r="G334" s="236">
        <v>24.1</v>
      </c>
    </row>
    <row r="335" spans="1:7" x14ac:dyDescent="0.25">
      <c r="A335" s="231"/>
      <c r="B335" s="241" t="s">
        <v>1076</v>
      </c>
      <c r="C335" s="241">
        <v>88247</v>
      </c>
      <c r="D335" s="233" t="s">
        <v>4343</v>
      </c>
      <c r="E335" s="234" t="s">
        <v>1159</v>
      </c>
      <c r="F335" s="242">
        <v>0.33</v>
      </c>
      <c r="G335" s="236">
        <v>18.739999999999998</v>
      </c>
    </row>
    <row r="336" spans="1:7" x14ac:dyDescent="0.25">
      <c r="A336" s="240"/>
      <c r="B336" s="6"/>
      <c r="C336" s="7"/>
      <c r="D336" s="8"/>
      <c r="E336" s="6"/>
      <c r="F336" s="6"/>
      <c r="G336" s="6"/>
    </row>
    <row r="337" spans="1:7" ht="22.5" x14ac:dyDescent="0.25">
      <c r="A337" s="226" t="s">
        <v>5048</v>
      </c>
      <c r="B337" s="243" t="s">
        <v>1015</v>
      </c>
      <c r="C337" s="243" t="s">
        <v>2771</v>
      </c>
      <c r="D337" s="244" t="s">
        <v>131</v>
      </c>
      <c r="E337" s="227" t="s">
        <v>41</v>
      </c>
      <c r="F337" s="229"/>
      <c r="G337" s="230">
        <v>1440.13</v>
      </c>
    </row>
    <row r="338" spans="1:7" ht="22.5" x14ac:dyDescent="0.25">
      <c r="A338" s="231"/>
      <c r="B338" s="241" t="s">
        <v>4</v>
      </c>
      <c r="C338" s="241" t="s">
        <v>130</v>
      </c>
      <c r="D338" s="233" t="s">
        <v>131</v>
      </c>
      <c r="E338" s="234" t="s">
        <v>41</v>
      </c>
      <c r="F338" s="242">
        <v>1</v>
      </c>
      <c r="G338" s="236">
        <v>1426.0024555735056</v>
      </c>
    </row>
    <row r="339" spans="1:7" x14ac:dyDescent="0.25">
      <c r="A339" s="231"/>
      <c r="B339" s="241" t="s">
        <v>1076</v>
      </c>
      <c r="C339" s="241">
        <v>88264</v>
      </c>
      <c r="D339" s="233" t="s">
        <v>4341</v>
      </c>
      <c r="E339" s="234" t="s">
        <v>1159</v>
      </c>
      <c r="F339" s="242">
        <v>0.33</v>
      </c>
      <c r="G339" s="236">
        <v>24.1</v>
      </c>
    </row>
    <row r="340" spans="1:7" x14ac:dyDescent="0.25">
      <c r="A340" s="231"/>
      <c r="B340" s="241" t="s">
        <v>1076</v>
      </c>
      <c r="C340" s="241">
        <v>88247</v>
      </c>
      <c r="D340" s="233" t="s">
        <v>4343</v>
      </c>
      <c r="E340" s="234" t="s">
        <v>1159</v>
      </c>
      <c r="F340" s="242">
        <v>0.33</v>
      </c>
      <c r="G340" s="236">
        <v>18.739999999999998</v>
      </c>
    </row>
    <row r="341" spans="1:7" x14ac:dyDescent="0.25">
      <c r="A341" s="240"/>
      <c r="B341" s="6"/>
      <c r="C341" s="7"/>
      <c r="D341" s="8"/>
      <c r="E341" s="6"/>
      <c r="F341" s="6"/>
      <c r="G341" s="6"/>
    </row>
    <row r="342" spans="1:7" ht="22.5" x14ac:dyDescent="0.25">
      <c r="A342" s="226" t="s">
        <v>5049</v>
      </c>
      <c r="B342" s="243" t="s">
        <v>1015</v>
      </c>
      <c r="C342" s="243" t="s">
        <v>2819</v>
      </c>
      <c r="D342" s="244" t="s">
        <v>2820</v>
      </c>
      <c r="E342" s="227" t="s">
        <v>11</v>
      </c>
      <c r="F342" s="229"/>
      <c r="G342" s="230">
        <v>50510.219999999994</v>
      </c>
    </row>
    <row r="343" spans="1:7" x14ac:dyDescent="0.25">
      <c r="A343" s="231"/>
      <c r="B343" s="241" t="s">
        <v>4</v>
      </c>
      <c r="C343" s="241" t="s">
        <v>696</v>
      </c>
      <c r="D343" s="233" t="s">
        <v>697</v>
      </c>
      <c r="E343" s="234" t="s">
        <v>11</v>
      </c>
      <c r="F343" s="242">
        <v>1</v>
      </c>
      <c r="G343" s="236">
        <v>5441.5729330662361</v>
      </c>
    </row>
    <row r="344" spans="1:7" ht="22.5" x14ac:dyDescent="0.25">
      <c r="A344" s="231"/>
      <c r="B344" s="241" t="s">
        <v>4</v>
      </c>
      <c r="C344" s="241" t="s">
        <v>728</v>
      </c>
      <c r="D344" s="233" t="s">
        <v>729</v>
      </c>
      <c r="E344" s="234" t="s">
        <v>7</v>
      </c>
      <c r="F344" s="242">
        <v>4</v>
      </c>
      <c r="G344" s="236">
        <v>758.77212887883695</v>
      </c>
    </row>
    <row r="345" spans="1:7" ht="22.5" x14ac:dyDescent="0.25">
      <c r="A345" s="231"/>
      <c r="B345" s="241" t="s">
        <v>4</v>
      </c>
      <c r="C345" s="241" t="s">
        <v>738</v>
      </c>
      <c r="D345" s="233" t="s">
        <v>739</v>
      </c>
      <c r="E345" s="234" t="s">
        <v>7</v>
      </c>
      <c r="F345" s="242">
        <v>5</v>
      </c>
      <c r="G345" s="236">
        <v>579.44909172213249</v>
      </c>
    </row>
    <row r="346" spans="1:7" x14ac:dyDescent="0.25">
      <c r="A346" s="231"/>
      <c r="B346" s="241" t="s">
        <v>1035</v>
      </c>
      <c r="C346" s="241" t="s">
        <v>4349</v>
      </c>
      <c r="D346" s="233" t="s">
        <v>4350</v>
      </c>
      <c r="E346" s="234" t="s">
        <v>1078</v>
      </c>
      <c r="F346" s="242">
        <v>13</v>
      </c>
      <c r="G346" s="236">
        <v>29.82</v>
      </c>
    </row>
    <row r="347" spans="1:7" ht="22.5" x14ac:dyDescent="0.25">
      <c r="A347" s="231"/>
      <c r="B347" s="241" t="s">
        <v>1035</v>
      </c>
      <c r="C347" s="241" t="s">
        <v>4351</v>
      </c>
      <c r="D347" s="233" t="s">
        <v>4352</v>
      </c>
      <c r="E347" s="234" t="s">
        <v>1078</v>
      </c>
      <c r="F347" s="242">
        <v>2</v>
      </c>
      <c r="G347" s="236">
        <v>14029.88</v>
      </c>
    </row>
    <row r="348" spans="1:7" x14ac:dyDescent="0.25">
      <c r="A348" s="231"/>
      <c r="B348" s="241" t="s">
        <v>1035</v>
      </c>
      <c r="C348" s="241" t="s">
        <v>4353</v>
      </c>
      <c r="D348" s="233" t="s">
        <v>4354</v>
      </c>
      <c r="E348" s="234" t="s">
        <v>1078</v>
      </c>
      <c r="F348" s="242">
        <v>2</v>
      </c>
      <c r="G348" s="236">
        <v>2371.0500000000002</v>
      </c>
    </row>
    <row r="349" spans="1:7" x14ac:dyDescent="0.25">
      <c r="A349" s="231"/>
      <c r="B349" s="241" t="s">
        <v>1076</v>
      </c>
      <c r="C349" s="241" t="s">
        <v>4355</v>
      </c>
      <c r="D349" s="233" t="s">
        <v>4356</v>
      </c>
      <c r="E349" s="234" t="s">
        <v>1078</v>
      </c>
      <c r="F349" s="242">
        <v>2</v>
      </c>
      <c r="G349" s="236">
        <v>786.53</v>
      </c>
    </row>
    <row r="350" spans="1:7" ht="22.5" x14ac:dyDescent="0.25">
      <c r="A350" s="231"/>
      <c r="B350" s="241" t="s">
        <v>4</v>
      </c>
      <c r="C350" s="241" t="s">
        <v>730</v>
      </c>
      <c r="D350" s="233" t="s">
        <v>731</v>
      </c>
      <c r="E350" s="234" t="s">
        <v>7</v>
      </c>
      <c r="F350" s="242">
        <v>2</v>
      </c>
      <c r="G350" s="236">
        <v>119.12173182552505</v>
      </c>
    </row>
    <row r="351" spans="1:7" ht="22.5" x14ac:dyDescent="0.25">
      <c r="A351" s="231"/>
      <c r="B351" s="241" t="s">
        <v>4</v>
      </c>
      <c r="C351" s="241" t="s">
        <v>732</v>
      </c>
      <c r="D351" s="233" t="s">
        <v>733</v>
      </c>
      <c r="E351" s="234" t="s">
        <v>7</v>
      </c>
      <c r="F351" s="242">
        <v>18</v>
      </c>
      <c r="G351" s="236">
        <v>9.1915865331179329</v>
      </c>
    </row>
    <row r="352" spans="1:7" x14ac:dyDescent="0.25">
      <c r="A352" s="231"/>
      <c r="B352" s="241" t="s">
        <v>1035</v>
      </c>
      <c r="C352" s="241" t="s">
        <v>4357</v>
      </c>
      <c r="D352" s="233" t="s">
        <v>4358</v>
      </c>
      <c r="E352" s="234" t="s">
        <v>1078</v>
      </c>
      <c r="F352" s="242">
        <v>72</v>
      </c>
      <c r="G352" s="236">
        <v>53.95</v>
      </c>
    </row>
    <row r="353" spans="1:7" x14ac:dyDescent="0.25">
      <c r="A353" s="231"/>
      <c r="B353" s="241" t="s">
        <v>1076</v>
      </c>
      <c r="C353" s="241">
        <v>88264</v>
      </c>
      <c r="D353" s="233" t="s">
        <v>4341</v>
      </c>
      <c r="E353" s="234" t="s">
        <v>1159</v>
      </c>
      <c r="F353" s="242">
        <v>2</v>
      </c>
      <c r="G353" s="236">
        <v>24.1</v>
      </c>
    </row>
    <row r="354" spans="1:7" x14ac:dyDescent="0.25">
      <c r="A354" s="231"/>
      <c r="B354" s="241" t="s">
        <v>1076</v>
      </c>
      <c r="C354" s="241">
        <v>88247</v>
      </c>
      <c r="D354" s="233" t="s">
        <v>4343</v>
      </c>
      <c r="E354" s="234" t="s">
        <v>1159</v>
      </c>
      <c r="F354" s="242">
        <v>2</v>
      </c>
      <c r="G354" s="236">
        <v>18.739999999999998</v>
      </c>
    </row>
    <row r="355" spans="1:7" x14ac:dyDescent="0.25">
      <c r="A355" s="240"/>
      <c r="B355" s="6"/>
      <c r="C355" s="7"/>
      <c r="D355" s="8"/>
      <c r="E355" s="6"/>
      <c r="F355" s="6"/>
      <c r="G355" s="6"/>
    </row>
    <row r="356" spans="1:7" ht="22.5" x14ac:dyDescent="0.25">
      <c r="A356" s="226" t="s">
        <v>5050</v>
      </c>
      <c r="B356" s="243" t="s">
        <v>1015</v>
      </c>
      <c r="C356" s="243" t="s">
        <v>2822</v>
      </c>
      <c r="D356" s="244" t="s">
        <v>2823</v>
      </c>
      <c r="E356" s="227" t="s">
        <v>11</v>
      </c>
      <c r="F356" s="229"/>
      <c r="G356" s="230">
        <v>26461.880000000005</v>
      </c>
    </row>
    <row r="357" spans="1:7" x14ac:dyDescent="0.25">
      <c r="A357" s="231"/>
      <c r="B357" s="241" t="s">
        <v>4</v>
      </c>
      <c r="C357" s="241" t="s">
        <v>696</v>
      </c>
      <c r="D357" s="233" t="s">
        <v>697</v>
      </c>
      <c r="E357" s="234" t="s">
        <v>11</v>
      </c>
      <c r="F357" s="242">
        <v>1</v>
      </c>
      <c r="G357" s="236">
        <v>5441.5729330662361</v>
      </c>
    </row>
    <row r="358" spans="1:7" ht="22.5" x14ac:dyDescent="0.25">
      <c r="A358" s="231"/>
      <c r="B358" s="241" t="s">
        <v>4</v>
      </c>
      <c r="C358" s="241" t="s">
        <v>728</v>
      </c>
      <c r="D358" s="233" t="s">
        <v>729</v>
      </c>
      <c r="E358" s="234" t="s">
        <v>7</v>
      </c>
      <c r="F358" s="242">
        <v>4</v>
      </c>
      <c r="G358" s="236">
        <v>758.77212887883695</v>
      </c>
    </row>
    <row r="359" spans="1:7" ht="22.5" x14ac:dyDescent="0.25">
      <c r="A359" s="231"/>
      <c r="B359" s="241" t="s">
        <v>4</v>
      </c>
      <c r="C359" s="241" t="s">
        <v>738</v>
      </c>
      <c r="D359" s="233" t="s">
        <v>739</v>
      </c>
      <c r="E359" s="234" t="s">
        <v>7</v>
      </c>
      <c r="F359" s="242">
        <v>1</v>
      </c>
      <c r="G359" s="236">
        <v>579.44909172213249</v>
      </c>
    </row>
    <row r="360" spans="1:7" x14ac:dyDescent="0.25">
      <c r="A360" s="231"/>
      <c r="B360" s="241" t="s">
        <v>1076</v>
      </c>
      <c r="C360" s="241" t="s">
        <v>4355</v>
      </c>
      <c r="D360" s="233" t="s">
        <v>4356</v>
      </c>
      <c r="E360" s="234" t="s">
        <v>1078</v>
      </c>
      <c r="F360" s="242">
        <v>2</v>
      </c>
      <c r="G360" s="236">
        <v>786.53</v>
      </c>
    </row>
    <row r="361" spans="1:7" ht="22.5" x14ac:dyDescent="0.25">
      <c r="A361" s="231"/>
      <c r="B361" s="241" t="s">
        <v>4</v>
      </c>
      <c r="C361" s="241" t="s">
        <v>734</v>
      </c>
      <c r="D361" s="233" t="s">
        <v>735</v>
      </c>
      <c r="E361" s="234" t="s">
        <v>7</v>
      </c>
      <c r="F361" s="242">
        <v>1</v>
      </c>
      <c r="G361" s="236">
        <v>586.71423648465282</v>
      </c>
    </row>
    <row r="362" spans="1:7" x14ac:dyDescent="0.25">
      <c r="A362" s="231"/>
      <c r="B362" s="241" t="s">
        <v>1035</v>
      </c>
      <c r="C362" s="241" t="s">
        <v>4353</v>
      </c>
      <c r="D362" s="233" t="s">
        <v>4354</v>
      </c>
      <c r="E362" s="234" t="s">
        <v>1078</v>
      </c>
      <c r="F362" s="242">
        <v>2</v>
      </c>
      <c r="G362" s="236">
        <v>2371.0500000000002</v>
      </c>
    </row>
    <row r="363" spans="1:7" ht="22.5" x14ac:dyDescent="0.25">
      <c r="A363" s="231"/>
      <c r="B363" s="241" t="s">
        <v>4</v>
      </c>
      <c r="C363" s="241" t="s">
        <v>736</v>
      </c>
      <c r="D363" s="233" t="s">
        <v>737</v>
      </c>
      <c r="E363" s="234" t="s">
        <v>7</v>
      </c>
      <c r="F363" s="242">
        <v>1</v>
      </c>
      <c r="G363" s="236">
        <v>4192.6545849693057</v>
      </c>
    </row>
    <row r="364" spans="1:7" ht="22.5" x14ac:dyDescent="0.25">
      <c r="A364" s="231"/>
      <c r="B364" s="241" t="s">
        <v>4</v>
      </c>
      <c r="C364" s="241" t="s">
        <v>732</v>
      </c>
      <c r="D364" s="233" t="s">
        <v>733</v>
      </c>
      <c r="E364" s="234" t="s">
        <v>7</v>
      </c>
      <c r="F364" s="242">
        <v>30</v>
      </c>
      <c r="G364" s="236">
        <v>9.1915865331179329</v>
      </c>
    </row>
    <row r="365" spans="1:7" x14ac:dyDescent="0.25">
      <c r="A365" s="231"/>
      <c r="B365" s="241" t="s">
        <v>1035</v>
      </c>
      <c r="C365" s="241" t="s">
        <v>4349</v>
      </c>
      <c r="D365" s="233" t="s">
        <v>4350</v>
      </c>
      <c r="E365" s="234" t="s">
        <v>1078</v>
      </c>
      <c r="F365" s="242">
        <v>7</v>
      </c>
      <c r="G365" s="236">
        <v>29.82</v>
      </c>
    </row>
    <row r="366" spans="1:7" ht="22.5" x14ac:dyDescent="0.25">
      <c r="A366" s="231"/>
      <c r="B366" s="241" t="s">
        <v>4</v>
      </c>
      <c r="C366" s="241" t="s">
        <v>730</v>
      </c>
      <c r="D366" s="233" t="s">
        <v>731</v>
      </c>
      <c r="E366" s="234" t="s">
        <v>7</v>
      </c>
      <c r="F366" s="242">
        <v>2</v>
      </c>
      <c r="G366" s="236">
        <v>119.12173182552505</v>
      </c>
    </row>
    <row r="367" spans="1:7" x14ac:dyDescent="0.25">
      <c r="A367" s="231"/>
      <c r="B367" s="241" t="s">
        <v>1035</v>
      </c>
      <c r="C367" s="241" t="s">
        <v>4357</v>
      </c>
      <c r="D367" s="233" t="s">
        <v>4358</v>
      </c>
      <c r="E367" s="234" t="s">
        <v>1078</v>
      </c>
      <c r="F367" s="242">
        <v>102</v>
      </c>
      <c r="G367" s="236">
        <v>53.95</v>
      </c>
    </row>
    <row r="368" spans="1:7" x14ac:dyDescent="0.25">
      <c r="A368" s="231"/>
      <c r="B368" s="241" t="s">
        <v>1076</v>
      </c>
      <c r="C368" s="241">
        <v>88264</v>
      </c>
      <c r="D368" s="233" t="s">
        <v>4341</v>
      </c>
      <c r="E368" s="234" t="s">
        <v>1159</v>
      </c>
      <c r="F368" s="242">
        <v>2</v>
      </c>
      <c r="G368" s="236">
        <v>24.1</v>
      </c>
    </row>
    <row r="369" spans="1:7" x14ac:dyDescent="0.25">
      <c r="A369" s="231"/>
      <c r="B369" s="241" t="s">
        <v>1076</v>
      </c>
      <c r="C369" s="241">
        <v>88247</v>
      </c>
      <c r="D369" s="233" t="s">
        <v>4343</v>
      </c>
      <c r="E369" s="234" t="s">
        <v>1159</v>
      </c>
      <c r="F369" s="242">
        <v>2</v>
      </c>
      <c r="G369" s="236">
        <v>18.739999999999998</v>
      </c>
    </row>
    <row r="370" spans="1:7" x14ac:dyDescent="0.25">
      <c r="A370" s="240"/>
      <c r="B370" s="6"/>
      <c r="C370" s="7"/>
      <c r="D370" s="8"/>
      <c r="E370" s="6"/>
      <c r="F370" s="6"/>
      <c r="G370" s="6"/>
    </row>
    <row r="371" spans="1:7" ht="22.5" x14ac:dyDescent="0.25">
      <c r="A371" s="226" t="s">
        <v>5051</v>
      </c>
      <c r="B371" s="243" t="s">
        <v>1015</v>
      </c>
      <c r="C371" s="243" t="s">
        <v>2825</v>
      </c>
      <c r="D371" s="244" t="s">
        <v>2826</v>
      </c>
      <c r="E371" s="227" t="s">
        <v>11</v>
      </c>
      <c r="F371" s="229"/>
      <c r="G371" s="230">
        <v>25774.270000000004</v>
      </c>
    </row>
    <row r="372" spans="1:7" x14ac:dyDescent="0.25">
      <c r="A372" s="231"/>
      <c r="B372" s="241" t="s">
        <v>4</v>
      </c>
      <c r="C372" s="245" t="s">
        <v>698</v>
      </c>
      <c r="D372" s="233" t="s">
        <v>699</v>
      </c>
      <c r="E372" s="234" t="s">
        <v>11</v>
      </c>
      <c r="F372" s="242">
        <v>1</v>
      </c>
      <c r="G372" s="236">
        <v>2376.9371045428115</v>
      </c>
    </row>
    <row r="373" spans="1:7" ht="22.5" x14ac:dyDescent="0.25">
      <c r="A373" s="231"/>
      <c r="B373" s="241" t="s">
        <v>4</v>
      </c>
      <c r="C373" s="241" t="s">
        <v>740</v>
      </c>
      <c r="D373" s="233" t="s">
        <v>741</v>
      </c>
      <c r="E373" s="234" t="s">
        <v>7</v>
      </c>
      <c r="F373" s="242">
        <v>4</v>
      </c>
      <c r="G373" s="236">
        <v>658.11554636510505</v>
      </c>
    </row>
    <row r="374" spans="1:7" x14ac:dyDescent="0.25">
      <c r="A374" s="231"/>
      <c r="B374" s="241" t="s">
        <v>1035</v>
      </c>
      <c r="C374" s="241" t="s">
        <v>4349</v>
      </c>
      <c r="D374" s="233" t="s">
        <v>4350</v>
      </c>
      <c r="E374" s="234" t="s">
        <v>1078</v>
      </c>
      <c r="F374" s="242">
        <v>9</v>
      </c>
      <c r="G374" s="236">
        <v>29.82</v>
      </c>
    </row>
    <row r="375" spans="1:7" ht="22.5" x14ac:dyDescent="0.25">
      <c r="A375" s="231"/>
      <c r="B375" s="241" t="s">
        <v>4</v>
      </c>
      <c r="C375" s="241" t="s">
        <v>738</v>
      </c>
      <c r="D375" s="233" t="s">
        <v>739</v>
      </c>
      <c r="E375" s="234" t="s">
        <v>7</v>
      </c>
      <c r="F375" s="242">
        <v>1</v>
      </c>
      <c r="G375" s="236">
        <v>579.44909172213249</v>
      </c>
    </row>
    <row r="376" spans="1:7" x14ac:dyDescent="0.25">
      <c r="A376" s="231"/>
      <c r="B376" s="241" t="s">
        <v>1076</v>
      </c>
      <c r="C376" s="241" t="s">
        <v>4355</v>
      </c>
      <c r="D376" s="233" t="s">
        <v>4356</v>
      </c>
      <c r="E376" s="234" t="s">
        <v>1078</v>
      </c>
      <c r="F376" s="242">
        <v>4</v>
      </c>
      <c r="G376" s="236">
        <v>786.53</v>
      </c>
    </row>
    <row r="377" spans="1:7" ht="22.5" x14ac:dyDescent="0.25">
      <c r="A377" s="231"/>
      <c r="B377" s="241" t="s">
        <v>4</v>
      </c>
      <c r="C377" s="241" t="s">
        <v>742</v>
      </c>
      <c r="D377" s="233" t="s">
        <v>743</v>
      </c>
      <c r="E377" s="234" t="s">
        <v>7</v>
      </c>
      <c r="F377" s="242">
        <v>1</v>
      </c>
      <c r="G377" s="236">
        <v>801.66619936672066</v>
      </c>
    </row>
    <row r="378" spans="1:7" x14ac:dyDescent="0.25">
      <c r="A378" s="231"/>
      <c r="B378" s="241" t="s">
        <v>1035</v>
      </c>
      <c r="C378" s="241" t="s">
        <v>4353</v>
      </c>
      <c r="D378" s="233" t="s">
        <v>4354</v>
      </c>
      <c r="E378" s="234" t="s">
        <v>1078</v>
      </c>
      <c r="F378" s="242">
        <v>2</v>
      </c>
      <c r="G378" s="236">
        <v>2371.0500000000002</v>
      </c>
    </row>
    <row r="379" spans="1:7" ht="22.5" x14ac:dyDescent="0.25">
      <c r="A379" s="231"/>
      <c r="B379" s="241" t="s">
        <v>4</v>
      </c>
      <c r="C379" s="241" t="s">
        <v>736</v>
      </c>
      <c r="D379" s="233" t="s">
        <v>737</v>
      </c>
      <c r="E379" s="234" t="s">
        <v>7</v>
      </c>
      <c r="F379" s="242">
        <v>1</v>
      </c>
      <c r="G379" s="236">
        <v>4192.6545849693057</v>
      </c>
    </row>
    <row r="380" spans="1:7" ht="22.5" x14ac:dyDescent="0.25">
      <c r="A380" s="231"/>
      <c r="B380" s="241" t="s">
        <v>4</v>
      </c>
      <c r="C380" s="241" t="s">
        <v>732</v>
      </c>
      <c r="D380" s="233" t="s">
        <v>733</v>
      </c>
      <c r="E380" s="234" t="s">
        <v>7</v>
      </c>
      <c r="F380" s="242">
        <v>14</v>
      </c>
      <c r="G380" s="236">
        <v>9.1915865331179329</v>
      </c>
    </row>
    <row r="381" spans="1:7" ht="22.5" x14ac:dyDescent="0.25">
      <c r="A381" s="231"/>
      <c r="B381" s="241" t="s">
        <v>4</v>
      </c>
      <c r="C381" s="241" t="s">
        <v>730</v>
      </c>
      <c r="D381" s="233" t="s">
        <v>731</v>
      </c>
      <c r="E381" s="234" t="s">
        <v>7</v>
      </c>
      <c r="F381" s="242">
        <v>2</v>
      </c>
      <c r="G381" s="236">
        <v>119.12173182552505</v>
      </c>
    </row>
    <row r="382" spans="1:7" x14ac:dyDescent="0.25">
      <c r="A382" s="231"/>
      <c r="B382" s="241" t="s">
        <v>1035</v>
      </c>
      <c r="C382" s="241" t="s">
        <v>4357</v>
      </c>
      <c r="D382" s="233" t="s">
        <v>4358</v>
      </c>
      <c r="E382" s="234" t="s">
        <v>1078</v>
      </c>
      <c r="F382" s="242">
        <v>122</v>
      </c>
      <c r="G382" s="236">
        <v>53.95</v>
      </c>
    </row>
    <row r="383" spans="1:7" x14ac:dyDescent="0.25">
      <c r="A383" s="231"/>
      <c r="B383" s="241" t="s">
        <v>1076</v>
      </c>
      <c r="C383" s="241">
        <v>88264</v>
      </c>
      <c r="D383" s="233" t="s">
        <v>4341</v>
      </c>
      <c r="E383" s="234" t="s">
        <v>1159</v>
      </c>
      <c r="F383" s="242">
        <v>2</v>
      </c>
      <c r="G383" s="236">
        <v>24.1</v>
      </c>
    </row>
    <row r="384" spans="1:7" x14ac:dyDescent="0.25">
      <c r="A384" s="231"/>
      <c r="B384" s="241" t="s">
        <v>1076</v>
      </c>
      <c r="C384" s="241">
        <v>88247</v>
      </c>
      <c r="D384" s="233" t="s">
        <v>4343</v>
      </c>
      <c r="E384" s="234" t="s">
        <v>1159</v>
      </c>
      <c r="F384" s="242">
        <v>2</v>
      </c>
      <c r="G384" s="236">
        <v>18.739999999999998</v>
      </c>
    </row>
    <row r="385" spans="1:7" x14ac:dyDescent="0.25">
      <c r="A385" s="240"/>
      <c r="B385" s="6"/>
      <c r="C385" s="7"/>
      <c r="D385" s="8"/>
      <c r="E385" s="6"/>
      <c r="F385" s="6"/>
      <c r="G385" s="6"/>
    </row>
    <row r="386" spans="1:7" ht="22.5" x14ac:dyDescent="0.25">
      <c r="A386" s="226" t="s">
        <v>5052</v>
      </c>
      <c r="B386" s="243" t="s">
        <v>1015</v>
      </c>
      <c r="C386" s="243" t="s">
        <v>2828</v>
      </c>
      <c r="D386" s="244" t="s">
        <v>2829</v>
      </c>
      <c r="E386" s="227" t="s">
        <v>11</v>
      </c>
      <c r="F386" s="229"/>
      <c r="G386" s="230">
        <v>20428.36</v>
      </c>
    </row>
    <row r="387" spans="1:7" x14ac:dyDescent="0.25">
      <c r="A387" s="231"/>
      <c r="B387" s="241" t="s">
        <v>4</v>
      </c>
      <c r="C387" s="245" t="s">
        <v>698</v>
      </c>
      <c r="D387" s="233" t="s">
        <v>699</v>
      </c>
      <c r="E387" s="234" t="s">
        <v>11</v>
      </c>
      <c r="F387" s="242">
        <v>1</v>
      </c>
      <c r="G387" s="236">
        <v>2376.9371045428115</v>
      </c>
    </row>
    <row r="388" spans="1:7" ht="22.5" x14ac:dyDescent="0.25">
      <c r="A388" s="231"/>
      <c r="B388" s="241" t="s">
        <v>4</v>
      </c>
      <c r="C388" s="241" t="s">
        <v>740</v>
      </c>
      <c r="D388" s="233" t="s">
        <v>741</v>
      </c>
      <c r="E388" s="234" t="s">
        <v>7</v>
      </c>
      <c r="F388" s="242">
        <v>4</v>
      </c>
      <c r="G388" s="236">
        <v>658.11554636510505</v>
      </c>
    </row>
    <row r="389" spans="1:7" x14ac:dyDescent="0.25">
      <c r="A389" s="231"/>
      <c r="B389" s="241" t="s">
        <v>1035</v>
      </c>
      <c r="C389" s="241" t="s">
        <v>4349</v>
      </c>
      <c r="D389" s="233" t="s">
        <v>4350</v>
      </c>
      <c r="E389" s="234" t="s">
        <v>1078</v>
      </c>
      <c r="F389" s="242">
        <v>6</v>
      </c>
      <c r="G389" s="236">
        <v>29.82</v>
      </c>
    </row>
    <row r="390" spans="1:7" ht="22.5" x14ac:dyDescent="0.25">
      <c r="A390" s="231"/>
      <c r="B390" s="241" t="s">
        <v>4</v>
      </c>
      <c r="C390" s="241" t="s">
        <v>738</v>
      </c>
      <c r="D390" s="233" t="s">
        <v>739</v>
      </c>
      <c r="E390" s="234" t="s">
        <v>7</v>
      </c>
      <c r="F390" s="242">
        <v>1</v>
      </c>
      <c r="G390" s="236">
        <v>579.44909172213249</v>
      </c>
    </row>
    <row r="391" spans="1:7" x14ac:dyDescent="0.25">
      <c r="A391" s="231"/>
      <c r="B391" s="241" t="s">
        <v>1076</v>
      </c>
      <c r="C391" s="241" t="s">
        <v>4355</v>
      </c>
      <c r="D391" s="233" t="s">
        <v>4356</v>
      </c>
      <c r="E391" s="234" t="s">
        <v>1078</v>
      </c>
      <c r="F391" s="242">
        <v>2</v>
      </c>
      <c r="G391" s="236">
        <v>786.53</v>
      </c>
    </row>
    <row r="392" spans="1:7" ht="22.5" x14ac:dyDescent="0.25">
      <c r="A392" s="231"/>
      <c r="B392" s="241" t="s">
        <v>4</v>
      </c>
      <c r="C392" s="241" t="s">
        <v>734</v>
      </c>
      <c r="D392" s="233" t="s">
        <v>735</v>
      </c>
      <c r="E392" s="234" t="s">
        <v>7</v>
      </c>
      <c r="F392" s="242">
        <v>1</v>
      </c>
      <c r="G392" s="236">
        <v>586.71423648465282</v>
      </c>
    </row>
    <row r="393" spans="1:7" x14ac:dyDescent="0.25">
      <c r="A393" s="231"/>
      <c r="B393" s="241" t="s">
        <v>1035</v>
      </c>
      <c r="C393" s="241" t="s">
        <v>4353</v>
      </c>
      <c r="D393" s="233" t="s">
        <v>4354</v>
      </c>
      <c r="E393" s="234" t="s">
        <v>1078</v>
      </c>
      <c r="F393" s="242">
        <v>1</v>
      </c>
      <c r="G393" s="236">
        <v>2371.0500000000002</v>
      </c>
    </row>
    <row r="394" spans="1:7" ht="22.5" x14ac:dyDescent="0.25">
      <c r="A394" s="231"/>
      <c r="B394" s="241" t="s">
        <v>4</v>
      </c>
      <c r="C394" s="241" t="s">
        <v>736</v>
      </c>
      <c r="D394" s="233" t="s">
        <v>737</v>
      </c>
      <c r="E394" s="234" t="s">
        <v>7</v>
      </c>
      <c r="F394" s="242">
        <v>1</v>
      </c>
      <c r="G394" s="236">
        <v>4192.6545849693057</v>
      </c>
    </row>
    <row r="395" spans="1:7" ht="22.5" x14ac:dyDescent="0.25">
      <c r="A395" s="231"/>
      <c r="B395" s="241" t="s">
        <v>4</v>
      </c>
      <c r="C395" s="241" t="s">
        <v>732</v>
      </c>
      <c r="D395" s="233" t="s">
        <v>733</v>
      </c>
      <c r="E395" s="234" t="s">
        <v>7</v>
      </c>
      <c r="F395" s="242">
        <v>12</v>
      </c>
      <c r="G395" s="236">
        <v>9.1915865331179329</v>
      </c>
    </row>
    <row r="396" spans="1:7" ht="22.5" x14ac:dyDescent="0.25">
      <c r="A396" s="231"/>
      <c r="B396" s="241" t="s">
        <v>4</v>
      </c>
      <c r="C396" s="241" t="s">
        <v>730</v>
      </c>
      <c r="D396" s="233" t="s">
        <v>731</v>
      </c>
      <c r="E396" s="234" t="s">
        <v>7</v>
      </c>
      <c r="F396" s="242">
        <v>2</v>
      </c>
      <c r="G396" s="236">
        <v>119.12173182552505</v>
      </c>
    </row>
    <row r="397" spans="1:7" x14ac:dyDescent="0.25">
      <c r="A397" s="231"/>
      <c r="B397" s="241" t="s">
        <v>1035</v>
      </c>
      <c r="C397" s="241" t="s">
        <v>4357</v>
      </c>
      <c r="D397" s="233" t="s">
        <v>4358</v>
      </c>
      <c r="E397" s="234" t="s">
        <v>1078</v>
      </c>
      <c r="F397" s="242">
        <v>102</v>
      </c>
      <c r="G397" s="236">
        <v>53.95</v>
      </c>
    </row>
    <row r="398" spans="1:7" x14ac:dyDescent="0.25">
      <c r="A398" s="231"/>
      <c r="B398" s="241" t="s">
        <v>1076</v>
      </c>
      <c r="C398" s="241">
        <v>88264</v>
      </c>
      <c r="D398" s="233" t="s">
        <v>4341</v>
      </c>
      <c r="E398" s="234" t="s">
        <v>1159</v>
      </c>
      <c r="F398" s="242">
        <v>2</v>
      </c>
      <c r="G398" s="236">
        <v>24.1</v>
      </c>
    </row>
    <row r="399" spans="1:7" x14ac:dyDescent="0.25">
      <c r="A399" s="231"/>
      <c r="B399" s="241" t="s">
        <v>1076</v>
      </c>
      <c r="C399" s="241">
        <v>88247</v>
      </c>
      <c r="D399" s="233" t="s">
        <v>4343</v>
      </c>
      <c r="E399" s="234" t="s">
        <v>1159</v>
      </c>
      <c r="F399" s="242">
        <v>2</v>
      </c>
      <c r="G399" s="236">
        <v>18.739999999999998</v>
      </c>
    </row>
    <row r="400" spans="1:7" x14ac:dyDescent="0.25">
      <c r="A400" s="240"/>
      <c r="B400" s="6"/>
      <c r="C400" s="7"/>
      <c r="D400" s="8"/>
      <c r="E400" s="6"/>
      <c r="F400" s="6"/>
      <c r="G400" s="6"/>
    </row>
    <row r="401" spans="1:7" ht="22.5" x14ac:dyDescent="0.25">
      <c r="A401" s="226" t="s">
        <v>5053</v>
      </c>
      <c r="B401" s="243" t="s">
        <v>1015</v>
      </c>
      <c r="C401" s="243" t="s">
        <v>2831</v>
      </c>
      <c r="D401" s="244" t="s">
        <v>2832</v>
      </c>
      <c r="E401" s="227" t="s">
        <v>11</v>
      </c>
      <c r="F401" s="229"/>
      <c r="G401" s="230">
        <v>22810.85</v>
      </c>
    </row>
    <row r="402" spans="1:7" x14ac:dyDescent="0.25">
      <c r="A402" s="231"/>
      <c r="B402" s="241" t="s">
        <v>4</v>
      </c>
      <c r="C402" s="245" t="s">
        <v>698</v>
      </c>
      <c r="D402" s="233" t="s">
        <v>699</v>
      </c>
      <c r="E402" s="234" t="s">
        <v>11</v>
      </c>
      <c r="F402" s="242">
        <v>1</v>
      </c>
      <c r="G402" s="236">
        <v>2376.9371045428115</v>
      </c>
    </row>
    <row r="403" spans="1:7" ht="22.5" x14ac:dyDescent="0.25">
      <c r="A403" s="231"/>
      <c r="B403" s="241" t="s">
        <v>4</v>
      </c>
      <c r="C403" s="241" t="s">
        <v>740</v>
      </c>
      <c r="D403" s="233" t="s">
        <v>741</v>
      </c>
      <c r="E403" s="234" t="s">
        <v>7</v>
      </c>
      <c r="F403" s="242">
        <v>4</v>
      </c>
      <c r="G403" s="236">
        <v>658.11554636510505</v>
      </c>
    </row>
    <row r="404" spans="1:7" x14ac:dyDescent="0.25">
      <c r="A404" s="231"/>
      <c r="B404" s="241" t="s">
        <v>1035</v>
      </c>
      <c r="C404" s="241" t="s">
        <v>4349</v>
      </c>
      <c r="D404" s="233" t="s">
        <v>4350</v>
      </c>
      <c r="E404" s="234" t="s">
        <v>1078</v>
      </c>
      <c r="F404" s="242">
        <v>7</v>
      </c>
      <c r="G404" s="236">
        <v>29.82</v>
      </c>
    </row>
    <row r="405" spans="1:7" ht="22.5" x14ac:dyDescent="0.25">
      <c r="A405" s="231"/>
      <c r="B405" s="241" t="s">
        <v>4</v>
      </c>
      <c r="C405" s="241" t="s">
        <v>738</v>
      </c>
      <c r="D405" s="233" t="s">
        <v>739</v>
      </c>
      <c r="E405" s="234" t="s">
        <v>7</v>
      </c>
      <c r="F405" s="242">
        <v>1</v>
      </c>
      <c r="G405" s="236">
        <v>579.44909172213249</v>
      </c>
    </row>
    <row r="406" spans="1:7" x14ac:dyDescent="0.25">
      <c r="A406" s="231"/>
      <c r="B406" s="241" t="s">
        <v>1076</v>
      </c>
      <c r="C406" s="241" t="s">
        <v>4355</v>
      </c>
      <c r="D406" s="233" t="s">
        <v>4356</v>
      </c>
      <c r="E406" s="234" t="s">
        <v>1078</v>
      </c>
      <c r="F406" s="242">
        <v>2</v>
      </c>
      <c r="G406" s="236">
        <v>786.53</v>
      </c>
    </row>
    <row r="407" spans="1:7" ht="22.5" x14ac:dyDescent="0.25">
      <c r="A407" s="231"/>
      <c r="B407" s="241" t="s">
        <v>4</v>
      </c>
      <c r="C407" s="241" t="s">
        <v>734</v>
      </c>
      <c r="D407" s="233" t="s">
        <v>735</v>
      </c>
      <c r="E407" s="234" t="s">
        <v>7</v>
      </c>
      <c r="F407" s="242">
        <v>1</v>
      </c>
      <c r="G407" s="236">
        <v>586.71423648465282</v>
      </c>
    </row>
    <row r="408" spans="1:7" x14ac:dyDescent="0.25">
      <c r="A408" s="231"/>
      <c r="B408" s="241" t="s">
        <v>1035</v>
      </c>
      <c r="C408" s="241" t="s">
        <v>4353</v>
      </c>
      <c r="D408" s="233" t="s">
        <v>4354</v>
      </c>
      <c r="E408" s="234" t="s">
        <v>1078</v>
      </c>
      <c r="F408" s="242">
        <v>2</v>
      </c>
      <c r="G408" s="236">
        <v>2371.0500000000002</v>
      </c>
    </row>
    <row r="409" spans="1:7" ht="22.5" x14ac:dyDescent="0.25">
      <c r="A409" s="231"/>
      <c r="B409" s="241" t="s">
        <v>4</v>
      </c>
      <c r="C409" s="241" t="s">
        <v>736</v>
      </c>
      <c r="D409" s="233" t="s">
        <v>737</v>
      </c>
      <c r="E409" s="234" t="s">
        <v>7</v>
      </c>
      <c r="F409" s="242">
        <v>1</v>
      </c>
      <c r="G409" s="236">
        <v>4192.6545849693057</v>
      </c>
    </row>
    <row r="410" spans="1:7" ht="22.5" x14ac:dyDescent="0.25">
      <c r="A410" s="231"/>
      <c r="B410" s="241" t="s">
        <v>4</v>
      </c>
      <c r="C410" s="241" t="s">
        <v>732</v>
      </c>
      <c r="D410" s="233" t="s">
        <v>733</v>
      </c>
      <c r="E410" s="234" t="s">
        <v>7</v>
      </c>
      <c r="F410" s="242">
        <v>10</v>
      </c>
      <c r="G410" s="236">
        <v>9.1915865331179329</v>
      </c>
    </row>
    <row r="411" spans="1:7" ht="22.5" x14ac:dyDescent="0.25">
      <c r="A411" s="231"/>
      <c r="B411" s="241" t="s">
        <v>4</v>
      </c>
      <c r="C411" s="241" t="s">
        <v>730</v>
      </c>
      <c r="D411" s="233" t="s">
        <v>731</v>
      </c>
      <c r="E411" s="234" t="s">
        <v>7</v>
      </c>
      <c r="F411" s="242">
        <v>2</v>
      </c>
      <c r="G411" s="236">
        <v>119.12173182552505</v>
      </c>
    </row>
    <row r="412" spans="1:7" x14ac:dyDescent="0.25">
      <c r="A412" s="231"/>
      <c r="B412" s="241" t="s">
        <v>1035</v>
      </c>
      <c r="C412" s="241" t="s">
        <v>4357</v>
      </c>
      <c r="D412" s="233" t="s">
        <v>4358</v>
      </c>
      <c r="E412" s="234" t="s">
        <v>1078</v>
      </c>
      <c r="F412" s="242">
        <v>102</v>
      </c>
      <c r="G412" s="236">
        <v>53.95</v>
      </c>
    </row>
    <row r="413" spans="1:7" x14ac:dyDescent="0.25">
      <c r="A413" s="231"/>
      <c r="B413" s="241" t="s">
        <v>1076</v>
      </c>
      <c r="C413" s="241">
        <v>88264</v>
      </c>
      <c r="D413" s="233" t="s">
        <v>4341</v>
      </c>
      <c r="E413" s="234" t="s">
        <v>1159</v>
      </c>
      <c r="F413" s="242">
        <v>2</v>
      </c>
      <c r="G413" s="236">
        <v>24.1</v>
      </c>
    </row>
    <row r="414" spans="1:7" x14ac:dyDescent="0.25">
      <c r="A414" s="231"/>
      <c r="B414" s="241" t="s">
        <v>1076</v>
      </c>
      <c r="C414" s="241">
        <v>88247</v>
      </c>
      <c r="D414" s="233" t="s">
        <v>4343</v>
      </c>
      <c r="E414" s="234" t="s">
        <v>1159</v>
      </c>
      <c r="F414" s="242">
        <v>2</v>
      </c>
      <c r="G414" s="236">
        <v>18.739999999999998</v>
      </c>
    </row>
    <row r="415" spans="1:7" x14ac:dyDescent="0.25">
      <c r="A415" s="240"/>
      <c r="B415" s="6"/>
      <c r="C415" s="7"/>
      <c r="D415" s="8"/>
      <c r="E415" s="6"/>
      <c r="F415" s="6"/>
      <c r="G415" s="6"/>
    </row>
    <row r="416" spans="1:7" ht="22.5" x14ac:dyDescent="0.25">
      <c r="A416" s="226" t="s">
        <v>5054</v>
      </c>
      <c r="B416" s="243" t="s">
        <v>1015</v>
      </c>
      <c r="C416" s="243" t="s">
        <v>2834</v>
      </c>
      <c r="D416" s="244" t="s">
        <v>2835</v>
      </c>
      <c r="E416" s="227" t="s">
        <v>11</v>
      </c>
      <c r="F416" s="229"/>
      <c r="G416" s="230">
        <v>24614.250000000004</v>
      </c>
    </row>
    <row r="417" spans="1:7" x14ac:dyDescent="0.25">
      <c r="A417" s="231"/>
      <c r="B417" s="241" t="s">
        <v>4</v>
      </c>
      <c r="C417" s="245" t="s">
        <v>698</v>
      </c>
      <c r="D417" s="233" t="s">
        <v>699</v>
      </c>
      <c r="E417" s="234" t="s">
        <v>11</v>
      </c>
      <c r="F417" s="242">
        <v>1</v>
      </c>
      <c r="G417" s="236">
        <v>2376.9371045428115</v>
      </c>
    </row>
    <row r="418" spans="1:7" ht="22.5" x14ac:dyDescent="0.25">
      <c r="A418" s="231"/>
      <c r="B418" s="241" t="s">
        <v>4</v>
      </c>
      <c r="C418" s="241" t="s">
        <v>740</v>
      </c>
      <c r="D418" s="233" t="s">
        <v>741</v>
      </c>
      <c r="E418" s="234" t="s">
        <v>7</v>
      </c>
      <c r="F418" s="242">
        <v>4</v>
      </c>
      <c r="G418" s="236">
        <v>658.11554636510505</v>
      </c>
    </row>
    <row r="419" spans="1:7" x14ac:dyDescent="0.25">
      <c r="A419" s="231"/>
      <c r="B419" s="241" t="s">
        <v>1035</v>
      </c>
      <c r="C419" s="241" t="s">
        <v>4349</v>
      </c>
      <c r="D419" s="233" t="s">
        <v>4350</v>
      </c>
      <c r="E419" s="234" t="s">
        <v>1078</v>
      </c>
      <c r="F419" s="242">
        <v>5</v>
      </c>
      <c r="G419" s="236">
        <v>29.82</v>
      </c>
    </row>
    <row r="420" spans="1:7" ht="22.5" x14ac:dyDescent="0.25">
      <c r="A420" s="231"/>
      <c r="B420" s="241" t="s">
        <v>4</v>
      </c>
      <c r="C420" s="241" t="s">
        <v>738</v>
      </c>
      <c r="D420" s="233" t="s">
        <v>739</v>
      </c>
      <c r="E420" s="234" t="s">
        <v>7</v>
      </c>
      <c r="F420" s="242">
        <v>2</v>
      </c>
      <c r="G420" s="236">
        <v>579.44909172213249</v>
      </c>
    </row>
    <row r="421" spans="1:7" x14ac:dyDescent="0.25">
      <c r="A421" s="231"/>
      <c r="B421" s="241" t="s">
        <v>1076</v>
      </c>
      <c r="C421" s="241" t="s">
        <v>4355</v>
      </c>
      <c r="D421" s="233" t="s">
        <v>4356</v>
      </c>
      <c r="E421" s="234" t="s">
        <v>1078</v>
      </c>
      <c r="F421" s="242">
        <v>1</v>
      </c>
      <c r="G421" s="236">
        <v>786.53</v>
      </c>
    </row>
    <row r="422" spans="1:7" x14ac:dyDescent="0.25">
      <c r="A422" s="231"/>
      <c r="B422" s="241" t="s">
        <v>1035</v>
      </c>
      <c r="C422" s="241" t="s">
        <v>4353</v>
      </c>
      <c r="D422" s="233" t="s">
        <v>4354</v>
      </c>
      <c r="E422" s="234" t="s">
        <v>1078</v>
      </c>
      <c r="F422" s="242">
        <v>1</v>
      </c>
      <c r="G422" s="236">
        <v>2371.0500000000002</v>
      </c>
    </row>
    <row r="423" spans="1:7" ht="22.5" x14ac:dyDescent="0.25">
      <c r="A423" s="231"/>
      <c r="B423" s="241" t="s">
        <v>4</v>
      </c>
      <c r="C423" s="241" t="s">
        <v>736</v>
      </c>
      <c r="D423" s="233" t="s">
        <v>737</v>
      </c>
      <c r="E423" s="234" t="s">
        <v>7</v>
      </c>
      <c r="F423" s="242">
        <v>1</v>
      </c>
      <c r="G423" s="236">
        <v>4192.6545849693057</v>
      </c>
    </row>
    <row r="424" spans="1:7" ht="22.5" x14ac:dyDescent="0.25">
      <c r="A424" s="231"/>
      <c r="B424" s="241" t="s">
        <v>1035</v>
      </c>
      <c r="C424" s="241" t="s">
        <v>4359</v>
      </c>
      <c r="D424" s="233" t="s">
        <v>4360</v>
      </c>
      <c r="E424" s="234" t="s">
        <v>1078</v>
      </c>
      <c r="F424" s="242">
        <v>5</v>
      </c>
      <c r="G424" s="236">
        <v>1325.6</v>
      </c>
    </row>
    <row r="425" spans="1:7" ht="22.5" x14ac:dyDescent="0.25">
      <c r="A425" s="231"/>
      <c r="B425" s="241" t="s">
        <v>4</v>
      </c>
      <c r="C425" s="241" t="s">
        <v>732</v>
      </c>
      <c r="D425" s="233" t="s">
        <v>733</v>
      </c>
      <c r="E425" s="234" t="s">
        <v>7</v>
      </c>
      <c r="F425" s="242">
        <v>12</v>
      </c>
      <c r="G425" s="236">
        <v>9.1915865331179329</v>
      </c>
    </row>
    <row r="426" spans="1:7" ht="22.5" x14ac:dyDescent="0.25">
      <c r="A426" s="231"/>
      <c r="B426" s="241" t="s">
        <v>4</v>
      </c>
      <c r="C426" s="241" t="s">
        <v>730</v>
      </c>
      <c r="D426" s="233" t="s">
        <v>731</v>
      </c>
      <c r="E426" s="234" t="s">
        <v>7</v>
      </c>
      <c r="F426" s="242">
        <v>2</v>
      </c>
      <c r="G426" s="236">
        <v>119.12173182552505</v>
      </c>
    </row>
    <row r="427" spans="1:7" x14ac:dyDescent="0.25">
      <c r="A427" s="231"/>
      <c r="B427" s="241" t="s">
        <v>1035</v>
      </c>
      <c r="C427" s="241" t="s">
        <v>4357</v>
      </c>
      <c r="D427" s="233" t="s">
        <v>4358</v>
      </c>
      <c r="E427" s="234" t="s">
        <v>1078</v>
      </c>
      <c r="F427" s="242">
        <v>72</v>
      </c>
      <c r="G427" s="236">
        <v>53.95</v>
      </c>
    </row>
    <row r="428" spans="1:7" x14ac:dyDescent="0.25">
      <c r="A428" s="231"/>
      <c r="B428" s="241" t="s">
        <v>1076</v>
      </c>
      <c r="C428" s="241">
        <v>88264</v>
      </c>
      <c r="D428" s="233" t="s">
        <v>4341</v>
      </c>
      <c r="E428" s="234" t="s">
        <v>1159</v>
      </c>
      <c r="F428" s="242">
        <v>2</v>
      </c>
      <c r="G428" s="236">
        <v>24.1</v>
      </c>
    </row>
    <row r="429" spans="1:7" x14ac:dyDescent="0.25">
      <c r="A429" s="231"/>
      <c r="B429" s="241" t="s">
        <v>1076</v>
      </c>
      <c r="C429" s="241">
        <v>88247</v>
      </c>
      <c r="D429" s="233" t="s">
        <v>4343</v>
      </c>
      <c r="E429" s="234" t="s">
        <v>1159</v>
      </c>
      <c r="F429" s="242">
        <v>2</v>
      </c>
      <c r="G429" s="236">
        <v>18.739999999999998</v>
      </c>
    </row>
    <row r="430" spans="1:7" x14ac:dyDescent="0.25">
      <c r="A430" s="240"/>
      <c r="B430" s="6"/>
      <c r="C430" s="7"/>
      <c r="D430" s="8"/>
      <c r="E430" s="6"/>
      <c r="F430" s="6"/>
      <c r="G430" s="6"/>
    </row>
    <row r="431" spans="1:7" ht="22.5" x14ac:dyDescent="0.25">
      <c r="A431" s="226" t="s">
        <v>5055</v>
      </c>
      <c r="B431" s="243" t="s">
        <v>1015</v>
      </c>
      <c r="C431" s="243" t="s">
        <v>2837</v>
      </c>
      <c r="D431" s="244" t="s">
        <v>2838</v>
      </c>
      <c r="E431" s="227" t="s">
        <v>11</v>
      </c>
      <c r="F431" s="229"/>
      <c r="G431" s="230">
        <v>23492.989999999998</v>
      </c>
    </row>
    <row r="432" spans="1:7" x14ac:dyDescent="0.25">
      <c r="A432" s="231"/>
      <c r="B432" s="241" t="s">
        <v>4</v>
      </c>
      <c r="C432" s="245" t="s">
        <v>696</v>
      </c>
      <c r="D432" s="233" t="s">
        <v>697</v>
      </c>
      <c r="E432" s="234" t="s">
        <v>11</v>
      </c>
      <c r="F432" s="242">
        <v>1</v>
      </c>
      <c r="G432" s="236">
        <v>5441.5729330662361</v>
      </c>
    </row>
    <row r="433" spans="1:7" ht="22.5" x14ac:dyDescent="0.25">
      <c r="A433" s="231"/>
      <c r="B433" s="241" t="s">
        <v>4</v>
      </c>
      <c r="C433" s="241" t="s">
        <v>740</v>
      </c>
      <c r="D433" s="233" t="s">
        <v>741</v>
      </c>
      <c r="E433" s="234" t="s">
        <v>7</v>
      </c>
      <c r="F433" s="242">
        <v>4</v>
      </c>
      <c r="G433" s="236">
        <v>658.11554636510505</v>
      </c>
    </row>
    <row r="434" spans="1:7" x14ac:dyDescent="0.25">
      <c r="A434" s="231"/>
      <c r="B434" s="241" t="s">
        <v>1035</v>
      </c>
      <c r="C434" s="241" t="s">
        <v>4349</v>
      </c>
      <c r="D434" s="233" t="s">
        <v>4350</v>
      </c>
      <c r="E434" s="234" t="s">
        <v>1078</v>
      </c>
      <c r="F434" s="242">
        <v>6</v>
      </c>
      <c r="G434" s="236">
        <v>29.82</v>
      </c>
    </row>
    <row r="435" spans="1:7" ht="22.5" x14ac:dyDescent="0.25">
      <c r="A435" s="231"/>
      <c r="B435" s="241" t="s">
        <v>4</v>
      </c>
      <c r="C435" s="241" t="s">
        <v>738</v>
      </c>
      <c r="D435" s="233" t="s">
        <v>739</v>
      </c>
      <c r="E435" s="234" t="s">
        <v>7</v>
      </c>
      <c r="F435" s="242">
        <v>1</v>
      </c>
      <c r="G435" s="236">
        <v>579.44909172213249</v>
      </c>
    </row>
    <row r="436" spans="1:7" x14ac:dyDescent="0.25">
      <c r="A436" s="231"/>
      <c r="B436" s="241" t="s">
        <v>1076</v>
      </c>
      <c r="C436" s="241" t="s">
        <v>4355</v>
      </c>
      <c r="D436" s="233" t="s">
        <v>4356</v>
      </c>
      <c r="E436" s="234" t="s">
        <v>1078</v>
      </c>
      <c r="F436" s="242">
        <v>2</v>
      </c>
      <c r="G436" s="236">
        <v>786.53</v>
      </c>
    </row>
    <row r="437" spans="1:7" ht="22.5" x14ac:dyDescent="0.25">
      <c r="A437" s="231"/>
      <c r="B437" s="241" t="s">
        <v>4</v>
      </c>
      <c r="C437" s="241" t="s">
        <v>734</v>
      </c>
      <c r="D437" s="233" t="s">
        <v>735</v>
      </c>
      <c r="E437" s="234" t="s">
        <v>7</v>
      </c>
      <c r="F437" s="242">
        <v>1</v>
      </c>
      <c r="G437" s="236">
        <v>586.71423648465282</v>
      </c>
    </row>
    <row r="438" spans="1:7" x14ac:dyDescent="0.25">
      <c r="A438" s="231"/>
      <c r="B438" s="241" t="s">
        <v>1035</v>
      </c>
      <c r="C438" s="241" t="s">
        <v>4353</v>
      </c>
      <c r="D438" s="233" t="s">
        <v>4354</v>
      </c>
      <c r="E438" s="234" t="s">
        <v>1078</v>
      </c>
      <c r="F438" s="242">
        <v>1</v>
      </c>
      <c r="G438" s="236">
        <v>2371.0500000000002</v>
      </c>
    </row>
    <row r="439" spans="1:7" ht="22.5" x14ac:dyDescent="0.25">
      <c r="A439" s="231"/>
      <c r="B439" s="241" t="s">
        <v>4</v>
      </c>
      <c r="C439" s="241" t="s">
        <v>736</v>
      </c>
      <c r="D439" s="233" t="s">
        <v>737</v>
      </c>
      <c r="E439" s="234" t="s">
        <v>7</v>
      </c>
      <c r="F439" s="242">
        <v>1</v>
      </c>
      <c r="G439" s="236">
        <v>4192.6545849693057</v>
      </c>
    </row>
    <row r="440" spans="1:7" ht="22.5" x14ac:dyDescent="0.25">
      <c r="A440" s="231"/>
      <c r="B440" s="241" t="s">
        <v>4</v>
      </c>
      <c r="C440" s="241" t="s">
        <v>732</v>
      </c>
      <c r="D440" s="233" t="s">
        <v>733</v>
      </c>
      <c r="E440" s="234" t="s">
        <v>7</v>
      </c>
      <c r="F440" s="242">
        <v>12</v>
      </c>
      <c r="G440" s="236">
        <v>9.1915865331179329</v>
      </c>
    </row>
    <row r="441" spans="1:7" ht="22.5" x14ac:dyDescent="0.25">
      <c r="A441" s="231"/>
      <c r="B441" s="241" t="s">
        <v>4</v>
      </c>
      <c r="C441" s="241" t="s">
        <v>730</v>
      </c>
      <c r="D441" s="233" t="s">
        <v>731</v>
      </c>
      <c r="E441" s="234" t="s">
        <v>7</v>
      </c>
      <c r="F441" s="242">
        <v>2</v>
      </c>
      <c r="G441" s="236">
        <v>119.12173182552505</v>
      </c>
    </row>
    <row r="442" spans="1:7" x14ac:dyDescent="0.25">
      <c r="A442" s="231"/>
      <c r="B442" s="241" t="s">
        <v>1035</v>
      </c>
      <c r="C442" s="241" t="s">
        <v>4357</v>
      </c>
      <c r="D442" s="233" t="s">
        <v>4358</v>
      </c>
      <c r="E442" s="234" t="s">
        <v>1078</v>
      </c>
      <c r="F442" s="242">
        <v>102</v>
      </c>
      <c r="G442" s="236">
        <v>53.95</v>
      </c>
    </row>
    <row r="443" spans="1:7" x14ac:dyDescent="0.25">
      <c r="A443" s="231"/>
      <c r="B443" s="241" t="s">
        <v>1076</v>
      </c>
      <c r="C443" s="241">
        <v>88264</v>
      </c>
      <c r="D443" s="233" t="s">
        <v>4341</v>
      </c>
      <c r="E443" s="234" t="s">
        <v>1159</v>
      </c>
      <c r="F443" s="242">
        <v>2</v>
      </c>
      <c r="G443" s="236">
        <v>24.1</v>
      </c>
    </row>
    <row r="444" spans="1:7" x14ac:dyDescent="0.25">
      <c r="A444" s="231"/>
      <c r="B444" s="241" t="s">
        <v>1076</v>
      </c>
      <c r="C444" s="241">
        <v>88247</v>
      </c>
      <c r="D444" s="233" t="s">
        <v>4343</v>
      </c>
      <c r="E444" s="234" t="s">
        <v>1159</v>
      </c>
      <c r="F444" s="242">
        <v>2</v>
      </c>
      <c r="G444" s="236">
        <v>18.739999999999998</v>
      </c>
    </row>
    <row r="445" spans="1:7" x14ac:dyDescent="0.25">
      <c r="A445" s="240"/>
      <c r="B445" s="6"/>
      <c r="C445" s="7"/>
      <c r="D445" s="8"/>
      <c r="E445" s="6"/>
      <c r="F445" s="6"/>
      <c r="G445" s="6"/>
    </row>
    <row r="446" spans="1:7" x14ac:dyDescent="0.25">
      <c r="A446" s="226" t="s">
        <v>5056</v>
      </c>
      <c r="B446" s="243" t="s">
        <v>1015</v>
      </c>
      <c r="C446" s="243" t="s">
        <v>2857</v>
      </c>
      <c r="D446" s="244" t="s">
        <v>2858</v>
      </c>
      <c r="E446" s="243" t="s">
        <v>134</v>
      </c>
      <c r="F446" s="229"/>
      <c r="G446" s="230">
        <v>152.35</v>
      </c>
    </row>
    <row r="447" spans="1:7" ht="22.5" x14ac:dyDescent="0.25">
      <c r="A447" s="231"/>
      <c r="B447" s="241" t="s">
        <v>1076</v>
      </c>
      <c r="C447" s="241" t="s">
        <v>4361</v>
      </c>
      <c r="D447" s="233" t="s">
        <v>4362</v>
      </c>
      <c r="E447" s="234" t="s">
        <v>1092</v>
      </c>
      <c r="F447" s="242">
        <v>1</v>
      </c>
      <c r="G447" s="236">
        <v>152.35</v>
      </c>
    </row>
    <row r="448" spans="1:7" x14ac:dyDescent="0.25">
      <c r="A448" s="240"/>
      <c r="B448" s="6"/>
      <c r="C448" s="7"/>
      <c r="D448" s="8"/>
      <c r="E448" s="6"/>
      <c r="F448" s="6"/>
      <c r="G448" s="6"/>
    </row>
    <row r="449" spans="1:7" ht="22.5" x14ac:dyDescent="0.25">
      <c r="A449" s="226" t="s">
        <v>5057</v>
      </c>
      <c r="B449" s="243" t="s">
        <v>1015</v>
      </c>
      <c r="C449" s="243" t="s">
        <v>2810</v>
      </c>
      <c r="D449" s="244" t="s">
        <v>2811</v>
      </c>
      <c r="E449" s="227" t="s">
        <v>41</v>
      </c>
      <c r="F449" s="229"/>
      <c r="G449" s="230">
        <v>5278.6100000000006</v>
      </c>
    </row>
    <row r="450" spans="1:7" x14ac:dyDescent="0.25">
      <c r="A450" s="231"/>
      <c r="B450" s="241" t="s">
        <v>4</v>
      </c>
      <c r="C450" s="241" t="s">
        <v>387</v>
      </c>
      <c r="D450" s="233" t="s">
        <v>388</v>
      </c>
      <c r="E450" s="234" t="s">
        <v>41</v>
      </c>
      <c r="F450" s="242">
        <v>1</v>
      </c>
      <c r="G450" s="236">
        <v>3565.0061389337639</v>
      </c>
    </row>
    <row r="451" spans="1:7" x14ac:dyDescent="0.25">
      <c r="A451" s="231"/>
      <c r="B451" s="241" t="s">
        <v>1076</v>
      </c>
      <c r="C451" s="241">
        <v>88264</v>
      </c>
      <c r="D451" s="233" t="s">
        <v>4341</v>
      </c>
      <c r="E451" s="234" t="s">
        <v>1159</v>
      </c>
      <c r="F451" s="242">
        <v>40</v>
      </c>
      <c r="G451" s="236">
        <v>24.1</v>
      </c>
    </row>
    <row r="452" spans="1:7" x14ac:dyDescent="0.25">
      <c r="A452" s="231"/>
      <c r="B452" s="241" t="s">
        <v>1076</v>
      </c>
      <c r="C452" s="241">
        <v>88247</v>
      </c>
      <c r="D452" s="233" t="s">
        <v>4343</v>
      </c>
      <c r="E452" s="234" t="s">
        <v>1159</v>
      </c>
      <c r="F452" s="242">
        <v>40</v>
      </c>
      <c r="G452" s="236">
        <v>18.739999999999998</v>
      </c>
    </row>
    <row r="453" spans="1:7" x14ac:dyDescent="0.25">
      <c r="A453" s="240"/>
      <c r="B453" s="6"/>
      <c r="C453" s="7"/>
      <c r="D453" s="8"/>
      <c r="E453" s="6"/>
      <c r="F453" s="6"/>
      <c r="G453" s="6"/>
    </row>
    <row r="454" spans="1:7" x14ac:dyDescent="0.25">
      <c r="A454" s="226" t="s">
        <v>5058</v>
      </c>
      <c r="B454" s="243" t="s">
        <v>1015</v>
      </c>
      <c r="C454" s="243" t="s">
        <v>2860</v>
      </c>
      <c r="D454" s="244" t="s">
        <v>2861</v>
      </c>
      <c r="E454" s="243" t="s">
        <v>134</v>
      </c>
      <c r="F454" s="229"/>
      <c r="G454" s="230">
        <v>31.17</v>
      </c>
    </row>
    <row r="455" spans="1:7" ht="22.5" x14ac:dyDescent="0.25">
      <c r="A455" s="231"/>
      <c r="B455" s="241" t="s">
        <v>1076</v>
      </c>
      <c r="C455" s="241" t="s">
        <v>4363</v>
      </c>
      <c r="D455" s="233" t="s">
        <v>4364</v>
      </c>
      <c r="E455" s="234" t="s">
        <v>1092</v>
      </c>
      <c r="F455" s="242">
        <v>1.1000000000000001</v>
      </c>
      <c r="G455" s="236">
        <v>28.34</v>
      </c>
    </row>
    <row r="456" spans="1:7" x14ac:dyDescent="0.25">
      <c r="A456" s="240"/>
      <c r="B456" s="6"/>
      <c r="C456" s="7"/>
      <c r="D456" s="8"/>
      <c r="E456" s="6"/>
      <c r="F456" s="6"/>
      <c r="G456" s="6"/>
    </row>
    <row r="457" spans="1:7" x14ac:dyDescent="0.25">
      <c r="A457" s="226" t="s">
        <v>5059</v>
      </c>
      <c r="B457" s="243" t="s">
        <v>1015</v>
      </c>
      <c r="C457" s="243" t="s">
        <v>2788</v>
      </c>
      <c r="D457" s="244" t="s">
        <v>2789</v>
      </c>
      <c r="E457" s="227" t="s">
        <v>41</v>
      </c>
      <c r="F457" s="229"/>
      <c r="G457" s="230">
        <v>3543.8</v>
      </c>
    </row>
    <row r="458" spans="1:7" x14ac:dyDescent="0.25">
      <c r="A458" s="231"/>
      <c r="B458" s="241" t="s">
        <v>1035</v>
      </c>
      <c r="C458" s="241" t="s">
        <v>4365</v>
      </c>
      <c r="D458" s="233" t="s">
        <v>4366</v>
      </c>
      <c r="E458" s="234" t="s">
        <v>1078</v>
      </c>
      <c r="F458" s="242">
        <v>1</v>
      </c>
      <c r="G458" s="236">
        <v>3543.8</v>
      </c>
    </row>
    <row r="459" spans="1:7" x14ac:dyDescent="0.25">
      <c r="A459" s="240"/>
      <c r="B459" s="6"/>
      <c r="C459" s="7"/>
      <c r="D459" s="8"/>
      <c r="E459" s="6"/>
      <c r="F459" s="6"/>
      <c r="G459" s="6"/>
    </row>
    <row r="460" spans="1:7" x14ac:dyDescent="0.25">
      <c r="A460" s="226" t="s">
        <v>5060</v>
      </c>
      <c r="B460" s="243" t="s">
        <v>1015</v>
      </c>
      <c r="C460" s="243" t="s">
        <v>2791</v>
      </c>
      <c r="D460" s="244" t="s">
        <v>2792</v>
      </c>
      <c r="E460" s="227" t="s">
        <v>41</v>
      </c>
      <c r="F460" s="229"/>
      <c r="G460" s="230">
        <v>3543.8</v>
      </c>
    </row>
    <row r="461" spans="1:7" x14ac:dyDescent="0.25">
      <c r="A461" s="231"/>
      <c r="B461" s="241" t="s">
        <v>1035</v>
      </c>
      <c r="C461" s="241" t="s">
        <v>4365</v>
      </c>
      <c r="D461" s="233" t="s">
        <v>4366</v>
      </c>
      <c r="E461" s="234" t="s">
        <v>1078</v>
      </c>
      <c r="F461" s="242">
        <v>1</v>
      </c>
      <c r="G461" s="236">
        <v>3543.8</v>
      </c>
    </row>
    <row r="462" spans="1:7" x14ac:dyDescent="0.25">
      <c r="A462" s="240"/>
      <c r="B462" s="6"/>
      <c r="C462" s="7"/>
      <c r="D462" s="8"/>
      <c r="E462" s="6"/>
      <c r="F462" s="6"/>
      <c r="G462" s="6"/>
    </row>
    <row r="463" spans="1:7" x14ac:dyDescent="0.25">
      <c r="A463" s="226" t="s">
        <v>5061</v>
      </c>
      <c r="B463" s="243" t="s">
        <v>1015</v>
      </c>
      <c r="C463" s="243" t="s">
        <v>2795</v>
      </c>
      <c r="D463" s="244" t="s">
        <v>2796</v>
      </c>
      <c r="E463" s="227" t="s">
        <v>41</v>
      </c>
      <c r="F463" s="229"/>
      <c r="G463" s="230">
        <v>935.14</v>
      </c>
    </row>
    <row r="464" spans="1:7" x14ac:dyDescent="0.25">
      <c r="A464" s="231"/>
      <c r="B464" s="241" t="s">
        <v>1035</v>
      </c>
      <c r="C464" s="241" t="s">
        <v>4367</v>
      </c>
      <c r="D464" s="233" t="s">
        <v>4368</v>
      </c>
      <c r="E464" s="234" t="s">
        <v>1078</v>
      </c>
      <c r="F464" s="242">
        <v>1</v>
      </c>
      <c r="G464" s="236">
        <v>935.14</v>
      </c>
    </row>
    <row r="465" spans="1:7" x14ac:dyDescent="0.25">
      <c r="A465" s="240"/>
      <c r="B465" s="6"/>
      <c r="C465" s="7"/>
      <c r="D465" s="8"/>
      <c r="E465" s="6"/>
      <c r="F465" s="6"/>
      <c r="G465" s="6"/>
    </row>
    <row r="466" spans="1:7" ht="22.5" x14ac:dyDescent="0.25">
      <c r="A466" s="226" t="s">
        <v>5062</v>
      </c>
      <c r="B466" s="243" t="s">
        <v>1015</v>
      </c>
      <c r="C466" s="243" t="s">
        <v>2691</v>
      </c>
      <c r="D466" s="244" t="s">
        <v>2692</v>
      </c>
      <c r="E466" s="227" t="s">
        <v>41</v>
      </c>
      <c r="F466" s="229"/>
      <c r="G466" s="230">
        <v>524.76</v>
      </c>
    </row>
    <row r="467" spans="1:7" ht="22.5" x14ac:dyDescent="0.25">
      <c r="A467" s="231"/>
      <c r="B467" s="241" t="s">
        <v>4</v>
      </c>
      <c r="C467" s="241" t="s">
        <v>25</v>
      </c>
      <c r="D467" s="233" t="s">
        <v>26</v>
      </c>
      <c r="E467" s="234" t="s">
        <v>7</v>
      </c>
      <c r="F467" s="242">
        <v>1</v>
      </c>
      <c r="G467" s="236">
        <v>511.90738007495946</v>
      </c>
    </row>
    <row r="468" spans="1:7" x14ac:dyDescent="0.25">
      <c r="A468" s="231"/>
      <c r="B468" s="241" t="s">
        <v>1076</v>
      </c>
      <c r="C468" s="241">
        <v>88264</v>
      </c>
      <c r="D468" s="233" t="s">
        <v>4341</v>
      </c>
      <c r="E468" s="234" t="s">
        <v>1159</v>
      </c>
      <c r="F468" s="242">
        <v>0.3</v>
      </c>
      <c r="G468" s="236">
        <v>24.1</v>
      </c>
    </row>
    <row r="469" spans="1:7" x14ac:dyDescent="0.25">
      <c r="A469" s="231"/>
      <c r="B469" s="241" t="s">
        <v>1076</v>
      </c>
      <c r="C469" s="241">
        <v>88247</v>
      </c>
      <c r="D469" s="233" t="s">
        <v>4343</v>
      </c>
      <c r="E469" s="234" t="s">
        <v>1159</v>
      </c>
      <c r="F469" s="242">
        <v>0.3</v>
      </c>
      <c r="G469" s="236">
        <v>18.739999999999998</v>
      </c>
    </row>
    <row r="470" spans="1:7" x14ac:dyDescent="0.25">
      <c r="A470" s="240"/>
      <c r="B470" s="6"/>
      <c r="C470" s="7"/>
      <c r="D470" s="8"/>
      <c r="E470" s="6"/>
      <c r="F470" s="6"/>
      <c r="G470" s="6"/>
    </row>
    <row r="471" spans="1:7" x14ac:dyDescent="0.25">
      <c r="A471" s="226" t="s">
        <v>5063</v>
      </c>
      <c r="B471" s="243" t="s">
        <v>1015</v>
      </c>
      <c r="C471" s="243" t="s">
        <v>2863</v>
      </c>
      <c r="D471" s="244" t="s">
        <v>133</v>
      </c>
      <c r="E471" s="243" t="s">
        <v>134</v>
      </c>
      <c r="F471" s="229"/>
      <c r="G471" s="230">
        <v>3.76</v>
      </c>
    </row>
    <row r="472" spans="1:7" x14ac:dyDescent="0.25">
      <c r="A472" s="231"/>
      <c r="B472" s="241" t="s">
        <v>4</v>
      </c>
      <c r="C472" s="241" t="s">
        <v>132</v>
      </c>
      <c r="D472" s="233" t="s">
        <v>133</v>
      </c>
      <c r="E472" s="234" t="s">
        <v>134</v>
      </c>
      <c r="F472" s="242">
        <v>1.1000000000000001</v>
      </c>
      <c r="G472" s="236">
        <v>3.4224058933764137</v>
      </c>
    </row>
    <row r="473" spans="1:7" x14ac:dyDescent="0.25">
      <c r="A473" s="240"/>
      <c r="B473" s="6"/>
      <c r="C473" s="7"/>
      <c r="D473" s="8"/>
      <c r="E473" s="6"/>
      <c r="F473" s="6"/>
      <c r="G473" s="6"/>
    </row>
    <row r="474" spans="1:7" x14ac:dyDescent="0.25">
      <c r="A474" s="226" t="s">
        <v>5064</v>
      </c>
      <c r="B474" s="243" t="s">
        <v>1015</v>
      </c>
      <c r="C474" s="243" t="s">
        <v>2926</v>
      </c>
      <c r="D474" s="244" t="s">
        <v>2927</v>
      </c>
      <c r="E474" s="243" t="s">
        <v>134</v>
      </c>
      <c r="F474" s="229"/>
      <c r="G474" s="230">
        <v>9.26</v>
      </c>
    </row>
    <row r="475" spans="1:7" x14ac:dyDescent="0.25">
      <c r="A475" s="231"/>
      <c r="B475" s="241" t="s">
        <v>1035</v>
      </c>
      <c r="C475" s="241" t="s">
        <v>4369</v>
      </c>
      <c r="D475" s="233" t="s">
        <v>4370</v>
      </c>
      <c r="E475" s="234" t="s">
        <v>1092</v>
      </c>
      <c r="F475" s="242">
        <v>1.1000000000000001</v>
      </c>
      <c r="G475" s="236">
        <v>8.42</v>
      </c>
    </row>
    <row r="476" spans="1:7" x14ac:dyDescent="0.25">
      <c r="A476" s="240"/>
      <c r="B476" s="6"/>
      <c r="C476" s="7"/>
      <c r="D476" s="8"/>
      <c r="E476" s="6"/>
      <c r="F476" s="6"/>
      <c r="G476" s="6"/>
    </row>
    <row r="477" spans="1:7" x14ac:dyDescent="0.25">
      <c r="A477" s="226" t="s">
        <v>5065</v>
      </c>
      <c r="B477" s="243" t="s">
        <v>1015</v>
      </c>
      <c r="C477" s="243" t="s">
        <v>2940</v>
      </c>
      <c r="D477" s="244" t="s">
        <v>136</v>
      </c>
      <c r="E477" s="243" t="s">
        <v>134</v>
      </c>
      <c r="F477" s="229"/>
      <c r="G477" s="230">
        <v>30.22</v>
      </c>
    </row>
    <row r="478" spans="1:7" x14ac:dyDescent="0.25">
      <c r="A478" s="231"/>
      <c r="B478" s="241" t="s">
        <v>4</v>
      </c>
      <c r="C478" s="241" t="s">
        <v>135</v>
      </c>
      <c r="D478" s="233" t="s">
        <v>136</v>
      </c>
      <c r="E478" s="234" t="s">
        <v>134</v>
      </c>
      <c r="F478" s="242">
        <v>1.1000000000000001</v>
      </c>
      <c r="G478" s="236">
        <v>27.48365089822294</v>
      </c>
    </row>
    <row r="479" spans="1:7" x14ac:dyDescent="0.25">
      <c r="A479" s="240"/>
      <c r="B479" s="6"/>
      <c r="C479" s="7"/>
      <c r="D479" s="8"/>
      <c r="E479" s="6"/>
      <c r="F479" s="6"/>
      <c r="G479" s="6"/>
    </row>
    <row r="480" spans="1:7" ht="22.5" x14ac:dyDescent="0.25">
      <c r="A480" s="226" t="s">
        <v>5066</v>
      </c>
      <c r="B480" s="243" t="s">
        <v>1015</v>
      </c>
      <c r="C480" s="243" t="s">
        <v>2949</v>
      </c>
      <c r="D480" s="244" t="s">
        <v>2950</v>
      </c>
      <c r="E480" s="243" t="s">
        <v>134</v>
      </c>
      <c r="F480" s="229"/>
      <c r="G480" s="230">
        <v>30.22</v>
      </c>
    </row>
    <row r="481" spans="1:7" x14ac:dyDescent="0.25">
      <c r="A481" s="231"/>
      <c r="B481" s="241" t="s">
        <v>4</v>
      </c>
      <c r="C481" s="241" t="s">
        <v>135</v>
      </c>
      <c r="D481" s="233" t="s">
        <v>136</v>
      </c>
      <c r="E481" s="234" t="s">
        <v>134</v>
      </c>
      <c r="F481" s="242">
        <v>1.1000000000000001</v>
      </c>
      <c r="G481" s="236">
        <v>27.48365089822294</v>
      </c>
    </row>
    <row r="482" spans="1:7" x14ac:dyDescent="0.25">
      <c r="A482" s="240"/>
      <c r="B482" s="6"/>
      <c r="C482" s="7"/>
      <c r="D482" s="8"/>
      <c r="E482" s="6"/>
      <c r="F482" s="6"/>
      <c r="G482" s="6"/>
    </row>
    <row r="483" spans="1:7" x14ac:dyDescent="0.25">
      <c r="A483" s="226" t="s">
        <v>5067</v>
      </c>
      <c r="B483" s="243" t="s">
        <v>1015</v>
      </c>
      <c r="C483" s="243" t="s">
        <v>2662</v>
      </c>
      <c r="D483" s="244" t="s">
        <v>2663</v>
      </c>
      <c r="E483" s="243" t="s">
        <v>41</v>
      </c>
      <c r="F483" s="229"/>
      <c r="G483" s="230">
        <v>162.08000000000001</v>
      </c>
    </row>
    <row r="484" spans="1:7" ht="22.5" x14ac:dyDescent="0.25">
      <c r="A484" s="231"/>
      <c r="B484" s="241" t="s">
        <v>1035</v>
      </c>
      <c r="C484" s="241" t="s">
        <v>4371</v>
      </c>
      <c r="D484" s="233" t="s">
        <v>4372</v>
      </c>
      <c r="E484" s="234" t="s">
        <v>1078</v>
      </c>
      <c r="F484" s="242">
        <v>1</v>
      </c>
      <c r="G484" s="236">
        <v>162.08000000000001</v>
      </c>
    </row>
    <row r="485" spans="1:7" x14ac:dyDescent="0.25">
      <c r="A485" s="240"/>
      <c r="B485" s="6"/>
      <c r="C485" s="7"/>
      <c r="D485" s="8"/>
      <c r="E485" s="6"/>
      <c r="F485" s="6"/>
      <c r="G485" s="6"/>
    </row>
    <row r="486" spans="1:7" x14ac:dyDescent="0.25">
      <c r="A486" s="226" t="s">
        <v>5068</v>
      </c>
      <c r="B486" s="243" t="s">
        <v>1015</v>
      </c>
      <c r="C486" s="243" t="s">
        <v>2547</v>
      </c>
      <c r="D486" s="244" t="s">
        <v>138</v>
      </c>
      <c r="E486" s="243" t="s">
        <v>2387</v>
      </c>
      <c r="F486" s="229"/>
      <c r="G486" s="230">
        <v>36042.93</v>
      </c>
    </row>
    <row r="487" spans="1:7" x14ac:dyDescent="0.25">
      <c r="A487" s="231"/>
      <c r="B487" s="241" t="s">
        <v>4</v>
      </c>
      <c r="C487" s="241" t="s">
        <v>137</v>
      </c>
      <c r="D487" s="233" t="s">
        <v>138</v>
      </c>
      <c r="E487" s="234" t="s">
        <v>11</v>
      </c>
      <c r="F487" s="242">
        <v>1</v>
      </c>
      <c r="G487" s="236">
        <v>35957.25</v>
      </c>
    </row>
    <row r="488" spans="1:7" x14ac:dyDescent="0.25">
      <c r="A488" s="231"/>
      <c r="B488" s="241" t="s">
        <v>1076</v>
      </c>
      <c r="C488" s="241">
        <v>88264</v>
      </c>
      <c r="D488" s="233" t="s">
        <v>4341</v>
      </c>
      <c r="E488" s="234" t="s">
        <v>1159</v>
      </c>
      <c r="F488" s="242">
        <v>2</v>
      </c>
      <c r="G488" s="236">
        <v>24.1</v>
      </c>
    </row>
    <row r="489" spans="1:7" x14ac:dyDescent="0.25">
      <c r="A489" s="231"/>
      <c r="B489" s="241" t="s">
        <v>1076</v>
      </c>
      <c r="C489" s="241">
        <v>88247</v>
      </c>
      <c r="D489" s="233" t="s">
        <v>4343</v>
      </c>
      <c r="E489" s="234" t="s">
        <v>1159</v>
      </c>
      <c r="F489" s="242">
        <v>2</v>
      </c>
      <c r="G489" s="236">
        <v>18.739999999999998</v>
      </c>
    </row>
    <row r="490" spans="1:7" x14ac:dyDescent="0.25">
      <c r="A490" s="240"/>
      <c r="B490" s="6"/>
      <c r="C490" s="7"/>
      <c r="D490" s="8"/>
      <c r="E490" s="6"/>
      <c r="F490" s="6"/>
      <c r="G490" s="6"/>
    </row>
    <row r="491" spans="1:7" x14ac:dyDescent="0.25">
      <c r="A491" s="226" t="s">
        <v>5069</v>
      </c>
      <c r="B491" s="243" t="s">
        <v>1015</v>
      </c>
      <c r="C491" s="243" t="s">
        <v>2907</v>
      </c>
      <c r="D491" s="244" t="s">
        <v>121</v>
      </c>
      <c r="E491" s="243" t="s">
        <v>2387</v>
      </c>
      <c r="F491" s="229"/>
      <c r="G491" s="230">
        <v>9758.2800000000007</v>
      </c>
    </row>
    <row r="492" spans="1:7" x14ac:dyDescent="0.25">
      <c r="A492" s="231"/>
      <c r="B492" s="241" t="s">
        <v>4</v>
      </c>
      <c r="C492" s="241" t="s">
        <v>139</v>
      </c>
      <c r="D492" s="233" t="s">
        <v>121</v>
      </c>
      <c r="E492" s="234" t="s">
        <v>11</v>
      </c>
      <c r="F492" s="242">
        <v>1</v>
      </c>
      <c r="G492" s="236">
        <v>9672.6</v>
      </c>
    </row>
    <row r="493" spans="1:7" x14ac:dyDescent="0.25">
      <c r="A493" s="231"/>
      <c r="B493" s="241" t="s">
        <v>1076</v>
      </c>
      <c r="C493" s="241">
        <v>88264</v>
      </c>
      <c r="D493" s="233" t="s">
        <v>4341</v>
      </c>
      <c r="E493" s="234" t="s">
        <v>1159</v>
      </c>
      <c r="F493" s="242">
        <v>2</v>
      </c>
      <c r="G493" s="236">
        <v>24.1</v>
      </c>
    </row>
    <row r="494" spans="1:7" x14ac:dyDescent="0.25">
      <c r="A494" s="231"/>
      <c r="B494" s="241" t="s">
        <v>1076</v>
      </c>
      <c r="C494" s="241">
        <v>88247</v>
      </c>
      <c r="D494" s="233" t="s">
        <v>4343</v>
      </c>
      <c r="E494" s="234" t="s">
        <v>1159</v>
      </c>
      <c r="F494" s="242">
        <v>2</v>
      </c>
      <c r="G494" s="236">
        <v>18.739999999999998</v>
      </c>
    </row>
    <row r="495" spans="1:7" x14ac:dyDescent="0.25">
      <c r="A495" s="240"/>
      <c r="B495" s="6"/>
      <c r="C495" s="7"/>
      <c r="D495" s="8"/>
      <c r="E495" s="6"/>
      <c r="F495" s="6"/>
      <c r="G495" s="6"/>
    </row>
    <row r="496" spans="1:7" ht="22.5" x14ac:dyDescent="0.25">
      <c r="A496" s="226" t="s">
        <v>5070</v>
      </c>
      <c r="B496" s="243" t="s">
        <v>1015</v>
      </c>
      <c r="C496" s="243" t="s">
        <v>4373</v>
      </c>
      <c r="D496" s="244" t="s">
        <v>4374</v>
      </c>
      <c r="E496" s="243" t="s">
        <v>41</v>
      </c>
      <c r="F496" s="229"/>
      <c r="G496" s="230">
        <v>157.19</v>
      </c>
    </row>
    <row r="497" spans="1:7" ht="22.5" x14ac:dyDescent="0.25">
      <c r="A497" s="231"/>
      <c r="B497" s="241" t="s">
        <v>1076</v>
      </c>
      <c r="C497" s="241">
        <v>92019</v>
      </c>
      <c r="D497" s="233" t="s">
        <v>2912</v>
      </c>
      <c r="E497" s="234" t="s">
        <v>1078</v>
      </c>
      <c r="F497" s="242">
        <v>1</v>
      </c>
      <c r="G497" s="236">
        <v>71.510000000000005</v>
      </c>
    </row>
    <row r="498" spans="1:7" x14ac:dyDescent="0.25">
      <c r="A498" s="231"/>
      <c r="B498" s="241" t="s">
        <v>1076</v>
      </c>
      <c r="C498" s="241">
        <v>88264</v>
      </c>
      <c r="D498" s="233" t="s">
        <v>4341</v>
      </c>
      <c r="E498" s="234" t="s">
        <v>1159</v>
      </c>
      <c r="F498" s="242">
        <v>2</v>
      </c>
      <c r="G498" s="236">
        <v>24.1</v>
      </c>
    </row>
    <row r="499" spans="1:7" x14ac:dyDescent="0.25">
      <c r="A499" s="231"/>
      <c r="B499" s="241" t="s">
        <v>1076</v>
      </c>
      <c r="C499" s="241">
        <v>88247</v>
      </c>
      <c r="D499" s="233" t="s">
        <v>4343</v>
      </c>
      <c r="E499" s="234" t="s">
        <v>1159</v>
      </c>
      <c r="F499" s="242">
        <v>2</v>
      </c>
      <c r="G499" s="236">
        <v>18.739999999999998</v>
      </c>
    </row>
    <row r="500" spans="1:7" x14ac:dyDescent="0.25">
      <c r="A500" s="240"/>
      <c r="B500" s="6"/>
      <c r="C500" s="7"/>
      <c r="D500" s="8"/>
      <c r="E500" s="6"/>
      <c r="F500" s="6"/>
      <c r="G500" s="6"/>
    </row>
    <row r="501" spans="1:7" ht="22.5" x14ac:dyDescent="0.25">
      <c r="A501" s="226" t="s">
        <v>5071</v>
      </c>
      <c r="B501" s="243" t="s">
        <v>1015</v>
      </c>
      <c r="C501" s="243" t="s">
        <v>2403</v>
      </c>
      <c r="D501" s="244" t="s">
        <v>2404</v>
      </c>
      <c r="E501" s="243" t="s">
        <v>7</v>
      </c>
      <c r="F501" s="229"/>
      <c r="G501" s="230">
        <v>47972.73</v>
      </c>
    </row>
    <row r="502" spans="1:7" x14ac:dyDescent="0.25">
      <c r="A502" s="231"/>
      <c r="B502" s="241" t="s">
        <v>4</v>
      </c>
      <c r="C502" s="241" t="s">
        <v>436</v>
      </c>
      <c r="D502" s="233" t="s">
        <v>437</v>
      </c>
      <c r="E502" s="234" t="s">
        <v>41</v>
      </c>
      <c r="F502" s="242">
        <v>1</v>
      </c>
      <c r="G502" s="236">
        <v>47801.373487560588</v>
      </c>
    </row>
    <row r="503" spans="1:7" x14ac:dyDescent="0.25">
      <c r="A503" s="231"/>
      <c r="B503" s="241" t="s">
        <v>1076</v>
      </c>
      <c r="C503" s="241">
        <v>88264</v>
      </c>
      <c r="D503" s="233" t="s">
        <v>4341</v>
      </c>
      <c r="E503" s="234" t="s">
        <v>1159</v>
      </c>
      <c r="F503" s="242">
        <v>4</v>
      </c>
      <c r="G503" s="236">
        <v>24.1</v>
      </c>
    </row>
    <row r="504" spans="1:7" x14ac:dyDescent="0.25">
      <c r="A504" s="231"/>
      <c r="B504" s="241" t="s">
        <v>1076</v>
      </c>
      <c r="C504" s="241">
        <v>88247</v>
      </c>
      <c r="D504" s="233" t="s">
        <v>4343</v>
      </c>
      <c r="E504" s="234" t="s">
        <v>1159</v>
      </c>
      <c r="F504" s="242">
        <v>4</v>
      </c>
      <c r="G504" s="236">
        <v>18.739999999999998</v>
      </c>
    </row>
    <row r="505" spans="1:7" x14ac:dyDescent="0.25">
      <c r="A505" s="240"/>
      <c r="B505" s="6"/>
      <c r="C505" s="7"/>
      <c r="D505" s="8"/>
      <c r="E505" s="6"/>
      <c r="F505" s="6"/>
      <c r="G505" s="6"/>
    </row>
    <row r="506" spans="1:7" ht="22.5" x14ac:dyDescent="0.25">
      <c r="A506" s="226" t="s">
        <v>5072</v>
      </c>
      <c r="B506" s="243" t="s">
        <v>1015</v>
      </c>
      <c r="C506" s="243" t="s">
        <v>2406</v>
      </c>
      <c r="D506" s="244" t="s">
        <v>2407</v>
      </c>
      <c r="E506" s="243" t="s">
        <v>7</v>
      </c>
      <c r="F506" s="229"/>
      <c r="G506" s="230">
        <v>39406.22</v>
      </c>
    </row>
    <row r="507" spans="1:7" x14ac:dyDescent="0.25">
      <c r="A507" s="231"/>
      <c r="B507" s="241" t="s">
        <v>4</v>
      </c>
      <c r="C507" s="241" t="s">
        <v>432</v>
      </c>
      <c r="D507" s="233" t="s">
        <v>433</v>
      </c>
      <c r="E507" s="234" t="s">
        <v>41</v>
      </c>
      <c r="F507" s="242">
        <v>1</v>
      </c>
      <c r="G507" s="236">
        <v>39234.855826817453</v>
      </c>
    </row>
    <row r="508" spans="1:7" x14ac:dyDescent="0.25">
      <c r="A508" s="231"/>
      <c r="B508" s="241" t="s">
        <v>1076</v>
      </c>
      <c r="C508" s="241">
        <v>88264</v>
      </c>
      <c r="D508" s="233" t="s">
        <v>4341</v>
      </c>
      <c r="E508" s="234" t="s">
        <v>1159</v>
      </c>
      <c r="F508" s="242">
        <v>4</v>
      </c>
      <c r="G508" s="236">
        <v>24.1</v>
      </c>
    </row>
    <row r="509" spans="1:7" x14ac:dyDescent="0.25">
      <c r="A509" s="231"/>
      <c r="B509" s="241" t="s">
        <v>1076</v>
      </c>
      <c r="C509" s="241">
        <v>88247</v>
      </c>
      <c r="D509" s="233" t="s">
        <v>4343</v>
      </c>
      <c r="E509" s="234" t="s">
        <v>1159</v>
      </c>
      <c r="F509" s="242">
        <v>4</v>
      </c>
      <c r="G509" s="236">
        <v>18.739999999999998</v>
      </c>
    </row>
    <row r="510" spans="1:7" x14ac:dyDescent="0.25">
      <c r="A510" s="240"/>
      <c r="B510" s="6"/>
      <c r="C510" s="7"/>
      <c r="D510" s="8"/>
      <c r="E510" s="6"/>
      <c r="F510" s="6"/>
      <c r="G510" s="6"/>
    </row>
    <row r="511" spans="1:7" ht="22.5" x14ac:dyDescent="0.25">
      <c r="A511" s="226" t="s">
        <v>5073</v>
      </c>
      <c r="B511" s="243" t="s">
        <v>1015</v>
      </c>
      <c r="C511" s="243" t="s">
        <v>2409</v>
      </c>
      <c r="D511" s="244" t="s">
        <v>2410</v>
      </c>
      <c r="E511" s="243" t="s">
        <v>7</v>
      </c>
      <c r="F511" s="229"/>
      <c r="G511" s="230">
        <v>43329.7</v>
      </c>
    </row>
    <row r="512" spans="1:7" x14ac:dyDescent="0.25">
      <c r="A512" s="231"/>
      <c r="B512" s="241" t="s">
        <v>4</v>
      </c>
      <c r="C512" s="241" t="s">
        <v>434</v>
      </c>
      <c r="D512" s="233" t="s">
        <v>435</v>
      </c>
      <c r="E512" s="234" t="s">
        <v>41</v>
      </c>
      <c r="F512" s="242">
        <v>1</v>
      </c>
      <c r="G512" s="236">
        <v>43158.341409499197</v>
      </c>
    </row>
    <row r="513" spans="1:7" x14ac:dyDescent="0.25">
      <c r="A513" s="231"/>
      <c r="B513" s="241" t="s">
        <v>1076</v>
      </c>
      <c r="C513" s="241">
        <v>88264</v>
      </c>
      <c r="D513" s="233" t="s">
        <v>4341</v>
      </c>
      <c r="E513" s="234" t="s">
        <v>1159</v>
      </c>
      <c r="F513" s="242">
        <v>4</v>
      </c>
      <c r="G513" s="236">
        <v>24.1</v>
      </c>
    </row>
    <row r="514" spans="1:7" x14ac:dyDescent="0.25">
      <c r="A514" s="231"/>
      <c r="B514" s="241" t="s">
        <v>1076</v>
      </c>
      <c r="C514" s="241">
        <v>88247</v>
      </c>
      <c r="D514" s="233" t="s">
        <v>4343</v>
      </c>
      <c r="E514" s="234" t="s">
        <v>1159</v>
      </c>
      <c r="F514" s="242">
        <v>4</v>
      </c>
      <c r="G514" s="236">
        <v>18.739999999999998</v>
      </c>
    </row>
    <row r="515" spans="1:7" x14ac:dyDescent="0.25">
      <c r="A515" s="240"/>
      <c r="B515" s="6"/>
      <c r="C515" s="7"/>
      <c r="D515" s="8"/>
      <c r="E515" s="6"/>
      <c r="F515" s="6"/>
      <c r="G515" s="6"/>
    </row>
    <row r="516" spans="1:7" ht="22.5" x14ac:dyDescent="0.25">
      <c r="A516" s="226" t="s">
        <v>5074</v>
      </c>
      <c r="B516" s="243" t="s">
        <v>1015</v>
      </c>
      <c r="C516" s="243" t="s">
        <v>2412</v>
      </c>
      <c r="D516" s="244" t="s">
        <v>2413</v>
      </c>
      <c r="E516" s="243" t="s">
        <v>7</v>
      </c>
      <c r="F516" s="229"/>
      <c r="G516" s="230">
        <v>39406.22</v>
      </c>
    </row>
    <row r="517" spans="1:7" x14ac:dyDescent="0.25">
      <c r="A517" s="231"/>
      <c r="B517" s="241" t="s">
        <v>4</v>
      </c>
      <c r="C517" s="241" t="s">
        <v>432</v>
      </c>
      <c r="D517" s="233" t="s">
        <v>433</v>
      </c>
      <c r="E517" s="234" t="s">
        <v>41</v>
      </c>
      <c r="F517" s="242">
        <v>1</v>
      </c>
      <c r="G517" s="236">
        <v>39234.855826817453</v>
      </c>
    </row>
    <row r="518" spans="1:7" x14ac:dyDescent="0.25">
      <c r="A518" s="231"/>
      <c r="B518" s="241" t="s">
        <v>1076</v>
      </c>
      <c r="C518" s="241">
        <v>88264</v>
      </c>
      <c r="D518" s="233" t="s">
        <v>4341</v>
      </c>
      <c r="E518" s="234" t="s">
        <v>1159</v>
      </c>
      <c r="F518" s="242">
        <v>4</v>
      </c>
      <c r="G518" s="236">
        <v>24.1</v>
      </c>
    </row>
    <row r="519" spans="1:7" x14ac:dyDescent="0.25">
      <c r="A519" s="231"/>
      <c r="B519" s="241" t="s">
        <v>1076</v>
      </c>
      <c r="C519" s="241">
        <v>88247</v>
      </c>
      <c r="D519" s="233" t="s">
        <v>4343</v>
      </c>
      <c r="E519" s="234" t="s">
        <v>1159</v>
      </c>
      <c r="F519" s="242">
        <v>4</v>
      </c>
      <c r="G519" s="236">
        <v>18.739999999999998</v>
      </c>
    </row>
    <row r="520" spans="1:7" x14ac:dyDescent="0.25">
      <c r="A520" s="240"/>
      <c r="B520" s="6"/>
      <c r="C520" s="7"/>
      <c r="D520" s="8"/>
      <c r="E520" s="6"/>
      <c r="F520" s="6"/>
      <c r="G520" s="6"/>
    </row>
    <row r="521" spans="1:7" x14ac:dyDescent="0.25">
      <c r="A521" s="226" t="s">
        <v>5075</v>
      </c>
      <c r="B521" s="243" t="s">
        <v>1015</v>
      </c>
      <c r="C521" s="243" t="s">
        <v>4375</v>
      </c>
      <c r="D521" s="244" t="s">
        <v>4376</v>
      </c>
      <c r="E521" s="243" t="s">
        <v>2387</v>
      </c>
      <c r="F521" s="229"/>
      <c r="G521" s="230">
        <v>347.53000000000003</v>
      </c>
    </row>
    <row r="522" spans="1:7" x14ac:dyDescent="0.25">
      <c r="A522" s="231"/>
      <c r="B522" s="241" t="s">
        <v>4</v>
      </c>
      <c r="C522" s="241" t="s">
        <v>140</v>
      </c>
      <c r="D522" s="233" t="s">
        <v>141</v>
      </c>
      <c r="E522" s="234" t="s">
        <v>41</v>
      </c>
      <c r="F522" s="242">
        <v>1</v>
      </c>
      <c r="G522" s="236">
        <v>343.25051995480351</v>
      </c>
    </row>
    <row r="523" spans="1:7" x14ac:dyDescent="0.25">
      <c r="A523" s="231"/>
      <c r="B523" s="241" t="s">
        <v>1076</v>
      </c>
      <c r="C523" s="241">
        <v>88264</v>
      </c>
      <c r="D523" s="233" t="s">
        <v>4341</v>
      </c>
      <c r="E523" s="234" t="s">
        <v>1159</v>
      </c>
      <c r="F523" s="242">
        <v>0.1</v>
      </c>
      <c r="G523" s="236">
        <v>24.1</v>
      </c>
    </row>
    <row r="524" spans="1:7" x14ac:dyDescent="0.25">
      <c r="A524" s="231"/>
      <c r="B524" s="241" t="s">
        <v>1076</v>
      </c>
      <c r="C524" s="241">
        <v>88247</v>
      </c>
      <c r="D524" s="233" t="s">
        <v>4343</v>
      </c>
      <c r="E524" s="234" t="s">
        <v>1159</v>
      </c>
      <c r="F524" s="242">
        <v>0.1</v>
      </c>
      <c r="G524" s="236">
        <v>18.739999999999998</v>
      </c>
    </row>
    <row r="525" spans="1:7" x14ac:dyDescent="0.25">
      <c r="A525" s="240"/>
      <c r="B525" s="6"/>
      <c r="C525" s="7"/>
      <c r="D525" s="8"/>
      <c r="E525" s="6"/>
      <c r="F525" s="6"/>
      <c r="G525" s="6"/>
    </row>
    <row r="526" spans="1:7" x14ac:dyDescent="0.25">
      <c r="A526" s="226" t="s">
        <v>5076</v>
      </c>
      <c r="B526" s="243" t="s">
        <v>1015</v>
      </c>
      <c r="C526" s="243" t="s">
        <v>4377</v>
      </c>
      <c r="D526" s="244" t="s">
        <v>4378</v>
      </c>
      <c r="E526" s="243" t="s">
        <v>2387</v>
      </c>
      <c r="F526" s="229"/>
      <c r="G526" s="230">
        <v>347.53000000000003</v>
      </c>
    </row>
    <row r="527" spans="1:7" x14ac:dyDescent="0.25">
      <c r="A527" s="231"/>
      <c r="B527" s="241" t="s">
        <v>4</v>
      </c>
      <c r="C527" s="241" t="s">
        <v>140</v>
      </c>
      <c r="D527" s="233" t="s">
        <v>141</v>
      </c>
      <c r="E527" s="234" t="s">
        <v>41</v>
      </c>
      <c r="F527" s="242">
        <v>1</v>
      </c>
      <c r="G527" s="236">
        <v>343.25051995480351</v>
      </c>
    </row>
    <row r="528" spans="1:7" x14ac:dyDescent="0.25">
      <c r="A528" s="231"/>
      <c r="B528" s="241" t="s">
        <v>1076</v>
      </c>
      <c r="C528" s="241">
        <v>88264</v>
      </c>
      <c r="D528" s="233" t="s">
        <v>4341</v>
      </c>
      <c r="E528" s="234" t="s">
        <v>1159</v>
      </c>
      <c r="F528" s="242">
        <v>0.1</v>
      </c>
      <c r="G528" s="236">
        <v>24.1</v>
      </c>
    </row>
    <row r="529" spans="1:7" x14ac:dyDescent="0.25">
      <c r="A529" s="231"/>
      <c r="B529" s="241" t="s">
        <v>1076</v>
      </c>
      <c r="C529" s="241">
        <v>88247</v>
      </c>
      <c r="D529" s="233" t="s">
        <v>4343</v>
      </c>
      <c r="E529" s="234" t="s">
        <v>1159</v>
      </c>
      <c r="F529" s="242">
        <v>0.1</v>
      </c>
      <c r="G529" s="236">
        <v>18.739999999999998</v>
      </c>
    </row>
    <row r="530" spans="1:7" x14ac:dyDescent="0.25">
      <c r="A530" s="240"/>
      <c r="B530" s="6"/>
      <c r="C530" s="7"/>
      <c r="D530" s="8"/>
      <c r="E530" s="6"/>
      <c r="F530" s="6"/>
      <c r="G530" s="6"/>
    </row>
    <row r="531" spans="1:7" ht="22.5" x14ac:dyDescent="0.25">
      <c r="A531" s="226" t="s">
        <v>5077</v>
      </c>
      <c r="B531" s="243" t="s">
        <v>1015</v>
      </c>
      <c r="C531" s="243" t="s">
        <v>2876</v>
      </c>
      <c r="D531" s="244" t="s">
        <v>2877</v>
      </c>
      <c r="E531" s="243" t="s">
        <v>11</v>
      </c>
      <c r="F531" s="229"/>
      <c r="G531" s="230">
        <v>26059.280000000006</v>
      </c>
    </row>
    <row r="532" spans="1:7" x14ac:dyDescent="0.25">
      <c r="A532" s="231"/>
      <c r="B532" s="241" t="s">
        <v>4</v>
      </c>
      <c r="C532" s="241" t="s">
        <v>696</v>
      </c>
      <c r="D532" s="233" t="s">
        <v>697</v>
      </c>
      <c r="E532" s="234" t="s">
        <v>11</v>
      </c>
      <c r="F532" s="242">
        <v>1</v>
      </c>
      <c r="G532" s="236">
        <v>5441.5729330662361</v>
      </c>
    </row>
    <row r="533" spans="1:7" ht="22.5" x14ac:dyDescent="0.25">
      <c r="A533" s="231"/>
      <c r="B533" s="241" t="s">
        <v>4</v>
      </c>
      <c r="C533" s="241" t="s">
        <v>740</v>
      </c>
      <c r="D533" s="233" t="s">
        <v>741</v>
      </c>
      <c r="E533" s="234" t="s">
        <v>7</v>
      </c>
      <c r="F533" s="242">
        <v>4</v>
      </c>
      <c r="G533" s="236">
        <v>658.11554636510505</v>
      </c>
    </row>
    <row r="534" spans="1:7" ht="22.5" x14ac:dyDescent="0.25">
      <c r="A534" s="231"/>
      <c r="B534" s="241" t="s">
        <v>4</v>
      </c>
      <c r="C534" s="241" t="s">
        <v>738</v>
      </c>
      <c r="D534" s="233" t="s">
        <v>739</v>
      </c>
      <c r="E534" s="234" t="s">
        <v>7</v>
      </c>
      <c r="F534" s="242">
        <v>1</v>
      </c>
      <c r="G534" s="236">
        <v>579.44909172213249</v>
      </c>
    </row>
    <row r="535" spans="1:7" x14ac:dyDescent="0.25">
      <c r="A535" s="231"/>
      <c r="B535" s="241" t="s">
        <v>1076</v>
      </c>
      <c r="C535" s="241" t="s">
        <v>4355</v>
      </c>
      <c r="D535" s="233" t="s">
        <v>4356</v>
      </c>
      <c r="E535" s="234" t="s">
        <v>1078</v>
      </c>
      <c r="F535" s="242">
        <v>2</v>
      </c>
      <c r="G535" s="236">
        <v>786.53</v>
      </c>
    </row>
    <row r="536" spans="1:7" ht="22.5" x14ac:dyDescent="0.25">
      <c r="A536" s="231"/>
      <c r="B536" s="241" t="s">
        <v>4</v>
      </c>
      <c r="C536" s="241" t="s">
        <v>734</v>
      </c>
      <c r="D536" s="233" t="s">
        <v>735</v>
      </c>
      <c r="E536" s="234" t="s">
        <v>7</v>
      </c>
      <c r="F536" s="242">
        <v>1</v>
      </c>
      <c r="G536" s="236">
        <v>586.71423648465282</v>
      </c>
    </row>
    <row r="537" spans="1:7" x14ac:dyDescent="0.25">
      <c r="A537" s="231"/>
      <c r="B537" s="241" t="s">
        <v>1035</v>
      </c>
      <c r="C537" s="241" t="s">
        <v>4353</v>
      </c>
      <c r="D537" s="233" t="s">
        <v>4354</v>
      </c>
      <c r="E537" s="234" t="s">
        <v>1078</v>
      </c>
      <c r="F537" s="242">
        <v>2</v>
      </c>
      <c r="G537" s="236">
        <v>2371.0500000000002</v>
      </c>
    </row>
    <row r="538" spans="1:7" ht="22.5" x14ac:dyDescent="0.25">
      <c r="A538" s="231"/>
      <c r="B538" s="241" t="s">
        <v>4</v>
      </c>
      <c r="C538" s="241" t="s">
        <v>736</v>
      </c>
      <c r="D538" s="233" t="s">
        <v>737</v>
      </c>
      <c r="E538" s="234" t="s">
        <v>7</v>
      </c>
      <c r="F538" s="242">
        <v>1</v>
      </c>
      <c r="G538" s="236">
        <v>4192.6545849693057</v>
      </c>
    </row>
    <row r="539" spans="1:7" ht="22.5" x14ac:dyDescent="0.25">
      <c r="A539" s="231"/>
      <c r="B539" s="241" t="s">
        <v>4</v>
      </c>
      <c r="C539" s="241" t="s">
        <v>732</v>
      </c>
      <c r="D539" s="233" t="s">
        <v>733</v>
      </c>
      <c r="E539" s="234" t="s">
        <v>7</v>
      </c>
      <c r="F539" s="242">
        <v>30</v>
      </c>
      <c r="G539" s="236">
        <v>9.1915865331179329</v>
      </c>
    </row>
    <row r="540" spans="1:7" ht="22.5" x14ac:dyDescent="0.25">
      <c r="A540" s="231"/>
      <c r="B540" s="241" t="s">
        <v>4</v>
      </c>
      <c r="C540" s="241" t="s">
        <v>730</v>
      </c>
      <c r="D540" s="233" t="s">
        <v>731</v>
      </c>
      <c r="E540" s="234" t="s">
        <v>7</v>
      </c>
      <c r="F540" s="242">
        <v>2</v>
      </c>
      <c r="G540" s="236">
        <v>119.12173182552505</v>
      </c>
    </row>
    <row r="541" spans="1:7" x14ac:dyDescent="0.25">
      <c r="A541" s="231"/>
      <c r="B541" s="241" t="s">
        <v>1035</v>
      </c>
      <c r="C541" s="241" t="s">
        <v>4349</v>
      </c>
      <c r="D541" s="233" t="s">
        <v>4350</v>
      </c>
      <c r="E541" s="234" t="s">
        <v>1078</v>
      </c>
      <c r="F541" s="242">
        <v>7</v>
      </c>
      <c r="G541" s="236">
        <v>29.82</v>
      </c>
    </row>
    <row r="542" spans="1:7" x14ac:dyDescent="0.25">
      <c r="A542" s="231"/>
      <c r="B542" s="241" t="s">
        <v>1035</v>
      </c>
      <c r="C542" s="241" t="s">
        <v>4357</v>
      </c>
      <c r="D542" s="233" t="s">
        <v>4358</v>
      </c>
      <c r="E542" s="234" t="s">
        <v>1078</v>
      </c>
      <c r="F542" s="242">
        <v>102</v>
      </c>
      <c r="G542" s="236">
        <v>53.95</v>
      </c>
    </row>
    <row r="543" spans="1:7" x14ac:dyDescent="0.25">
      <c r="A543" s="231"/>
      <c r="B543" s="241" t="s">
        <v>1076</v>
      </c>
      <c r="C543" s="241">
        <v>88264</v>
      </c>
      <c r="D543" s="233" t="s">
        <v>4341</v>
      </c>
      <c r="E543" s="234" t="s">
        <v>1159</v>
      </c>
      <c r="F543" s="242">
        <v>2</v>
      </c>
      <c r="G543" s="236">
        <v>24.1</v>
      </c>
    </row>
    <row r="544" spans="1:7" x14ac:dyDescent="0.25">
      <c r="A544" s="231"/>
      <c r="B544" s="241" t="s">
        <v>1076</v>
      </c>
      <c r="C544" s="241">
        <v>88247</v>
      </c>
      <c r="D544" s="233" t="s">
        <v>4343</v>
      </c>
      <c r="E544" s="234" t="s">
        <v>1159</v>
      </c>
      <c r="F544" s="242">
        <v>2</v>
      </c>
      <c r="G544" s="236">
        <v>18.739999999999998</v>
      </c>
    </row>
    <row r="545" spans="1:7" x14ac:dyDescent="0.25">
      <c r="A545" s="240"/>
      <c r="B545" s="6"/>
      <c r="C545" s="7"/>
      <c r="D545" s="8"/>
      <c r="E545" s="6"/>
      <c r="F545" s="6"/>
      <c r="G545" s="6"/>
    </row>
    <row r="546" spans="1:7" ht="33.75" x14ac:dyDescent="0.25">
      <c r="A546" s="226" t="s">
        <v>5078</v>
      </c>
      <c r="B546" s="243" t="s">
        <v>1015</v>
      </c>
      <c r="C546" s="243" t="s">
        <v>2694</v>
      </c>
      <c r="D546" s="244" t="s">
        <v>2695</v>
      </c>
      <c r="E546" s="243" t="s">
        <v>7</v>
      </c>
      <c r="F546" s="229"/>
      <c r="G546" s="230">
        <v>666.11</v>
      </c>
    </row>
    <row r="547" spans="1:7" ht="33.75" x14ac:dyDescent="0.25">
      <c r="A547" s="231"/>
      <c r="B547" s="241" t="s">
        <v>4</v>
      </c>
      <c r="C547" s="241" t="s">
        <v>19</v>
      </c>
      <c r="D547" s="233" t="s">
        <v>20</v>
      </c>
      <c r="E547" s="234" t="s">
        <v>7</v>
      </c>
      <c r="F547" s="242">
        <v>1</v>
      </c>
      <c r="G547" s="236">
        <v>653.2552899043618</v>
      </c>
    </row>
    <row r="548" spans="1:7" x14ac:dyDescent="0.25">
      <c r="A548" s="231"/>
      <c r="B548" s="241" t="s">
        <v>1076</v>
      </c>
      <c r="C548" s="241">
        <v>88264</v>
      </c>
      <c r="D548" s="233" t="s">
        <v>4341</v>
      </c>
      <c r="E548" s="234" t="s">
        <v>1159</v>
      </c>
      <c r="F548" s="242">
        <v>0.3</v>
      </c>
      <c r="G548" s="236">
        <v>24.1</v>
      </c>
    </row>
    <row r="549" spans="1:7" x14ac:dyDescent="0.25">
      <c r="A549" s="231"/>
      <c r="B549" s="241" t="s">
        <v>1076</v>
      </c>
      <c r="C549" s="241">
        <v>88247</v>
      </c>
      <c r="D549" s="233" t="s">
        <v>4343</v>
      </c>
      <c r="E549" s="234" t="s">
        <v>1159</v>
      </c>
      <c r="F549" s="242">
        <v>0.3</v>
      </c>
      <c r="G549" s="236">
        <v>18.739999999999998</v>
      </c>
    </row>
    <row r="550" spans="1:7" x14ac:dyDescent="0.25">
      <c r="A550" s="240"/>
      <c r="B550" s="6"/>
      <c r="C550" s="7"/>
      <c r="D550" s="8"/>
      <c r="E550" s="6"/>
      <c r="F550" s="6"/>
      <c r="G550" s="6"/>
    </row>
    <row r="551" spans="1:7" x14ac:dyDescent="0.25">
      <c r="A551" s="226" t="s">
        <v>5079</v>
      </c>
      <c r="B551" s="243" t="s">
        <v>1015</v>
      </c>
      <c r="C551" s="243" t="s">
        <v>3554</v>
      </c>
      <c r="D551" s="244" t="s">
        <v>3555</v>
      </c>
      <c r="E551" s="243" t="s">
        <v>11</v>
      </c>
      <c r="F551" s="229"/>
      <c r="G551" s="230">
        <v>143866.85999999999</v>
      </c>
    </row>
    <row r="552" spans="1:7" ht="22.5" x14ac:dyDescent="0.25">
      <c r="A552" s="231"/>
      <c r="B552" s="241" t="s">
        <v>4</v>
      </c>
      <c r="C552" s="241" t="s">
        <v>142</v>
      </c>
      <c r="D552" s="233" t="s">
        <v>143</v>
      </c>
      <c r="E552" s="234" t="s">
        <v>41</v>
      </c>
      <c r="F552" s="242">
        <v>6</v>
      </c>
      <c r="G552" s="236">
        <v>65.2</v>
      </c>
    </row>
    <row r="553" spans="1:7" ht="22.5" x14ac:dyDescent="0.25">
      <c r="A553" s="231"/>
      <c r="B553" s="241" t="s">
        <v>4</v>
      </c>
      <c r="C553" s="241" t="s">
        <v>144</v>
      </c>
      <c r="D553" s="233" t="s">
        <v>145</v>
      </c>
      <c r="E553" s="234" t="s">
        <v>41</v>
      </c>
      <c r="F553" s="242">
        <v>6</v>
      </c>
      <c r="G553" s="236">
        <v>30.25</v>
      </c>
    </row>
    <row r="554" spans="1:7" ht="22.5" x14ac:dyDescent="0.25">
      <c r="A554" s="231"/>
      <c r="B554" s="241" t="s">
        <v>4</v>
      </c>
      <c r="C554" s="241" t="s">
        <v>146</v>
      </c>
      <c r="D554" s="233" t="s">
        <v>147</v>
      </c>
      <c r="E554" s="234" t="s">
        <v>41</v>
      </c>
      <c r="F554" s="242">
        <v>6</v>
      </c>
      <c r="G554" s="236">
        <v>154.25</v>
      </c>
    </row>
    <row r="555" spans="1:7" ht="22.5" x14ac:dyDescent="0.25">
      <c r="A555" s="231"/>
      <c r="B555" s="241" t="s">
        <v>4</v>
      </c>
      <c r="C555" s="241" t="s">
        <v>148</v>
      </c>
      <c r="D555" s="233" t="s">
        <v>149</v>
      </c>
      <c r="E555" s="234" t="s">
        <v>41</v>
      </c>
      <c r="F555" s="242">
        <v>6</v>
      </c>
      <c r="G555" s="236">
        <v>18735.05</v>
      </c>
    </row>
    <row r="556" spans="1:7" ht="45" x14ac:dyDescent="0.25">
      <c r="A556" s="231"/>
      <c r="B556" s="241" t="s">
        <v>4</v>
      </c>
      <c r="C556" s="241" t="s">
        <v>150</v>
      </c>
      <c r="D556" s="233" t="s">
        <v>151</v>
      </c>
      <c r="E556" s="234" t="s">
        <v>41</v>
      </c>
      <c r="F556" s="242">
        <v>6</v>
      </c>
      <c r="G556" s="236">
        <v>2750</v>
      </c>
    </row>
    <row r="557" spans="1:7" x14ac:dyDescent="0.25">
      <c r="A557" s="231"/>
      <c r="B557" s="241" t="s">
        <v>4</v>
      </c>
      <c r="C557" s="241" t="s">
        <v>152</v>
      </c>
      <c r="D557" s="233" t="s">
        <v>153</v>
      </c>
      <c r="E557" s="234" t="s">
        <v>41</v>
      </c>
      <c r="F557" s="242">
        <v>1</v>
      </c>
      <c r="G557" s="236">
        <v>13458.36</v>
      </c>
    </row>
    <row r="558" spans="1:7" x14ac:dyDescent="0.25">
      <c r="A558" s="240"/>
      <c r="B558" s="6"/>
      <c r="C558" s="7"/>
      <c r="D558" s="8"/>
      <c r="E558" s="6"/>
      <c r="F558" s="6"/>
      <c r="G558" s="6"/>
    </row>
    <row r="559" spans="1:7" x14ac:dyDescent="0.25">
      <c r="A559" s="226" t="s">
        <v>5080</v>
      </c>
      <c r="B559" s="243" t="s">
        <v>1015</v>
      </c>
      <c r="C559" s="243" t="s">
        <v>3557</v>
      </c>
      <c r="D559" s="244" t="s">
        <v>3558</v>
      </c>
      <c r="E559" s="243" t="s">
        <v>11</v>
      </c>
      <c r="F559" s="229"/>
      <c r="G559" s="230">
        <v>143866.85999999999</v>
      </c>
    </row>
    <row r="560" spans="1:7" ht="22.5" x14ac:dyDescent="0.25">
      <c r="A560" s="231"/>
      <c r="B560" s="241" t="s">
        <v>4</v>
      </c>
      <c r="C560" s="241" t="s">
        <v>142</v>
      </c>
      <c r="D560" s="233" t="s">
        <v>143</v>
      </c>
      <c r="E560" s="234" t="s">
        <v>41</v>
      </c>
      <c r="F560" s="242">
        <v>6</v>
      </c>
      <c r="G560" s="236">
        <v>65.2</v>
      </c>
    </row>
    <row r="561" spans="1:7" ht="22.5" x14ac:dyDescent="0.25">
      <c r="A561" s="231"/>
      <c r="B561" s="241" t="s">
        <v>4</v>
      </c>
      <c r="C561" s="241" t="s">
        <v>144</v>
      </c>
      <c r="D561" s="233" t="s">
        <v>145</v>
      </c>
      <c r="E561" s="234" t="s">
        <v>41</v>
      </c>
      <c r="F561" s="242">
        <v>6</v>
      </c>
      <c r="G561" s="236">
        <v>30.25</v>
      </c>
    </row>
    <row r="562" spans="1:7" ht="22.5" x14ac:dyDescent="0.25">
      <c r="A562" s="231"/>
      <c r="B562" s="241" t="s">
        <v>4</v>
      </c>
      <c r="C562" s="241" t="s">
        <v>146</v>
      </c>
      <c r="D562" s="233" t="s">
        <v>147</v>
      </c>
      <c r="E562" s="234" t="s">
        <v>41</v>
      </c>
      <c r="F562" s="242">
        <v>6</v>
      </c>
      <c r="G562" s="236">
        <v>154.25</v>
      </c>
    </row>
    <row r="563" spans="1:7" ht="22.5" x14ac:dyDescent="0.25">
      <c r="A563" s="231"/>
      <c r="B563" s="241" t="s">
        <v>4</v>
      </c>
      <c r="C563" s="241" t="s">
        <v>148</v>
      </c>
      <c r="D563" s="233" t="s">
        <v>149</v>
      </c>
      <c r="E563" s="234" t="s">
        <v>41</v>
      </c>
      <c r="F563" s="242">
        <v>6</v>
      </c>
      <c r="G563" s="236">
        <v>18735.05</v>
      </c>
    </row>
    <row r="564" spans="1:7" ht="45" x14ac:dyDescent="0.25">
      <c r="A564" s="231"/>
      <c r="B564" s="241" t="s">
        <v>4</v>
      </c>
      <c r="C564" s="241" t="s">
        <v>150</v>
      </c>
      <c r="D564" s="233" t="s">
        <v>151</v>
      </c>
      <c r="E564" s="234" t="s">
        <v>41</v>
      </c>
      <c r="F564" s="242">
        <v>6</v>
      </c>
      <c r="G564" s="236">
        <v>2750</v>
      </c>
    </row>
    <row r="565" spans="1:7" x14ac:dyDescent="0.25">
      <c r="A565" s="231"/>
      <c r="B565" s="241" t="s">
        <v>4</v>
      </c>
      <c r="C565" s="241" t="s">
        <v>152</v>
      </c>
      <c r="D565" s="233" t="s">
        <v>153</v>
      </c>
      <c r="E565" s="234" t="s">
        <v>41</v>
      </c>
      <c r="F565" s="242">
        <v>1</v>
      </c>
      <c r="G565" s="236">
        <v>13458.36</v>
      </c>
    </row>
    <row r="566" spans="1:7" x14ac:dyDescent="0.25">
      <c r="A566" s="240"/>
      <c r="B566" s="6"/>
      <c r="C566" s="7"/>
      <c r="D566" s="8"/>
      <c r="E566" s="6"/>
      <c r="F566" s="6"/>
      <c r="G566" s="6"/>
    </row>
    <row r="567" spans="1:7" x14ac:dyDescent="0.25">
      <c r="A567" s="226" t="s">
        <v>5081</v>
      </c>
      <c r="B567" s="243" t="s">
        <v>1015</v>
      </c>
      <c r="C567" s="243" t="s">
        <v>3560</v>
      </c>
      <c r="D567" s="244" t="s">
        <v>3561</v>
      </c>
      <c r="E567" s="243" t="s">
        <v>11</v>
      </c>
      <c r="F567" s="229"/>
      <c r="G567" s="230">
        <v>391952.34</v>
      </c>
    </row>
    <row r="568" spans="1:7" ht="22.5" x14ac:dyDescent="0.25">
      <c r="A568" s="231"/>
      <c r="B568" s="241" t="s">
        <v>4</v>
      </c>
      <c r="C568" s="241" t="s">
        <v>154</v>
      </c>
      <c r="D568" s="233" t="s">
        <v>155</v>
      </c>
      <c r="E568" s="234" t="s">
        <v>41</v>
      </c>
      <c r="F568" s="242">
        <v>1</v>
      </c>
      <c r="G568" s="236">
        <v>338290</v>
      </c>
    </row>
    <row r="569" spans="1:7" x14ac:dyDescent="0.25">
      <c r="A569" s="231"/>
      <c r="B569" s="241" t="s">
        <v>4</v>
      </c>
      <c r="C569" s="241" t="s">
        <v>156</v>
      </c>
      <c r="D569" s="233" t="s">
        <v>157</v>
      </c>
      <c r="E569" s="234" t="s">
        <v>41</v>
      </c>
      <c r="F569" s="242">
        <v>2</v>
      </c>
      <c r="G569" s="236">
        <v>9390</v>
      </c>
    </row>
    <row r="570" spans="1:7" x14ac:dyDescent="0.25">
      <c r="A570" s="231"/>
      <c r="B570" s="241" t="s">
        <v>4</v>
      </c>
      <c r="C570" s="241" t="s">
        <v>158</v>
      </c>
      <c r="D570" s="233" t="s">
        <v>159</v>
      </c>
      <c r="E570" s="234" t="s">
        <v>41</v>
      </c>
      <c r="F570" s="242">
        <v>1</v>
      </c>
      <c r="G570" s="236">
        <v>30700</v>
      </c>
    </row>
    <row r="571" spans="1:7" ht="33.75" x14ac:dyDescent="0.25">
      <c r="A571" s="231"/>
      <c r="B571" s="241" t="s">
        <v>1076</v>
      </c>
      <c r="C571" s="241">
        <v>5928</v>
      </c>
      <c r="D571" s="233" t="s">
        <v>4379</v>
      </c>
      <c r="E571" s="234" t="s">
        <v>4380</v>
      </c>
      <c r="F571" s="242">
        <v>17.600000000000001</v>
      </c>
      <c r="G571" s="236">
        <v>185.98</v>
      </c>
    </row>
    <row r="572" spans="1:7" ht="33.75" x14ac:dyDescent="0.25">
      <c r="A572" s="231"/>
      <c r="B572" s="241" t="s">
        <v>1076</v>
      </c>
      <c r="C572" s="241">
        <v>5930</v>
      </c>
      <c r="D572" s="233" t="s">
        <v>4381</v>
      </c>
      <c r="E572" s="234" t="s">
        <v>4382</v>
      </c>
      <c r="F572" s="242">
        <v>15.2</v>
      </c>
      <c r="G572" s="236">
        <v>36.770000000000003</v>
      </c>
    </row>
    <row r="573" spans="1:7" ht="22.5" x14ac:dyDescent="0.25">
      <c r="A573" s="231"/>
      <c r="B573" s="241" t="s">
        <v>1035</v>
      </c>
      <c r="C573" s="241" t="s">
        <v>4383</v>
      </c>
      <c r="D573" s="233" t="s">
        <v>4384</v>
      </c>
      <c r="E573" s="234" t="s">
        <v>1125</v>
      </c>
      <c r="F573" s="242">
        <v>4</v>
      </c>
      <c r="G573" s="236">
        <v>87.55</v>
      </c>
    </row>
    <row r="574" spans="1:7" x14ac:dyDescent="0.25">
      <c r="A574" s="240"/>
      <c r="B574" s="6"/>
      <c r="C574" s="7"/>
      <c r="D574" s="8"/>
      <c r="E574" s="6"/>
      <c r="F574" s="6"/>
      <c r="G574" s="6"/>
    </row>
    <row r="575" spans="1:7" ht="22.5" x14ac:dyDescent="0.25">
      <c r="A575" s="226" t="s">
        <v>5082</v>
      </c>
      <c r="B575" s="243" t="s">
        <v>1015</v>
      </c>
      <c r="C575" s="243" t="s">
        <v>3563</v>
      </c>
      <c r="D575" s="244" t="s">
        <v>161</v>
      </c>
      <c r="E575" s="243" t="s">
        <v>11</v>
      </c>
      <c r="F575" s="229"/>
      <c r="G575" s="230">
        <v>5279.36</v>
      </c>
    </row>
    <row r="576" spans="1:7" ht="22.5" x14ac:dyDescent="0.25">
      <c r="A576" s="231"/>
      <c r="B576" s="241" t="s">
        <v>4</v>
      </c>
      <c r="C576" s="241" t="s">
        <v>160</v>
      </c>
      <c r="D576" s="233" t="s">
        <v>161</v>
      </c>
      <c r="E576" s="234" t="s">
        <v>41</v>
      </c>
      <c r="F576" s="242">
        <v>1</v>
      </c>
      <c r="G576" s="236">
        <v>4946.2350000000006</v>
      </c>
    </row>
    <row r="577" spans="1:7" ht="22.5" x14ac:dyDescent="0.25">
      <c r="A577" s="231"/>
      <c r="B577" s="241" t="s">
        <v>1076</v>
      </c>
      <c r="C577" s="241">
        <v>88248</v>
      </c>
      <c r="D577" s="233" t="s">
        <v>4388</v>
      </c>
      <c r="E577" s="234" t="s">
        <v>1159</v>
      </c>
      <c r="F577" s="242">
        <v>8</v>
      </c>
      <c r="G577" s="236">
        <v>18.23</v>
      </c>
    </row>
    <row r="578" spans="1:7" x14ac:dyDescent="0.25">
      <c r="A578" s="231"/>
      <c r="B578" s="241" t="s">
        <v>1076</v>
      </c>
      <c r="C578" s="241">
        <v>88267</v>
      </c>
      <c r="D578" s="233" t="s">
        <v>4389</v>
      </c>
      <c r="E578" s="234" t="s">
        <v>1159</v>
      </c>
      <c r="F578" s="242">
        <v>8</v>
      </c>
      <c r="G578" s="236">
        <v>23.41</v>
      </c>
    </row>
    <row r="579" spans="1:7" x14ac:dyDescent="0.25">
      <c r="A579" s="240"/>
      <c r="B579" s="6"/>
      <c r="C579" s="7"/>
      <c r="D579" s="8"/>
      <c r="E579" s="6"/>
      <c r="F579" s="6"/>
      <c r="G579" s="6"/>
    </row>
    <row r="580" spans="1:7" x14ac:dyDescent="0.25">
      <c r="A580" s="226" t="s">
        <v>5083</v>
      </c>
      <c r="B580" s="243" t="s">
        <v>1015</v>
      </c>
      <c r="C580" s="243" t="s">
        <v>3565</v>
      </c>
      <c r="D580" s="244" t="s">
        <v>3566</v>
      </c>
      <c r="E580" s="243" t="s">
        <v>11</v>
      </c>
      <c r="F580" s="229"/>
      <c r="G580" s="230">
        <v>20786</v>
      </c>
    </row>
    <row r="581" spans="1:7" ht="22.5" x14ac:dyDescent="0.25">
      <c r="A581" s="231"/>
      <c r="B581" s="241" t="s">
        <v>4</v>
      </c>
      <c r="C581" s="241" t="s">
        <v>162</v>
      </c>
      <c r="D581" s="233" t="s">
        <v>163</v>
      </c>
      <c r="E581" s="234" t="s">
        <v>41</v>
      </c>
      <c r="F581" s="242">
        <v>1</v>
      </c>
      <c r="G581" s="236">
        <v>20255</v>
      </c>
    </row>
    <row r="582" spans="1:7" ht="22.5" x14ac:dyDescent="0.25">
      <c r="A582" s="231"/>
      <c r="B582" s="241" t="s">
        <v>1148</v>
      </c>
      <c r="C582" s="241" t="s">
        <v>4385</v>
      </c>
      <c r="D582" s="233" t="s">
        <v>4899</v>
      </c>
      <c r="E582" s="234" t="s">
        <v>4386</v>
      </c>
      <c r="F582" s="242">
        <v>1</v>
      </c>
      <c r="G582" s="236">
        <v>150</v>
      </c>
    </row>
    <row r="583" spans="1:7" x14ac:dyDescent="0.25">
      <c r="A583" s="231"/>
      <c r="B583" s="241" t="s">
        <v>1148</v>
      </c>
      <c r="C583" s="241" t="s">
        <v>4387</v>
      </c>
      <c r="D583" s="233" t="s">
        <v>4936</v>
      </c>
      <c r="E583" s="234" t="s">
        <v>4386</v>
      </c>
      <c r="F583" s="242">
        <v>1</v>
      </c>
      <c r="G583" s="236">
        <v>47.88</v>
      </c>
    </row>
    <row r="584" spans="1:7" ht="22.5" x14ac:dyDescent="0.25">
      <c r="A584" s="231"/>
      <c r="B584" s="241" t="s">
        <v>1076</v>
      </c>
      <c r="C584" s="241">
        <v>88248</v>
      </c>
      <c r="D584" s="233" t="s">
        <v>4388</v>
      </c>
      <c r="E584" s="234" t="s">
        <v>1159</v>
      </c>
      <c r="F584" s="242">
        <v>8</v>
      </c>
      <c r="G584" s="236">
        <v>18.23</v>
      </c>
    </row>
    <row r="585" spans="1:7" x14ac:dyDescent="0.25">
      <c r="A585" s="231"/>
      <c r="B585" s="241" t="s">
        <v>1076</v>
      </c>
      <c r="C585" s="241">
        <v>88267</v>
      </c>
      <c r="D585" s="233" t="s">
        <v>4389</v>
      </c>
      <c r="E585" s="234" t="s">
        <v>1159</v>
      </c>
      <c r="F585" s="242">
        <v>8</v>
      </c>
      <c r="G585" s="236">
        <v>23.41</v>
      </c>
    </row>
    <row r="586" spans="1:7" x14ac:dyDescent="0.25">
      <c r="A586" s="240"/>
      <c r="B586" s="6"/>
      <c r="C586" s="7"/>
      <c r="D586" s="8"/>
      <c r="E586" s="6"/>
      <c r="F586" s="6"/>
      <c r="G586" s="6"/>
    </row>
    <row r="587" spans="1:7" x14ac:dyDescent="0.25">
      <c r="A587" s="226" t="s">
        <v>5084</v>
      </c>
      <c r="B587" s="243" t="s">
        <v>1015</v>
      </c>
      <c r="C587" s="243" t="s">
        <v>3568</v>
      </c>
      <c r="D587" s="244" t="s">
        <v>3569</v>
      </c>
      <c r="E587" s="243" t="s">
        <v>11</v>
      </c>
      <c r="F587" s="229"/>
      <c r="G587" s="230">
        <v>33592.559999999998</v>
      </c>
    </row>
    <row r="588" spans="1:7" ht="22.5" x14ac:dyDescent="0.25">
      <c r="A588" s="231"/>
      <c r="B588" s="241" t="s">
        <v>4</v>
      </c>
      <c r="C588" s="241" t="s">
        <v>164</v>
      </c>
      <c r="D588" s="233" t="s">
        <v>165</v>
      </c>
      <c r="E588" s="234" t="s">
        <v>41</v>
      </c>
      <c r="F588" s="242">
        <v>1</v>
      </c>
      <c r="G588" s="236">
        <v>32895</v>
      </c>
    </row>
    <row r="589" spans="1:7" ht="22.5" x14ac:dyDescent="0.25">
      <c r="A589" s="231"/>
      <c r="B589" s="241" t="s">
        <v>1148</v>
      </c>
      <c r="C589" s="241" t="s">
        <v>4385</v>
      </c>
      <c r="D589" s="233" t="s">
        <v>4899</v>
      </c>
      <c r="E589" s="234" t="s">
        <v>4386</v>
      </c>
      <c r="F589" s="242">
        <v>1</v>
      </c>
      <c r="G589" s="236">
        <v>150</v>
      </c>
    </row>
    <row r="590" spans="1:7" x14ac:dyDescent="0.25">
      <c r="A590" s="231"/>
      <c r="B590" s="241" t="s">
        <v>1148</v>
      </c>
      <c r="C590" s="241">
        <v>11748</v>
      </c>
      <c r="D590" s="233" t="s">
        <v>4936</v>
      </c>
      <c r="E590" s="234" t="s">
        <v>4386</v>
      </c>
      <c r="F590" s="242">
        <v>1</v>
      </c>
      <c r="G590" s="236">
        <v>47.88</v>
      </c>
    </row>
    <row r="591" spans="1:7" ht="22.5" x14ac:dyDescent="0.25">
      <c r="A591" s="231"/>
      <c r="B591" s="241" t="s">
        <v>1076</v>
      </c>
      <c r="C591" s="241">
        <v>88248</v>
      </c>
      <c r="D591" s="233" t="s">
        <v>4388</v>
      </c>
      <c r="E591" s="234" t="s">
        <v>1159</v>
      </c>
      <c r="F591" s="242">
        <v>12</v>
      </c>
      <c r="G591" s="236">
        <v>18.23</v>
      </c>
    </row>
    <row r="592" spans="1:7" x14ac:dyDescent="0.25">
      <c r="A592" s="231"/>
      <c r="B592" s="241" t="s">
        <v>1076</v>
      </c>
      <c r="C592" s="241">
        <v>88267</v>
      </c>
      <c r="D592" s="233" t="s">
        <v>4389</v>
      </c>
      <c r="E592" s="234" t="s">
        <v>1159</v>
      </c>
      <c r="F592" s="242">
        <v>12</v>
      </c>
      <c r="G592" s="236">
        <v>23.41</v>
      </c>
    </row>
    <row r="593" spans="1:7" x14ac:dyDescent="0.25">
      <c r="A593" s="240"/>
      <c r="B593" s="6"/>
      <c r="C593" s="7"/>
      <c r="D593" s="8"/>
      <c r="E593" s="6"/>
      <c r="F593" s="6"/>
      <c r="G593" s="6"/>
    </row>
    <row r="594" spans="1:7" x14ac:dyDescent="0.25">
      <c r="A594" s="226" t="s">
        <v>5085</v>
      </c>
      <c r="B594" s="243" t="s">
        <v>1015</v>
      </c>
      <c r="C594" s="243" t="s">
        <v>3571</v>
      </c>
      <c r="D594" s="244" t="s">
        <v>3572</v>
      </c>
      <c r="E594" s="243" t="s">
        <v>11</v>
      </c>
      <c r="F594" s="229"/>
      <c r="G594" s="230">
        <v>18681.059999999998</v>
      </c>
    </row>
    <row r="595" spans="1:7" ht="22.5" x14ac:dyDescent="0.25">
      <c r="A595" s="231"/>
      <c r="B595" s="241" t="s">
        <v>4</v>
      </c>
      <c r="C595" s="241" t="s">
        <v>166</v>
      </c>
      <c r="D595" s="233" t="s">
        <v>167</v>
      </c>
      <c r="E595" s="234" t="s">
        <v>41</v>
      </c>
      <c r="F595" s="242">
        <v>1</v>
      </c>
      <c r="G595" s="236">
        <v>17983.5</v>
      </c>
    </row>
    <row r="596" spans="1:7" ht="22.5" x14ac:dyDescent="0.25">
      <c r="A596" s="231"/>
      <c r="B596" s="241" t="s">
        <v>1148</v>
      </c>
      <c r="C596" s="241">
        <v>12898</v>
      </c>
      <c r="D596" s="233" t="s">
        <v>4899</v>
      </c>
      <c r="E596" s="234" t="s">
        <v>4386</v>
      </c>
      <c r="F596" s="242">
        <v>1</v>
      </c>
      <c r="G596" s="236">
        <v>150</v>
      </c>
    </row>
    <row r="597" spans="1:7" x14ac:dyDescent="0.25">
      <c r="A597" s="231"/>
      <c r="B597" s="241" t="s">
        <v>1148</v>
      </c>
      <c r="C597" s="241">
        <v>11748</v>
      </c>
      <c r="D597" s="233" t="s">
        <v>4936</v>
      </c>
      <c r="E597" s="234" t="s">
        <v>4386</v>
      </c>
      <c r="F597" s="242">
        <v>1</v>
      </c>
      <c r="G597" s="236">
        <v>47.88</v>
      </c>
    </row>
    <row r="598" spans="1:7" ht="22.5" x14ac:dyDescent="0.25">
      <c r="A598" s="231"/>
      <c r="B598" s="241" t="s">
        <v>1076</v>
      </c>
      <c r="C598" s="241">
        <v>88248</v>
      </c>
      <c r="D598" s="233" t="s">
        <v>4388</v>
      </c>
      <c r="E598" s="234" t="s">
        <v>1159</v>
      </c>
      <c r="F598" s="242">
        <v>12</v>
      </c>
      <c r="G598" s="236">
        <v>18.23</v>
      </c>
    </row>
    <row r="599" spans="1:7" x14ac:dyDescent="0.25">
      <c r="A599" s="231"/>
      <c r="B599" s="241" t="s">
        <v>1076</v>
      </c>
      <c r="C599" s="241">
        <v>88267</v>
      </c>
      <c r="D599" s="233" t="s">
        <v>4389</v>
      </c>
      <c r="E599" s="234" t="s">
        <v>1159</v>
      </c>
      <c r="F599" s="242">
        <v>12</v>
      </c>
      <c r="G599" s="236">
        <v>23.41</v>
      </c>
    </row>
    <row r="600" spans="1:7" x14ac:dyDescent="0.25">
      <c r="A600" s="240"/>
      <c r="B600" s="6"/>
      <c r="C600" s="7"/>
      <c r="D600" s="8"/>
      <c r="E600" s="6"/>
      <c r="F600" s="6"/>
      <c r="G600" s="6"/>
    </row>
    <row r="601" spans="1:7" ht="22.5" x14ac:dyDescent="0.25">
      <c r="A601" s="226" t="s">
        <v>5086</v>
      </c>
      <c r="B601" s="243" t="s">
        <v>1015</v>
      </c>
      <c r="C601" s="243" t="s">
        <v>3574</v>
      </c>
      <c r="D601" s="244" t="s">
        <v>3575</v>
      </c>
      <c r="E601" s="243" t="s">
        <v>134</v>
      </c>
      <c r="F601" s="229"/>
      <c r="G601" s="230">
        <v>675.99</v>
      </c>
    </row>
    <row r="602" spans="1:7" x14ac:dyDescent="0.25">
      <c r="A602" s="231"/>
      <c r="B602" s="241" t="s">
        <v>1035</v>
      </c>
      <c r="C602" s="241" t="s">
        <v>4390</v>
      </c>
      <c r="D602" s="233" t="s">
        <v>4391</v>
      </c>
      <c r="E602" s="234" t="s">
        <v>1092</v>
      </c>
      <c r="F602" s="242">
        <v>1</v>
      </c>
      <c r="G602" s="236">
        <v>641.87</v>
      </c>
    </row>
    <row r="603" spans="1:7" ht="22.5" x14ac:dyDescent="0.25">
      <c r="A603" s="231"/>
      <c r="B603" s="241" t="s">
        <v>1076</v>
      </c>
      <c r="C603" s="241" t="s">
        <v>4968</v>
      </c>
      <c r="D603" s="233" t="s">
        <v>4833</v>
      </c>
      <c r="E603" s="234" t="s">
        <v>1083</v>
      </c>
      <c r="F603" s="242">
        <v>1.06</v>
      </c>
      <c r="G603" s="236">
        <v>32.19</v>
      </c>
    </row>
    <row r="604" spans="1:7" x14ac:dyDescent="0.25">
      <c r="A604" s="240"/>
      <c r="B604" s="6"/>
      <c r="C604" s="7"/>
      <c r="D604" s="8"/>
      <c r="E604" s="6"/>
      <c r="F604" s="6"/>
      <c r="G604" s="6"/>
    </row>
    <row r="605" spans="1:7" ht="22.5" x14ac:dyDescent="0.25">
      <c r="A605" s="226" t="s">
        <v>5087</v>
      </c>
      <c r="B605" s="243" t="s">
        <v>1015</v>
      </c>
      <c r="C605" s="243" t="s">
        <v>3577</v>
      </c>
      <c r="D605" s="244" t="s">
        <v>3578</v>
      </c>
      <c r="E605" s="243" t="s">
        <v>134</v>
      </c>
      <c r="F605" s="229"/>
      <c r="G605" s="230">
        <v>946.69999999999993</v>
      </c>
    </row>
    <row r="606" spans="1:7" x14ac:dyDescent="0.25">
      <c r="A606" s="231"/>
      <c r="B606" s="241" t="s">
        <v>1035</v>
      </c>
      <c r="C606" s="241" t="s">
        <v>4394</v>
      </c>
      <c r="D606" s="233" t="s">
        <v>4395</v>
      </c>
      <c r="E606" s="234" t="s">
        <v>1092</v>
      </c>
      <c r="F606" s="242">
        <v>1</v>
      </c>
      <c r="G606" s="236">
        <v>902.28</v>
      </c>
    </row>
    <row r="607" spans="1:7" ht="22.5" x14ac:dyDescent="0.25">
      <c r="A607" s="231"/>
      <c r="B607" s="241" t="s">
        <v>1076</v>
      </c>
      <c r="C607" s="241" t="s">
        <v>4968</v>
      </c>
      <c r="D607" s="233" t="s">
        <v>4833</v>
      </c>
      <c r="E607" s="234" t="s">
        <v>1083</v>
      </c>
      <c r="F607" s="242">
        <v>1.38</v>
      </c>
      <c r="G607" s="236">
        <v>32.19</v>
      </c>
    </row>
    <row r="608" spans="1:7" x14ac:dyDescent="0.25">
      <c r="A608" s="240"/>
      <c r="B608" s="6"/>
      <c r="C608" s="7"/>
      <c r="D608" s="8"/>
      <c r="E608" s="6"/>
      <c r="F608" s="6"/>
      <c r="G608" s="6"/>
    </row>
    <row r="609" spans="1:7" ht="22.5" x14ac:dyDescent="0.25">
      <c r="A609" s="226" t="s">
        <v>5088</v>
      </c>
      <c r="B609" s="243" t="s">
        <v>1015</v>
      </c>
      <c r="C609" s="243" t="s">
        <v>3580</v>
      </c>
      <c r="D609" s="244" t="s">
        <v>3581</v>
      </c>
      <c r="E609" s="243" t="s">
        <v>134</v>
      </c>
      <c r="F609" s="229"/>
      <c r="G609" s="230">
        <v>984.46</v>
      </c>
    </row>
    <row r="610" spans="1:7" x14ac:dyDescent="0.25">
      <c r="A610" s="231"/>
      <c r="B610" s="241" t="s">
        <v>1035</v>
      </c>
      <c r="C610" s="241" t="s">
        <v>4396</v>
      </c>
      <c r="D610" s="233" t="s">
        <v>4397</v>
      </c>
      <c r="E610" s="234" t="s">
        <v>1092</v>
      </c>
      <c r="F610" s="242">
        <v>1</v>
      </c>
      <c r="G610" s="236">
        <v>929.1</v>
      </c>
    </row>
    <row r="611" spans="1:7" ht="22.5" x14ac:dyDescent="0.25">
      <c r="A611" s="231"/>
      <c r="B611" s="241" t="s">
        <v>1076</v>
      </c>
      <c r="C611" s="241" t="s">
        <v>4968</v>
      </c>
      <c r="D611" s="233" t="s">
        <v>4833</v>
      </c>
      <c r="E611" s="234" t="s">
        <v>1083</v>
      </c>
      <c r="F611" s="242">
        <v>1.72</v>
      </c>
      <c r="G611" s="236">
        <v>32.19</v>
      </c>
    </row>
    <row r="612" spans="1:7" x14ac:dyDescent="0.25">
      <c r="A612" s="240"/>
      <c r="B612" s="6"/>
      <c r="C612" s="7"/>
      <c r="D612" s="8"/>
      <c r="E612" s="6"/>
      <c r="F612" s="6"/>
      <c r="G612" s="6"/>
    </row>
    <row r="613" spans="1:7" ht="22.5" x14ac:dyDescent="0.25">
      <c r="A613" s="226" t="s">
        <v>5089</v>
      </c>
      <c r="B613" s="243" t="s">
        <v>1015</v>
      </c>
      <c r="C613" s="243" t="s">
        <v>3583</v>
      </c>
      <c r="D613" s="244" t="s">
        <v>3584</v>
      </c>
      <c r="E613" s="243" t="s">
        <v>134</v>
      </c>
      <c r="F613" s="229"/>
      <c r="G613" s="230">
        <v>1277.3700000000001</v>
      </c>
    </row>
    <row r="614" spans="1:7" x14ac:dyDescent="0.25">
      <c r="A614" s="231"/>
      <c r="B614" s="241" t="s">
        <v>1035</v>
      </c>
      <c r="C614" s="241" t="s">
        <v>4398</v>
      </c>
      <c r="D614" s="233" t="s">
        <v>4399</v>
      </c>
      <c r="E614" s="234" t="s">
        <v>1092</v>
      </c>
      <c r="F614" s="242">
        <v>1</v>
      </c>
      <c r="G614" s="236">
        <v>1211.71</v>
      </c>
    </row>
    <row r="615" spans="1:7" ht="22.5" x14ac:dyDescent="0.25">
      <c r="A615" s="231"/>
      <c r="B615" s="241" t="s">
        <v>1076</v>
      </c>
      <c r="C615" s="241" t="s">
        <v>4968</v>
      </c>
      <c r="D615" s="233" t="s">
        <v>4833</v>
      </c>
      <c r="E615" s="234" t="s">
        <v>1083</v>
      </c>
      <c r="F615" s="242">
        <v>2.04</v>
      </c>
      <c r="G615" s="236">
        <v>32.19</v>
      </c>
    </row>
    <row r="616" spans="1:7" x14ac:dyDescent="0.25">
      <c r="A616" s="240"/>
      <c r="B616" s="6"/>
      <c r="C616" s="7"/>
      <c r="D616" s="8"/>
      <c r="E616" s="6"/>
      <c r="F616" s="6"/>
      <c r="G616" s="6"/>
    </row>
    <row r="617" spans="1:7" ht="22.5" x14ac:dyDescent="0.25">
      <c r="A617" s="226" t="s">
        <v>5090</v>
      </c>
      <c r="B617" s="243" t="s">
        <v>1015</v>
      </c>
      <c r="C617" s="243" t="s">
        <v>3589</v>
      </c>
      <c r="D617" s="244" t="s">
        <v>3590</v>
      </c>
      <c r="E617" s="243" t="s">
        <v>134</v>
      </c>
      <c r="F617" s="229"/>
      <c r="G617" s="230">
        <v>333.88</v>
      </c>
    </row>
    <row r="618" spans="1:7" x14ac:dyDescent="0.25">
      <c r="A618" s="231"/>
      <c r="B618" s="241" t="s">
        <v>1752</v>
      </c>
      <c r="C618" s="241" t="s">
        <v>5770</v>
      </c>
      <c r="D618" s="233" t="s">
        <v>5771</v>
      </c>
      <c r="E618" s="234" t="s">
        <v>4976</v>
      </c>
      <c r="F618" s="242">
        <v>1.5</v>
      </c>
      <c r="G618" s="236">
        <v>211.05</v>
      </c>
    </row>
    <row r="619" spans="1:7" x14ac:dyDescent="0.25">
      <c r="A619" s="231"/>
      <c r="B619" s="241" t="s">
        <v>1051</v>
      </c>
      <c r="C619" s="241" t="s">
        <v>4400</v>
      </c>
      <c r="D619" s="233" t="s">
        <v>4401</v>
      </c>
      <c r="E619" s="234" t="s">
        <v>1159</v>
      </c>
      <c r="F619" s="242">
        <v>9.5000000000000001E-2</v>
      </c>
      <c r="G619" s="236">
        <v>182.28</v>
      </c>
    </row>
    <row r="620" spans="1:7" x14ac:dyDescent="0.25">
      <c r="A620" s="240"/>
      <c r="B620" s="6"/>
      <c r="C620" s="7"/>
      <c r="D620" s="8"/>
      <c r="E620" s="6"/>
      <c r="F620" s="6"/>
      <c r="G620" s="6"/>
    </row>
    <row r="621" spans="1:7" ht="22.5" x14ac:dyDescent="0.25">
      <c r="A621" s="226" t="s">
        <v>5091</v>
      </c>
      <c r="B621" s="243" t="s">
        <v>1015</v>
      </c>
      <c r="C621" s="243" t="s">
        <v>4402</v>
      </c>
      <c r="D621" s="244" t="s">
        <v>4403</v>
      </c>
      <c r="E621" s="243" t="s">
        <v>750</v>
      </c>
      <c r="F621" s="229"/>
      <c r="G621" s="230">
        <v>38742</v>
      </c>
    </row>
    <row r="622" spans="1:7" x14ac:dyDescent="0.25">
      <c r="A622" s="231"/>
      <c r="B622" s="241" t="s">
        <v>1076</v>
      </c>
      <c r="C622" s="241" t="s">
        <v>4404</v>
      </c>
      <c r="D622" s="233" t="s">
        <v>4405</v>
      </c>
      <c r="E622" s="234" t="s">
        <v>1159</v>
      </c>
      <c r="F622" s="242">
        <v>2200</v>
      </c>
      <c r="G622" s="236">
        <v>17.61</v>
      </c>
    </row>
    <row r="623" spans="1:7" x14ac:dyDescent="0.25">
      <c r="A623" s="240"/>
      <c r="B623" s="6"/>
      <c r="C623" s="7"/>
      <c r="D623" s="8"/>
      <c r="E623" s="6"/>
      <c r="F623" s="6"/>
      <c r="G623" s="6"/>
    </row>
    <row r="624" spans="1:7" ht="22.5" x14ac:dyDescent="0.25">
      <c r="A624" s="226" t="s">
        <v>5092</v>
      </c>
      <c r="B624" s="243" t="s">
        <v>1015</v>
      </c>
      <c r="C624" s="243" t="s">
        <v>3610</v>
      </c>
      <c r="D624" s="244" t="s">
        <v>169</v>
      </c>
      <c r="E624" s="243" t="s">
        <v>41</v>
      </c>
      <c r="F624" s="229"/>
      <c r="G624" s="230">
        <v>247.73000000000002</v>
      </c>
    </row>
    <row r="625" spans="1:7" ht="22.5" x14ac:dyDescent="0.25">
      <c r="A625" s="231"/>
      <c r="B625" s="241" t="s">
        <v>4</v>
      </c>
      <c r="C625" s="241" t="s">
        <v>168</v>
      </c>
      <c r="D625" s="233" t="s">
        <v>169</v>
      </c>
      <c r="E625" s="234" t="s">
        <v>41</v>
      </c>
      <c r="F625" s="242">
        <v>1</v>
      </c>
      <c r="G625" s="236">
        <v>213.55</v>
      </c>
    </row>
    <row r="626" spans="1:7" x14ac:dyDescent="0.25">
      <c r="A626" s="231"/>
      <c r="B626" s="241" t="s">
        <v>1752</v>
      </c>
      <c r="C626" s="241" t="s">
        <v>5753</v>
      </c>
      <c r="D626" s="233" t="s">
        <v>5754</v>
      </c>
      <c r="E626" s="234" t="s">
        <v>4976</v>
      </c>
      <c r="F626" s="242">
        <v>2.2599999999999998</v>
      </c>
      <c r="G626" s="236">
        <v>0.39</v>
      </c>
    </row>
    <row r="627" spans="1:7" ht="22.5" x14ac:dyDescent="0.25">
      <c r="A627" s="231"/>
      <c r="B627" s="241" t="s">
        <v>1076</v>
      </c>
      <c r="C627" s="241">
        <v>88248</v>
      </c>
      <c r="D627" s="233" t="s">
        <v>4388</v>
      </c>
      <c r="E627" s="234" t="s">
        <v>1159</v>
      </c>
      <c r="F627" s="242">
        <v>0.8</v>
      </c>
      <c r="G627" s="236">
        <v>18.23</v>
      </c>
    </row>
    <row r="628" spans="1:7" x14ac:dyDescent="0.25">
      <c r="A628" s="231"/>
      <c r="B628" s="241" t="s">
        <v>1076</v>
      </c>
      <c r="C628" s="241">
        <v>88267</v>
      </c>
      <c r="D628" s="233" t="s">
        <v>4389</v>
      </c>
      <c r="E628" s="234" t="s">
        <v>1159</v>
      </c>
      <c r="F628" s="242">
        <v>0.8</v>
      </c>
      <c r="G628" s="236">
        <v>23.41</v>
      </c>
    </row>
    <row r="629" spans="1:7" x14ac:dyDescent="0.25">
      <c r="A629" s="240"/>
      <c r="B629" s="6"/>
      <c r="C629" s="7"/>
      <c r="D629" s="8"/>
      <c r="E629" s="6"/>
      <c r="F629" s="6"/>
      <c r="G629" s="6"/>
    </row>
    <row r="630" spans="1:7" ht="22.5" x14ac:dyDescent="0.25">
      <c r="A630" s="226" t="s">
        <v>5093</v>
      </c>
      <c r="B630" s="243" t="s">
        <v>1015</v>
      </c>
      <c r="C630" s="243" t="s">
        <v>3223</v>
      </c>
      <c r="D630" s="244" t="s">
        <v>171</v>
      </c>
      <c r="E630" s="243" t="s">
        <v>41</v>
      </c>
      <c r="F630" s="229"/>
      <c r="G630" s="230">
        <v>289.64</v>
      </c>
    </row>
    <row r="631" spans="1:7" ht="22.5" x14ac:dyDescent="0.25">
      <c r="A631" s="231"/>
      <c r="B631" s="241" t="s">
        <v>4</v>
      </c>
      <c r="C631" s="241" t="s">
        <v>170</v>
      </c>
      <c r="D631" s="233" t="s">
        <v>171</v>
      </c>
      <c r="E631" s="234" t="s">
        <v>41</v>
      </c>
      <c r="F631" s="242">
        <v>1</v>
      </c>
      <c r="G631" s="236">
        <v>240.67000000000002</v>
      </c>
    </row>
    <row r="632" spans="1:7" x14ac:dyDescent="0.25">
      <c r="A632" s="231"/>
      <c r="B632" s="241" t="s">
        <v>1752</v>
      </c>
      <c r="C632" s="241" t="s">
        <v>5753</v>
      </c>
      <c r="D632" s="233" t="s">
        <v>5754</v>
      </c>
      <c r="E632" s="234" t="s">
        <v>4976</v>
      </c>
      <c r="F632" s="242">
        <v>2.82</v>
      </c>
      <c r="G632" s="236">
        <v>0.39</v>
      </c>
    </row>
    <row r="633" spans="1:7" ht="22.5" x14ac:dyDescent="0.25">
      <c r="A633" s="231"/>
      <c r="B633" s="241" t="s">
        <v>1076</v>
      </c>
      <c r="C633" s="241">
        <v>88248</v>
      </c>
      <c r="D633" s="233" t="s">
        <v>4388</v>
      </c>
      <c r="E633" s="234" t="s">
        <v>1159</v>
      </c>
      <c r="F633" s="242">
        <v>1.1499999999999999</v>
      </c>
      <c r="G633" s="236">
        <v>18.23</v>
      </c>
    </row>
    <row r="634" spans="1:7" x14ac:dyDescent="0.25">
      <c r="A634" s="231"/>
      <c r="B634" s="241" t="s">
        <v>1076</v>
      </c>
      <c r="C634" s="241">
        <v>88267</v>
      </c>
      <c r="D634" s="233" t="s">
        <v>4389</v>
      </c>
      <c r="E634" s="234" t="s">
        <v>1159</v>
      </c>
      <c r="F634" s="242">
        <v>1.1499999999999999</v>
      </c>
      <c r="G634" s="236">
        <v>23.41</v>
      </c>
    </row>
    <row r="635" spans="1:7" x14ac:dyDescent="0.25">
      <c r="A635" s="240"/>
      <c r="B635" s="6"/>
      <c r="C635" s="7"/>
      <c r="D635" s="8"/>
      <c r="E635" s="6"/>
      <c r="F635" s="6"/>
      <c r="G635" s="6"/>
    </row>
    <row r="636" spans="1:7" ht="22.5" x14ac:dyDescent="0.25">
      <c r="A636" s="226" t="s">
        <v>5094</v>
      </c>
      <c r="B636" s="243" t="s">
        <v>1015</v>
      </c>
      <c r="C636" s="243" t="s">
        <v>3613</v>
      </c>
      <c r="D636" s="244" t="s">
        <v>173</v>
      </c>
      <c r="E636" s="243" t="s">
        <v>41</v>
      </c>
      <c r="F636" s="229"/>
      <c r="G636" s="230">
        <v>350.89000000000004</v>
      </c>
    </row>
    <row r="637" spans="1:7" ht="22.5" x14ac:dyDescent="0.25">
      <c r="A637" s="231"/>
      <c r="B637" s="241" t="s">
        <v>4</v>
      </c>
      <c r="C637" s="241" t="s">
        <v>172</v>
      </c>
      <c r="D637" s="233" t="s">
        <v>173</v>
      </c>
      <c r="E637" s="234" t="s">
        <v>41</v>
      </c>
      <c r="F637" s="242">
        <v>1</v>
      </c>
      <c r="G637" s="236">
        <v>287.65999999999997</v>
      </c>
    </row>
    <row r="638" spans="1:7" x14ac:dyDescent="0.25">
      <c r="A638" s="231"/>
      <c r="B638" s="241" t="s">
        <v>1752</v>
      </c>
      <c r="C638" s="241" t="s">
        <v>5753</v>
      </c>
      <c r="D638" s="233" t="s">
        <v>5754</v>
      </c>
      <c r="E638" s="234" t="s">
        <v>4976</v>
      </c>
      <c r="F638" s="242">
        <v>4.1399999999999997</v>
      </c>
      <c r="G638" s="236">
        <v>0.39</v>
      </c>
    </row>
    <row r="639" spans="1:7" ht="22.5" x14ac:dyDescent="0.25">
      <c r="A639" s="231"/>
      <c r="B639" s="241" t="s">
        <v>1076</v>
      </c>
      <c r="C639" s="241">
        <v>88248</v>
      </c>
      <c r="D639" s="233" t="s">
        <v>4388</v>
      </c>
      <c r="E639" s="234" t="s">
        <v>1159</v>
      </c>
      <c r="F639" s="242">
        <v>1.48</v>
      </c>
      <c r="G639" s="236">
        <v>18.23</v>
      </c>
    </row>
    <row r="640" spans="1:7" x14ac:dyDescent="0.25">
      <c r="A640" s="231"/>
      <c r="B640" s="241" t="s">
        <v>1076</v>
      </c>
      <c r="C640" s="241">
        <v>88267</v>
      </c>
      <c r="D640" s="233" t="s">
        <v>4389</v>
      </c>
      <c r="E640" s="234" t="s">
        <v>1159</v>
      </c>
      <c r="F640" s="242">
        <v>1.48</v>
      </c>
      <c r="G640" s="236">
        <v>23.41</v>
      </c>
    </row>
    <row r="641" spans="1:7" x14ac:dyDescent="0.25">
      <c r="A641" s="240"/>
      <c r="B641" s="6"/>
      <c r="C641" s="7"/>
      <c r="D641" s="8"/>
      <c r="E641" s="6"/>
      <c r="F641" s="6"/>
      <c r="G641" s="6"/>
    </row>
    <row r="642" spans="1:7" ht="22.5" x14ac:dyDescent="0.25">
      <c r="A642" s="226" t="s">
        <v>5095</v>
      </c>
      <c r="B642" s="243" t="s">
        <v>1015</v>
      </c>
      <c r="C642" s="243" t="s">
        <v>4038</v>
      </c>
      <c r="D642" s="244" t="s">
        <v>175</v>
      </c>
      <c r="E642" s="243" t="s">
        <v>41</v>
      </c>
      <c r="F642" s="229"/>
      <c r="G642" s="230">
        <v>550.7299999999999</v>
      </c>
    </row>
    <row r="643" spans="1:7" ht="22.5" x14ac:dyDescent="0.25">
      <c r="A643" s="231"/>
      <c r="B643" s="241" t="s">
        <v>4</v>
      </c>
      <c r="C643" s="241" t="s">
        <v>174</v>
      </c>
      <c r="D643" s="233" t="s">
        <v>175</v>
      </c>
      <c r="E643" s="234" t="s">
        <v>41</v>
      </c>
      <c r="F643" s="242">
        <v>1</v>
      </c>
      <c r="G643" s="236">
        <v>471.63499999999999</v>
      </c>
    </row>
    <row r="644" spans="1:7" x14ac:dyDescent="0.25">
      <c r="A644" s="231"/>
      <c r="B644" s="241" t="s">
        <v>1752</v>
      </c>
      <c r="C644" s="241" t="s">
        <v>5753</v>
      </c>
      <c r="D644" s="233" t="s">
        <v>5754</v>
      </c>
      <c r="E644" s="234" t="s">
        <v>4976</v>
      </c>
      <c r="F644" s="242">
        <v>5.33</v>
      </c>
      <c r="G644" s="236">
        <v>0.39</v>
      </c>
    </row>
    <row r="645" spans="1:7" ht="22.5" x14ac:dyDescent="0.25">
      <c r="A645" s="231"/>
      <c r="B645" s="241" t="s">
        <v>1076</v>
      </c>
      <c r="C645" s="241">
        <v>88248</v>
      </c>
      <c r="D645" s="233" t="s">
        <v>4388</v>
      </c>
      <c r="E645" s="234" t="s">
        <v>1159</v>
      </c>
      <c r="F645" s="242">
        <v>1.85</v>
      </c>
      <c r="G645" s="236">
        <v>18.23</v>
      </c>
    </row>
    <row r="646" spans="1:7" x14ac:dyDescent="0.25">
      <c r="A646" s="231"/>
      <c r="B646" s="241" t="s">
        <v>1076</v>
      </c>
      <c r="C646" s="241">
        <v>88267</v>
      </c>
      <c r="D646" s="233" t="s">
        <v>4389</v>
      </c>
      <c r="E646" s="234" t="s">
        <v>1159</v>
      </c>
      <c r="F646" s="242">
        <v>1.85</v>
      </c>
      <c r="G646" s="236">
        <v>23.41</v>
      </c>
    </row>
    <row r="647" spans="1:7" x14ac:dyDescent="0.25">
      <c r="A647" s="240"/>
      <c r="B647" s="6"/>
      <c r="C647" s="7"/>
      <c r="D647" s="8"/>
      <c r="E647" s="6"/>
      <c r="F647" s="6"/>
      <c r="G647" s="6"/>
    </row>
    <row r="648" spans="1:7" ht="22.5" x14ac:dyDescent="0.25">
      <c r="A648" s="226" t="s">
        <v>5096</v>
      </c>
      <c r="B648" s="243" t="s">
        <v>1015</v>
      </c>
      <c r="C648" s="243" t="s">
        <v>3615</v>
      </c>
      <c r="D648" s="244" t="s">
        <v>177</v>
      </c>
      <c r="E648" s="243" t="s">
        <v>41</v>
      </c>
      <c r="F648" s="229"/>
      <c r="G648" s="230">
        <v>566.55000000000007</v>
      </c>
    </row>
    <row r="649" spans="1:7" ht="22.5" x14ac:dyDescent="0.25">
      <c r="A649" s="231"/>
      <c r="B649" s="241" t="s">
        <v>4</v>
      </c>
      <c r="C649" s="241" t="s">
        <v>176</v>
      </c>
      <c r="D649" s="233" t="s">
        <v>177</v>
      </c>
      <c r="E649" s="234" t="s">
        <v>41</v>
      </c>
      <c r="F649" s="242">
        <v>1</v>
      </c>
      <c r="G649" s="236">
        <v>471.63499999999999</v>
      </c>
    </row>
    <row r="650" spans="1:7" x14ac:dyDescent="0.25">
      <c r="A650" s="231"/>
      <c r="B650" s="241" t="s">
        <v>1752</v>
      </c>
      <c r="C650" s="241" t="s">
        <v>5753</v>
      </c>
      <c r="D650" s="233" t="s">
        <v>5754</v>
      </c>
      <c r="E650" s="234" t="s">
        <v>4976</v>
      </c>
      <c r="F650" s="242">
        <v>6.35</v>
      </c>
      <c r="G650" s="236">
        <v>0.39</v>
      </c>
    </row>
    <row r="651" spans="1:7" ht="22.5" x14ac:dyDescent="0.25">
      <c r="A651" s="231"/>
      <c r="B651" s="241" t="s">
        <v>1076</v>
      </c>
      <c r="C651" s="241">
        <v>88248</v>
      </c>
      <c r="D651" s="233" t="s">
        <v>4388</v>
      </c>
      <c r="E651" s="234" t="s">
        <v>1159</v>
      </c>
      <c r="F651" s="242">
        <v>2.2200000000000002</v>
      </c>
      <c r="G651" s="236">
        <v>18.23</v>
      </c>
    </row>
    <row r="652" spans="1:7" x14ac:dyDescent="0.25">
      <c r="A652" s="231"/>
      <c r="B652" s="241" t="s">
        <v>1076</v>
      </c>
      <c r="C652" s="241">
        <v>88267</v>
      </c>
      <c r="D652" s="233" t="s">
        <v>4389</v>
      </c>
      <c r="E652" s="234" t="s">
        <v>1159</v>
      </c>
      <c r="F652" s="242">
        <v>2.2200000000000002</v>
      </c>
      <c r="G652" s="236">
        <v>23.41</v>
      </c>
    </row>
    <row r="653" spans="1:7" x14ac:dyDescent="0.25">
      <c r="A653" s="240"/>
      <c r="B653" s="6"/>
      <c r="C653" s="7"/>
      <c r="D653" s="8"/>
      <c r="E653" s="6"/>
      <c r="F653" s="6"/>
      <c r="G653" s="6"/>
    </row>
    <row r="654" spans="1:7" ht="22.5" x14ac:dyDescent="0.25">
      <c r="A654" s="226" t="s">
        <v>5097</v>
      </c>
      <c r="B654" s="243" t="s">
        <v>1015</v>
      </c>
      <c r="C654" s="243" t="s">
        <v>3617</v>
      </c>
      <c r="D654" s="244" t="s">
        <v>179</v>
      </c>
      <c r="E654" s="243" t="s">
        <v>41</v>
      </c>
      <c r="F654" s="229"/>
      <c r="G654" s="230">
        <v>902.09</v>
      </c>
    </row>
    <row r="655" spans="1:7" ht="22.5" x14ac:dyDescent="0.25">
      <c r="A655" s="231"/>
      <c r="B655" s="241" t="s">
        <v>4</v>
      </c>
      <c r="C655" s="241" t="s">
        <v>178</v>
      </c>
      <c r="D655" s="233" t="s">
        <v>179</v>
      </c>
      <c r="E655" s="234" t="s">
        <v>41</v>
      </c>
      <c r="F655" s="242">
        <v>1</v>
      </c>
      <c r="G655" s="236">
        <v>761.46</v>
      </c>
    </row>
    <row r="656" spans="1:7" x14ac:dyDescent="0.25">
      <c r="A656" s="231"/>
      <c r="B656" s="241" t="s">
        <v>1752</v>
      </c>
      <c r="C656" s="241" t="s">
        <v>5753</v>
      </c>
      <c r="D656" s="233" t="s">
        <v>5754</v>
      </c>
      <c r="E656" s="234" t="s">
        <v>4976</v>
      </c>
      <c r="F656" s="242">
        <v>8.3000000000000007</v>
      </c>
      <c r="G656" s="236">
        <v>0.39</v>
      </c>
    </row>
    <row r="657" spans="1:7" ht="22.5" x14ac:dyDescent="0.25">
      <c r="A657" s="231"/>
      <c r="B657" s="241" t="s">
        <v>1076</v>
      </c>
      <c r="C657" s="241">
        <v>88248</v>
      </c>
      <c r="D657" s="233" t="s">
        <v>4388</v>
      </c>
      <c r="E657" s="234" t="s">
        <v>1159</v>
      </c>
      <c r="F657" s="242">
        <v>3.3</v>
      </c>
      <c r="G657" s="236">
        <v>18.23</v>
      </c>
    </row>
    <row r="658" spans="1:7" x14ac:dyDescent="0.25">
      <c r="A658" s="231"/>
      <c r="B658" s="241" t="s">
        <v>1076</v>
      </c>
      <c r="C658" s="241">
        <v>88267</v>
      </c>
      <c r="D658" s="233" t="s">
        <v>4389</v>
      </c>
      <c r="E658" s="234" t="s">
        <v>1159</v>
      </c>
      <c r="F658" s="242">
        <v>3.3</v>
      </c>
      <c r="G658" s="236">
        <v>23.41</v>
      </c>
    </row>
    <row r="659" spans="1:7" x14ac:dyDescent="0.25">
      <c r="A659" s="240"/>
      <c r="B659" s="6"/>
      <c r="C659" s="7"/>
      <c r="D659" s="8"/>
      <c r="E659" s="6"/>
      <c r="F659" s="6"/>
      <c r="G659" s="6"/>
    </row>
    <row r="660" spans="1:7" ht="22.5" x14ac:dyDescent="0.25">
      <c r="A660" s="226" t="s">
        <v>5098</v>
      </c>
      <c r="B660" s="243" t="s">
        <v>1015</v>
      </c>
      <c r="C660" s="243" t="s">
        <v>3619</v>
      </c>
      <c r="D660" s="244" t="s">
        <v>181</v>
      </c>
      <c r="E660" s="243" t="s">
        <v>41</v>
      </c>
      <c r="F660" s="229"/>
      <c r="G660" s="230">
        <v>1292.29</v>
      </c>
    </row>
    <row r="661" spans="1:7" ht="22.5" x14ac:dyDescent="0.25">
      <c r="A661" s="231"/>
      <c r="B661" s="241" t="s">
        <v>4</v>
      </c>
      <c r="C661" s="241" t="s">
        <v>180</v>
      </c>
      <c r="D661" s="233" t="s">
        <v>181</v>
      </c>
      <c r="E661" s="234" t="s">
        <v>41</v>
      </c>
      <c r="F661" s="242">
        <v>1</v>
      </c>
      <c r="G661" s="236">
        <v>1115.96</v>
      </c>
    </row>
    <row r="662" spans="1:7" x14ac:dyDescent="0.25">
      <c r="A662" s="231"/>
      <c r="B662" s="241" t="s">
        <v>1752</v>
      </c>
      <c r="C662" s="241" t="s">
        <v>5753</v>
      </c>
      <c r="D662" s="233" t="s">
        <v>5754</v>
      </c>
      <c r="E662" s="234" t="s">
        <v>4976</v>
      </c>
      <c r="F662" s="242">
        <v>8</v>
      </c>
      <c r="G662" s="236">
        <v>0.39</v>
      </c>
    </row>
    <row r="663" spans="1:7" ht="22.5" x14ac:dyDescent="0.25">
      <c r="A663" s="231"/>
      <c r="B663" s="241" t="s">
        <v>1076</v>
      </c>
      <c r="C663" s="241">
        <v>88248</v>
      </c>
      <c r="D663" s="233" t="s">
        <v>4388</v>
      </c>
      <c r="E663" s="234" t="s">
        <v>1159</v>
      </c>
      <c r="F663" s="242">
        <v>4.16</v>
      </c>
      <c r="G663" s="236">
        <v>18.23</v>
      </c>
    </row>
    <row r="664" spans="1:7" x14ac:dyDescent="0.25">
      <c r="A664" s="231"/>
      <c r="B664" s="241" t="s">
        <v>1076</v>
      </c>
      <c r="C664" s="241">
        <v>88267</v>
      </c>
      <c r="D664" s="233" t="s">
        <v>4389</v>
      </c>
      <c r="E664" s="234" t="s">
        <v>1159</v>
      </c>
      <c r="F664" s="242">
        <v>4.16</v>
      </c>
      <c r="G664" s="236">
        <v>23.41</v>
      </c>
    </row>
    <row r="665" spans="1:7" x14ac:dyDescent="0.25">
      <c r="A665" s="240"/>
      <c r="B665" s="6"/>
      <c r="C665" s="7"/>
      <c r="D665" s="8"/>
      <c r="E665" s="6"/>
      <c r="F665" s="6"/>
      <c r="G665" s="6"/>
    </row>
    <row r="666" spans="1:7" ht="22.5" x14ac:dyDescent="0.25">
      <c r="A666" s="226" t="s">
        <v>5099</v>
      </c>
      <c r="B666" s="243" t="s">
        <v>1015</v>
      </c>
      <c r="C666" s="243" t="s">
        <v>3621</v>
      </c>
      <c r="D666" s="244" t="s">
        <v>183</v>
      </c>
      <c r="E666" s="243" t="s">
        <v>41</v>
      </c>
      <c r="F666" s="229"/>
      <c r="G666" s="230">
        <v>1718.19</v>
      </c>
    </row>
    <row r="667" spans="1:7" ht="22.5" x14ac:dyDescent="0.25">
      <c r="A667" s="231"/>
      <c r="B667" s="241" t="s">
        <v>4</v>
      </c>
      <c r="C667" s="241" t="s">
        <v>182</v>
      </c>
      <c r="D667" s="233" t="s">
        <v>183</v>
      </c>
      <c r="E667" s="234" t="s">
        <v>41</v>
      </c>
      <c r="F667" s="242">
        <v>1</v>
      </c>
      <c r="G667" s="236">
        <v>1506.6799999999998</v>
      </c>
    </row>
    <row r="668" spans="1:7" x14ac:dyDescent="0.25">
      <c r="A668" s="231"/>
      <c r="B668" s="241" t="s">
        <v>1752</v>
      </c>
      <c r="C668" s="241" t="s">
        <v>5753</v>
      </c>
      <c r="D668" s="233" t="s">
        <v>5754</v>
      </c>
      <c r="E668" s="234" t="s">
        <v>4976</v>
      </c>
      <c r="F668" s="242">
        <v>9.6</v>
      </c>
      <c r="G668" s="236">
        <v>0.39</v>
      </c>
    </row>
    <row r="669" spans="1:7" ht="22.5" x14ac:dyDescent="0.25">
      <c r="A669" s="231"/>
      <c r="B669" s="241" t="s">
        <v>1076</v>
      </c>
      <c r="C669" s="241">
        <v>88248</v>
      </c>
      <c r="D669" s="233" t="s">
        <v>4388</v>
      </c>
      <c r="E669" s="234" t="s">
        <v>1159</v>
      </c>
      <c r="F669" s="242">
        <v>4.99</v>
      </c>
      <c r="G669" s="236">
        <v>18.23</v>
      </c>
    </row>
    <row r="670" spans="1:7" x14ac:dyDescent="0.25">
      <c r="A670" s="231"/>
      <c r="B670" s="241" t="s">
        <v>1076</v>
      </c>
      <c r="C670" s="241">
        <v>88267</v>
      </c>
      <c r="D670" s="233" t="s">
        <v>4389</v>
      </c>
      <c r="E670" s="234" t="s">
        <v>1159</v>
      </c>
      <c r="F670" s="242">
        <v>4.99</v>
      </c>
      <c r="G670" s="236">
        <v>23.41</v>
      </c>
    </row>
    <row r="671" spans="1:7" x14ac:dyDescent="0.25">
      <c r="A671" s="240"/>
      <c r="B671" s="6"/>
      <c r="C671" s="7"/>
      <c r="D671" s="8"/>
      <c r="E671" s="6"/>
      <c r="F671" s="6"/>
      <c r="G671" s="6"/>
    </row>
    <row r="672" spans="1:7" ht="22.5" x14ac:dyDescent="0.25">
      <c r="A672" s="226" t="s">
        <v>5100</v>
      </c>
      <c r="B672" s="243" t="s">
        <v>1015</v>
      </c>
      <c r="C672" s="243" t="s">
        <v>3666</v>
      </c>
      <c r="D672" s="244" t="s">
        <v>185</v>
      </c>
      <c r="E672" s="243" t="s">
        <v>41</v>
      </c>
      <c r="F672" s="229"/>
      <c r="G672" s="230">
        <v>15025.759999999998</v>
      </c>
    </row>
    <row r="673" spans="1:7" ht="22.5" x14ac:dyDescent="0.25">
      <c r="A673" s="231"/>
      <c r="B673" s="241" t="s">
        <v>4</v>
      </c>
      <c r="C673" s="241" t="s">
        <v>184</v>
      </c>
      <c r="D673" s="233" t="s">
        <v>185</v>
      </c>
      <c r="E673" s="234" t="s">
        <v>41</v>
      </c>
      <c r="F673" s="242">
        <v>1</v>
      </c>
      <c r="G673" s="236">
        <v>11400</v>
      </c>
    </row>
    <row r="674" spans="1:7" ht="22.5" x14ac:dyDescent="0.25">
      <c r="A674" s="231"/>
      <c r="B674" s="241" t="s">
        <v>4</v>
      </c>
      <c r="C674" s="241" t="s">
        <v>196</v>
      </c>
      <c r="D674" s="233" t="s">
        <v>197</v>
      </c>
      <c r="E674" s="234" t="s">
        <v>41</v>
      </c>
      <c r="F674" s="242">
        <v>4</v>
      </c>
      <c r="G674" s="236">
        <v>82.242668355411965</v>
      </c>
    </row>
    <row r="675" spans="1:7" ht="22.5" x14ac:dyDescent="0.25">
      <c r="A675" s="231"/>
      <c r="B675" s="241" t="s">
        <v>4</v>
      </c>
      <c r="C675" s="241" t="s">
        <v>202</v>
      </c>
      <c r="D675" s="233" t="s">
        <v>203</v>
      </c>
      <c r="E675" s="234" t="s">
        <v>41</v>
      </c>
      <c r="F675" s="242">
        <v>2</v>
      </c>
      <c r="G675" s="236">
        <v>60.605104361873984</v>
      </c>
    </row>
    <row r="676" spans="1:7" ht="22.5" x14ac:dyDescent="0.25">
      <c r="A676" s="231"/>
      <c r="B676" s="241" t="s">
        <v>1076</v>
      </c>
      <c r="C676" s="241">
        <v>89357</v>
      </c>
      <c r="D676" s="233" t="s">
        <v>3192</v>
      </c>
      <c r="E676" s="234" t="s">
        <v>1092</v>
      </c>
      <c r="F676" s="242">
        <v>2</v>
      </c>
      <c r="G676" s="236">
        <v>28.24</v>
      </c>
    </row>
    <row r="677" spans="1:7" ht="22.5" x14ac:dyDescent="0.25">
      <c r="A677" s="231"/>
      <c r="B677" s="241" t="s">
        <v>1035</v>
      </c>
      <c r="C677" s="241" t="s">
        <v>3460</v>
      </c>
      <c r="D677" s="233" t="s">
        <v>3461</v>
      </c>
      <c r="E677" s="234" t="s">
        <v>1092</v>
      </c>
      <c r="F677" s="242">
        <v>1.1000000000000001</v>
      </c>
      <c r="G677" s="236">
        <v>40.32</v>
      </c>
    </row>
    <row r="678" spans="1:7" x14ac:dyDescent="0.25">
      <c r="A678" s="231"/>
      <c r="B678" s="241" t="s">
        <v>1076</v>
      </c>
      <c r="C678" s="241">
        <v>88264</v>
      </c>
      <c r="D678" s="233" t="s">
        <v>4341</v>
      </c>
      <c r="E678" s="234" t="s">
        <v>1159</v>
      </c>
      <c r="F678" s="242">
        <v>5</v>
      </c>
      <c r="G678" s="236">
        <v>24.1</v>
      </c>
    </row>
    <row r="679" spans="1:7" x14ac:dyDescent="0.25">
      <c r="A679" s="231"/>
      <c r="B679" s="241" t="s">
        <v>1076</v>
      </c>
      <c r="C679" s="241">
        <v>88247</v>
      </c>
      <c r="D679" s="233" t="s">
        <v>4343</v>
      </c>
      <c r="E679" s="234" t="s">
        <v>1159</v>
      </c>
      <c r="F679" s="242">
        <v>5</v>
      </c>
      <c r="G679" s="236">
        <v>18.739999999999998</v>
      </c>
    </row>
    <row r="680" spans="1:7" x14ac:dyDescent="0.25">
      <c r="A680" s="231"/>
      <c r="B680" s="241" t="s">
        <v>1076</v>
      </c>
      <c r="C680" s="241">
        <v>88277</v>
      </c>
      <c r="D680" s="233" t="s">
        <v>4406</v>
      </c>
      <c r="E680" s="234" t="s">
        <v>1159</v>
      </c>
      <c r="F680" s="242">
        <v>35</v>
      </c>
      <c r="G680" s="236">
        <v>18.850000000000001</v>
      </c>
    </row>
    <row r="681" spans="1:7" x14ac:dyDescent="0.25">
      <c r="A681" s="231"/>
      <c r="B681" s="241" t="s">
        <v>1076</v>
      </c>
      <c r="C681" s="241">
        <v>88243</v>
      </c>
      <c r="D681" s="233" t="s">
        <v>4407</v>
      </c>
      <c r="E681" s="234" t="s">
        <v>1159</v>
      </c>
      <c r="F681" s="242">
        <v>105</v>
      </c>
      <c r="G681" s="236">
        <v>20.96</v>
      </c>
    </row>
    <row r="682" spans="1:7" x14ac:dyDescent="0.25">
      <c r="A682" s="240"/>
      <c r="B682" s="6"/>
      <c r="C682" s="7"/>
      <c r="D682" s="8"/>
      <c r="E682" s="6"/>
      <c r="F682" s="6"/>
      <c r="G682" s="6"/>
    </row>
    <row r="683" spans="1:7" ht="22.5" x14ac:dyDescent="0.25">
      <c r="A683" s="226" t="s">
        <v>5101</v>
      </c>
      <c r="B683" s="243" t="s">
        <v>1015</v>
      </c>
      <c r="C683" s="243" t="s">
        <v>3668</v>
      </c>
      <c r="D683" s="244" t="s">
        <v>3669</v>
      </c>
      <c r="E683" s="243" t="s">
        <v>41</v>
      </c>
      <c r="F683" s="229"/>
      <c r="G683" s="230">
        <v>25825.759999999998</v>
      </c>
    </row>
    <row r="684" spans="1:7" ht="22.5" x14ac:dyDescent="0.25">
      <c r="A684" s="231"/>
      <c r="B684" s="241" t="s">
        <v>4</v>
      </c>
      <c r="C684" s="241" t="s">
        <v>186</v>
      </c>
      <c r="D684" s="233" t="s">
        <v>187</v>
      </c>
      <c r="E684" s="234" t="s">
        <v>41</v>
      </c>
      <c r="F684" s="242">
        <v>1</v>
      </c>
      <c r="G684" s="236">
        <v>22200</v>
      </c>
    </row>
    <row r="685" spans="1:7" ht="22.5" x14ac:dyDescent="0.25">
      <c r="A685" s="231"/>
      <c r="B685" s="241" t="s">
        <v>4</v>
      </c>
      <c r="C685" s="241" t="s">
        <v>196</v>
      </c>
      <c r="D685" s="233" t="s">
        <v>197</v>
      </c>
      <c r="E685" s="234" t="s">
        <v>41</v>
      </c>
      <c r="F685" s="242">
        <v>4</v>
      </c>
      <c r="G685" s="236">
        <v>82.242668355411965</v>
      </c>
    </row>
    <row r="686" spans="1:7" ht="22.5" x14ac:dyDescent="0.25">
      <c r="A686" s="231"/>
      <c r="B686" s="241" t="s">
        <v>4</v>
      </c>
      <c r="C686" s="241" t="s">
        <v>202</v>
      </c>
      <c r="D686" s="233" t="s">
        <v>203</v>
      </c>
      <c r="E686" s="234" t="s">
        <v>41</v>
      </c>
      <c r="F686" s="242">
        <v>2</v>
      </c>
      <c r="G686" s="236">
        <v>60.605104361873984</v>
      </c>
    </row>
    <row r="687" spans="1:7" ht="22.5" x14ac:dyDescent="0.25">
      <c r="A687" s="231"/>
      <c r="B687" s="241" t="s">
        <v>1076</v>
      </c>
      <c r="C687" s="241">
        <v>89357</v>
      </c>
      <c r="D687" s="233" t="s">
        <v>3192</v>
      </c>
      <c r="E687" s="234" t="s">
        <v>1092</v>
      </c>
      <c r="F687" s="242">
        <v>2</v>
      </c>
      <c r="G687" s="236">
        <v>28.24</v>
      </c>
    </row>
    <row r="688" spans="1:7" ht="22.5" x14ac:dyDescent="0.25">
      <c r="A688" s="231"/>
      <c r="B688" s="241" t="s">
        <v>1035</v>
      </c>
      <c r="C688" s="241" t="s">
        <v>3460</v>
      </c>
      <c r="D688" s="233" t="s">
        <v>3461</v>
      </c>
      <c r="E688" s="234" t="s">
        <v>1092</v>
      </c>
      <c r="F688" s="242">
        <v>1.1000000000000001</v>
      </c>
      <c r="G688" s="236">
        <v>40.32</v>
      </c>
    </row>
    <row r="689" spans="1:7" x14ac:dyDescent="0.25">
      <c r="A689" s="231"/>
      <c r="B689" s="241" t="s">
        <v>1076</v>
      </c>
      <c r="C689" s="241">
        <v>88264</v>
      </c>
      <c r="D689" s="233" t="s">
        <v>4341</v>
      </c>
      <c r="E689" s="234" t="s">
        <v>1159</v>
      </c>
      <c r="F689" s="242">
        <v>5</v>
      </c>
      <c r="G689" s="236">
        <v>24.1</v>
      </c>
    </row>
    <row r="690" spans="1:7" x14ac:dyDescent="0.25">
      <c r="A690" s="231"/>
      <c r="B690" s="241" t="s">
        <v>1076</v>
      </c>
      <c r="C690" s="241">
        <v>88247</v>
      </c>
      <c r="D690" s="233" t="s">
        <v>4343</v>
      </c>
      <c r="E690" s="234" t="s">
        <v>1159</v>
      </c>
      <c r="F690" s="242">
        <v>5</v>
      </c>
      <c r="G690" s="236">
        <v>18.739999999999998</v>
      </c>
    </row>
    <row r="691" spans="1:7" x14ac:dyDescent="0.25">
      <c r="A691" s="231"/>
      <c r="B691" s="241" t="s">
        <v>1076</v>
      </c>
      <c r="C691" s="241">
        <v>88277</v>
      </c>
      <c r="D691" s="233" t="s">
        <v>4406</v>
      </c>
      <c r="E691" s="234" t="s">
        <v>1159</v>
      </c>
      <c r="F691" s="242">
        <v>35</v>
      </c>
      <c r="G691" s="236">
        <v>18.850000000000001</v>
      </c>
    </row>
    <row r="692" spans="1:7" x14ac:dyDescent="0.25">
      <c r="A692" s="231"/>
      <c r="B692" s="241" t="s">
        <v>1076</v>
      </c>
      <c r="C692" s="241">
        <v>88243</v>
      </c>
      <c r="D692" s="233" t="s">
        <v>4407</v>
      </c>
      <c r="E692" s="234" t="s">
        <v>1159</v>
      </c>
      <c r="F692" s="242">
        <v>105</v>
      </c>
      <c r="G692" s="236">
        <v>20.96</v>
      </c>
    </row>
    <row r="693" spans="1:7" x14ac:dyDescent="0.25">
      <c r="A693" s="240"/>
      <c r="B693" s="6"/>
      <c r="C693" s="7"/>
      <c r="D693" s="8"/>
      <c r="E693" s="6"/>
      <c r="F693" s="6"/>
      <c r="G693" s="6"/>
    </row>
    <row r="694" spans="1:7" ht="22.5" x14ac:dyDescent="0.25">
      <c r="A694" s="226" t="s">
        <v>5102</v>
      </c>
      <c r="B694" s="243" t="s">
        <v>1015</v>
      </c>
      <c r="C694" s="243" t="s">
        <v>3671</v>
      </c>
      <c r="D694" s="244" t="s">
        <v>3672</v>
      </c>
      <c r="E694" s="243" t="s">
        <v>41</v>
      </c>
      <c r="F694" s="229"/>
      <c r="G694" s="230">
        <v>26962.05</v>
      </c>
    </row>
    <row r="695" spans="1:7" ht="22.5" x14ac:dyDescent="0.25">
      <c r="A695" s="231"/>
      <c r="B695" s="241" t="s">
        <v>4</v>
      </c>
      <c r="C695" s="241" t="s">
        <v>188</v>
      </c>
      <c r="D695" s="233" t="s">
        <v>189</v>
      </c>
      <c r="E695" s="234" t="s">
        <v>41</v>
      </c>
      <c r="F695" s="242">
        <v>1</v>
      </c>
      <c r="G695" s="236">
        <v>23300</v>
      </c>
    </row>
    <row r="696" spans="1:7" ht="22.5" x14ac:dyDescent="0.25">
      <c r="A696" s="231"/>
      <c r="B696" s="241" t="s">
        <v>4</v>
      </c>
      <c r="C696" s="241" t="s">
        <v>196</v>
      </c>
      <c r="D696" s="233" t="s">
        <v>197</v>
      </c>
      <c r="E696" s="234" t="s">
        <v>41</v>
      </c>
      <c r="F696" s="242">
        <v>4</v>
      </c>
      <c r="G696" s="236">
        <v>82.242668355411965</v>
      </c>
    </row>
    <row r="697" spans="1:7" ht="22.5" x14ac:dyDescent="0.25">
      <c r="A697" s="231"/>
      <c r="B697" s="241" t="s">
        <v>4</v>
      </c>
      <c r="C697" s="241" t="s">
        <v>202</v>
      </c>
      <c r="D697" s="233" t="s">
        <v>203</v>
      </c>
      <c r="E697" s="234" t="s">
        <v>41</v>
      </c>
      <c r="F697" s="242">
        <v>2</v>
      </c>
      <c r="G697" s="236">
        <v>60.605104361873984</v>
      </c>
    </row>
    <row r="698" spans="1:7" ht="22.5" x14ac:dyDescent="0.25">
      <c r="A698" s="231"/>
      <c r="B698" s="241" t="s">
        <v>1076</v>
      </c>
      <c r="C698" s="241">
        <v>89357</v>
      </c>
      <c r="D698" s="233" t="s">
        <v>3192</v>
      </c>
      <c r="E698" s="234" t="s">
        <v>1092</v>
      </c>
      <c r="F698" s="242">
        <v>2</v>
      </c>
      <c r="G698" s="236">
        <v>28.24</v>
      </c>
    </row>
    <row r="699" spans="1:7" ht="22.5" x14ac:dyDescent="0.25">
      <c r="A699" s="231"/>
      <c r="B699" s="241" t="s">
        <v>1035</v>
      </c>
      <c r="C699" s="241" t="s">
        <v>3460</v>
      </c>
      <c r="D699" s="233" t="s">
        <v>3461</v>
      </c>
      <c r="E699" s="234" t="s">
        <v>1092</v>
      </c>
      <c r="F699" s="242">
        <v>2</v>
      </c>
      <c r="G699" s="236">
        <v>40.32</v>
      </c>
    </row>
    <row r="700" spans="1:7" x14ac:dyDescent="0.25">
      <c r="A700" s="231"/>
      <c r="B700" s="241" t="s">
        <v>1076</v>
      </c>
      <c r="C700" s="241">
        <v>88264</v>
      </c>
      <c r="D700" s="233" t="s">
        <v>4341</v>
      </c>
      <c r="E700" s="234" t="s">
        <v>1159</v>
      </c>
      <c r="F700" s="242">
        <v>5</v>
      </c>
      <c r="G700" s="236">
        <v>24.1</v>
      </c>
    </row>
    <row r="701" spans="1:7" x14ac:dyDescent="0.25">
      <c r="A701" s="231"/>
      <c r="B701" s="241" t="s">
        <v>1076</v>
      </c>
      <c r="C701" s="241">
        <v>88247</v>
      </c>
      <c r="D701" s="233" t="s">
        <v>4343</v>
      </c>
      <c r="E701" s="234" t="s">
        <v>1159</v>
      </c>
      <c r="F701" s="242">
        <v>5</v>
      </c>
      <c r="G701" s="236">
        <v>18.739999999999998</v>
      </c>
    </row>
    <row r="702" spans="1:7" x14ac:dyDescent="0.25">
      <c r="A702" s="231"/>
      <c r="B702" s="241" t="s">
        <v>1076</v>
      </c>
      <c r="C702" s="241">
        <v>88277</v>
      </c>
      <c r="D702" s="233" t="s">
        <v>4406</v>
      </c>
      <c r="E702" s="234" t="s">
        <v>1159</v>
      </c>
      <c r="F702" s="242">
        <v>35</v>
      </c>
      <c r="G702" s="236">
        <v>18.850000000000001</v>
      </c>
    </row>
    <row r="703" spans="1:7" x14ac:dyDescent="0.25">
      <c r="A703" s="231"/>
      <c r="B703" s="241" t="s">
        <v>1076</v>
      </c>
      <c r="C703" s="241">
        <v>88243</v>
      </c>
      <c r="D703" s="233" t="s">
        <v>4407</v>
      </c>
      <c r="E703" s="234" t="s">
        <v>1159</v>
      </c>
      <c r="F703" s="242">
        <v>105</v>
      </c>
      <c r="G703" s="236">
        <v>20.96</v>
      </c>
    </row>
    <row r="704" spans="1:7" x14ac:dyDescent="0.25">
      <c r="A704" s="240"/>
      <c r="B704" s="6"/>
      <c r="C704" s="7"/>
      <c r="D704" s="8"/>
      <c r="E704" s="6"/>
      <c r="F704" s="6"/>
      <c r="G704" s="6"/>
    </row>
    <row r="705" spans="1:7" ht="22.5" x14ac:dyDescent="0.25">
      <c r="A705" s="226" t="s">
        <v>5103</v>
      </c>
      <c r="B705" s="243" t="s">
        <v>1015</v>
      </c>
      <c r="C705" s="243" t="s">
        <v>3674</v>
      </c>
      <c r="D705" s="244" t="s">
        <v>191</v>
      </c>
      <c r="E705" s="243" t="s">
        <v>41</v>
      </c>
      <c r="F705" s="229"/>
      <c r="G705" s="230">
        <v>32262.05</v>
      </c>
    </row>
    <row r="706" spans="1:7" ht="22.5" x14ac:dyDescent="0.25">
      <c r="A706" s="231"/>
      <c r="B706" s="241" t="s">
        <v>4</v>
      </c>
      <c r="C706" s="241" t="s">
        <v>190</v>
      </c>
      <c r="D706" s="233" t="s">
        <v>191</v>
      </c>
      <c r="E706" s="234" t="s">
        <v>41</v>
      </c>
      <c r="F706" s="242">
        <v>1</v>
      </c>
      <c r="G706" s="236">
        <v>28600</v>
      </c>
    </row>
    <row r="707" spans="1:7" ht="22.5" x14ac:dyDescent="0.25">
      <c r="A707" s="231"/>
      <c r="B707" s="241" t="s">
        <v>4</v>
      </c>
      <c r="C707" s="241" t="s">
        <v>196</v>
      </c>
      <c r="D707" s="233" t="s">
        <v>197</v>
      </c>
      <c r="E707" s="234" t="s">
        <v>41</v>
      </c>
      <c r="F707" s="242">
        <v>4</v>
      </c>
      <c r="G707" s="236">
        <v>82.242668355411965</v>
      </c>
    </row>
    <row r="708" spans="1:7" ht="22.5" x14ac:dyDescent="0.25">
      <c r="A708" s="231"/>
      <c r="B708" s="241" t="s">
        <v>4</v>
      </c>
      <c r="C708" s="241" t="s">
        <v>202</v>
      </c>
      <c r="D708" s="233" t="s">
        <v>203</v>
      </c>
      <c r="E708" s="234" t="s">
        <v>41</v>
      </c>
      <c r="F708" s="242">
        <v>2</v>
      </c>
      <c r="G708" s="236">
        <v>60.605104361873984</v>
      </c>
    </row>
    <row r="709" spans="1:7" ht="22.5" x14ac:dyDescent="0.25">
      <c r="A709" s="231"/>
      <c r="B709" s="241" t="s">
        <v>1076</v>
      </c>
      <c r="C709" s="241">
        <v>89357</v>
      </c>
      <c r="D709" s="233" t="s">
        <v>3192</v>
      </c>
      <c r="E709" s="234" t="s">
        <v>1092</v>
      </c>
      <c r="F709" s="242">
        <v>2</v>
      </c>
      <c r="G709" s="236">
        <v>28.24</v>
      </c>
    </row>
    <row r="710" spans="1:7" ht="22.5" x14ac:dyDescent="0.25">
      <c r="A710" s="231"/>
      <c r="B710" s="241" t="s">
        <v>1035</v>
      </c>
      <c r="C710" s="241" t="s">
        <v>3460</v>
      </c>
      <c r="D710" s="233" t="s">
        <v>3461</v>
      </c>
      <c r="E710" s="234" t="s">
        <v>1092</v>
      </c>
      <c r="F710" s="242">
        <v>2</v>
      </c>
      <c r="G710" s="236">
        <v>40.32</v>
      </c>
    </row>
    <row r="711" spans="1:7" x14ac:dyDescent="0.25">
      <c r="A711" s="231"/>
      <c r="B711" s="241" t="s">
        <v>1076</v>
      </c>
      <c r="C711" s="241">
        <v>88264</v>
      </c>
      <c r="D711" s="233" t="s">
        <v>4341</v>
      </c>
      <c r="E711" s="234" t="s">
        <v>1159</v>
      </c>
      <c r="F711" s="242">
        <v>5</v>
      </c>
      <c r="G711" s="236">
        <v>24.1</v>
      </c>
    </row>
    <row r="712" spans="1:7" x14ac:dyDescent="0.25">
      <c r="A712" s="231"/>
      <c r="B712" s="241" t="s">
        <v>1076</v>
      </c>
      <c r="C712" s="241">
        <v>88247</v>
      </c>
      <c r="D712" s="233" t="s">
        <v>4343</v>
      </c>
      <c r="E712" s="234" t="s">
        <v>1159</v>
      </c>
      <c r="F712" s="242">
        <v>5</v>
      </c>
      <c r="G712" s="236">
        <v>18.739999999999998</v>
      </c>
    </row>
    <row r="713" spans="1:7" x14ac:dyDescent="0.25">
      <c r="A713" s="231"/>
      <c r="B713" s="241" t="s">
        <v>1076</v>
      </c>
      <c r="C713" s="241">
        <v>88277</v>
      </c>
      <c r="D713" s="233" t="s">
        <v>4406</v>
      </c>
      <c r="E713" s="234" t="s">
        <v>1159</v>
      </c>
      <c r="F713" s="242">
        <v>35</v>
      </c>
      <c r="G713" s="236">
        <v>18.850000000000001</v>
      </c>
    </row>
    <row r="714" spans="1:7" x14ac:dyDescent="0.25">
      <c r="A714" s="231"/>
      <c r="B714" s="241" t="s">
        <v>1076</v>
      </c>
      <c r="C714" s="241">
        <v>88243</v>
      </c>
      <c r="D714" s="233" t="s">
        <v>4407</v>
      </c>
      <c r="E714" s="234" t="s">
        <v>1159</v>
      </c>
      <c r="F714" s="242">
        <v>105</v>
      </c>
      <c r="G714" s="236">
        <v>20.96</v>
      </c>
    </row>
    <row r="715" spans="1:7" x14ac:dyDescent="0.25">
      <c r="A715" s="240"/>
      <c r="B715" s="6"/>
      <c r="C715" s="7"/>
      <c r="D715" s="8"/>
      <c r="E715" s="6"/>
      <c r="F715" s="6"/>
      <c r="G715" s="6"/>
    </row>
    <row r="716" spans="1:7" ht="22.5" x14ac:dyDescent="0.25">
      <c r="A716" s="226" t="s">
        <v>5104</v>
      </c>
      <c r="B716" s="243" t="s">
        <v>1015</v>
      </c>
      <c r="C716" s="243" t="s">
        <v>3676</v>
      </c>
      <c r="D716" s="244" t="s">
        <v>3677</v>
      </c>
      <c r="E716" s="243" t="s">
        <v>41</v>
      </c>
      <c r="F716" s="229"/>
      <c r="G716" s="230">
        <v>69897.06</v>
      </c>
    </row>
    <row r="717" spans="1:7" ht="33.75" x14ac:dyDescent="0.25">
      <c r="A717" s="231"/>
      <c r="B717" s="241" t="s">
        <v>4</v>
      </c>
      <c r="C717" s="241" t="s">
        <v>192</v>
      </c>
      <c r="D717" s="233" t="s">
        <v>193</v>
      </c>
      <c r="E717" s="234" t="s">
        <v>41</v>
      </c>
      <c r="F717" s="242">
        <v>1</v>
      </c>
      <c r="G717" s="236">
        <v>62600</v>
      </c>
    </row>
    <row r="718" spans="1:7" ht="22.5" x14ac:dyDescent="0.25">
      <c r="A718" s="231"/>
      <c r="B718" s="241" t="s">
        <v>4</v>
      </c>
      <c r="C718" s="241" t="s">
        <v>196</v>
      </c>
      <c r="D718" s="233" t="s">
        <v>197</v>
      </c>
      <c r="E718" s="234" t="s">
        <v>41</v>
      </c>
      <c r="F718" s="242">
        <v>4</v>
      </c>
      <c r="G718" s="236">
        <v>82.242668355411965</v>
      </c>
    </row>
    <row r="719" spans="1:7" ht="22.5" x14ac:dyDescent="0.25">
      <c r="A719" s="231"/>
      <c r="B719" s="241" t="s">
        <v>4</v>
      </c>
      <c r="C719" s="241" t="s">
        <v>202</v>
      </c>
      <c r="D719" s="233" t="s">
        <v>203</v>
      </c>
      <c r="E719" s="234" t="s">
        <v>41</v>
      </c>
      <c r="F719" s="242">
        <v>2</v>
      </c>
      <c r="G719" s="236">
        <v>60.605104361873984</v>
      </c>
    </row>
    <row r="720" spans="1:7" ht="22.5" x14ac:dyDescent="0.25">
      <c r="A720" s="231"/>
      <c r="B720" s="241" t="s">
        <v>1076</v>
      </c>
      <c r="C720" s="241">
        <v>89357</v>
      </c>
      <c r="D720" s="233" t="s">
        <v>3192</v>
      </c>
      <c r="E720" s="234" t="s">
        <v>1092</v>
      </c>
      <c r="F720" s="242">
        <v>2</v>
      </c>
      <c r="G720" s="236">
        <v>28.24</v>
      </c>
    </row>
    <row r="721" spans="1:7" ht="22.5" x14ac:dyDescent="0.25">
      <c r="A721" s="231"/>
      <c r="B721" s="241" t="s">
        <v>1035</v>
      </c>
      <c r="C721" s="241" t="s">
        <v>3460</v>
      </c>
      <c r="D721" s="233" t="s">
        <v>3461</v>
      </c>
      <c r="E721" s="234" t="s">
        <v>1092</v>
      </c>
      <c r="F721" s="242">
        <v>2</v>
      </c>
      <c r="G721" s="236">
        <v>40.32</v>
      </c>
    </row>
    <row r="722" spans="1:7" x14ac:dyDescent="0.25">
      <c r="A722" s="231"/>
      <c r="B722" s="241" t="s">
        <v>1076</v>
      </c>
      <c r="C722" s="241">
        <v>88264</v>
      </c>
      <c r="D722" s="233" t="s">
        <v>4341</v>
      </c>
      <c r="E722" s="234" t="s">
        <v>1159</v>
      </c>
      <c r="F722" s="242">
        <v>4</v>
      </c>
      <c r="G722" s="236">
        <v>24.1</v>
      </c>
    </row>
    <row r="723" spans="1:7" x14ac:dyDescent="0.25">
      <c r="A723" s="231"/>
      <c r="B723" s="241" t="s">
        <v>1076</v>
      </c>
      <c r="C723" s="241">
        <v>88247</v>
      </c>
      <c r="D723" s="233" t="s">
        <v>4343</v>
      </c>
      <c r="E723" s="234" t="s">
        <v>1159</v>
      </c>
      <c r="F723" s="242">
        <v>4</v>
      </c>
      <c r="G723" s="236">
        <v>18.739999999999998</v>
      </c>
    </row>
    <row r="724" spans="1:7" x14ac:dyDescent="0.25">
      <c r="A724" s="231"/>
      <c r="B724" s="241" t="s">
        <v>1076</v>
      </c>
      <c r="C724" s="241">
        <v>88277</v>
      </c>
      <c r="D724" s="233" t="s">
        <v>4406</v>
      </c>
      <c r="E724" s="234" t="s">
        <v>1159</v>
      </c>
      <c r="F724" s="242">
        <v>80</v>
      </c>
      <c r="G724" s="236">
        <v>18.850000000000001</v>
      </c>
    </row>
    <row r="725" spans="1:7" x14ac:dyDescent="0.25">
      <c r="A725" s="231"/>
      <c r="B725" s="241" t="s">
        <v>1076</v>
      </c>
      <c r="C725" s="241">
        <v>88243</v>
      </c>
      <c r="D725" s="233" t="s">
        <v>4407</v>
      </c>
      <c r="E725" s="234" t="s">
        <v>1159</v>
      </c>
      <c r="F725" s="242">
        <v>240</v>
      </c>
      <c r="G725" s="236">
        <v>20.96</v>
      </c>
    </row>
    <row r="726" spans="1:7" x14ac:dyDescent="0.25">
      <c r="A726" s="240"/>
      <c r="B726" s="6"/>
      <c r="C726" s="7"/>
      <c r="D726" s="8"/>
      <c r="E726" s="6"/>
      <c r="F726" s="6"/>
      <c r="G726" s="6"/>
    </row>
    <row r="727" spans="1:7" ht="22.5" x14ac:dyDescent="0.25">
      <c r="A727" s="226" t="s">
        <v>5105</v>
      </c>
      <c r="B727" s="243" t="s">
        <v>1015</v>
      </c>
      <c r="C727" s="243" t="s">
        <v>3679</v>
      </c>
      <c r="D727" s="244" t="s">
        <v>3680</v>
      </c>
      <c r="E727" s="243" t="s">
        <v>41</v>
      </c>
      <c r="F727" s="229"/>
      <c r="G727" s="230">
        <v>73597.06</v>
      </c>
    </row>
    <row r="728" spans="1:7" ht="33.75" x14ac:dyDescent="0.25">
      <c r="A728" s="231"/>
      <c r="B728" s="241" t="s">
        <v>4</v>
      </c>
      <c r="C728" s="241" t="s">
        <v>194</v>
      </c>
      <c r="D728" s="233" t="s">
        <v>195</v>
      </c>
      <c r="E728" s="234" t="s">
        <v>41</v>
      </c>
      <c r="F728" s="242">
        <v>1</v>
      </c>
      <c r="G728" s="236">
        <v>66300</v>
      </c>
    </row>
    <row r="729" spans="1:7" ht="22.5" x14ac:dyDescent="0.25">
      <c r="A729" s="231"/>
      <c r="B729" s="241" t="s">
        <v>4</v>
      </c>
      <c r="C729" s="241" t="s">
        <v>196</v>
      </c>
      <c r="D729" s="233" t="s">
        <v>197</v>
      </c>
      <c r="E729" s="234" t="s">
        <v>41</v>
      </c>
      <c r="F729" s="242">
        <v>4</v>
      </c>
      <c r="G729" s="236">
        <v>82.242668355411965</v>
      </c>
    </row>
    <row r="730" spans="1:7" ht="22.5" x14ac:dyDescent="0.25">
      <c r="A730" s="231"/>
      <c r="B730" s="241" t="s">
        <v>4</v>
      </c>
      <c r="C730" s="241" t="s">
        <v>202</v>
      </c>
      <c r="D730" s="233" t="s">
        <v>203</v>
      </c>
      <c r="E730" s="234" t="s">
        <v>41</v>
      </c>
      <c r="F730" s="242">
        <v>2</v>
      </c>
      <c r="G730" s="236">
        <v>60.605104361873984</v>
      </c>
    </row>
    <row r="731" spans="1:7" ht="22.5" x14ac:dyDescent="0.25">
      <c r="A731" s="231"/>
      <c r="B731" s="241" t="s">
        <v>1076</v>
      </c>
      <c r="C731" s="241">
        <v>89357</v>
      </c>
      <c r="D731" s="233" t="s">
        <v>3192</v>
      </c>
      <c r="E731" s="234" t="s">
        <v>1092</v>
      </c>
      <c r="F731" s="242">
        <v>2</v>
      </c>
      <c r="G731" s="236">
        <v>28.24</v>
      </c>
    </row>
    <row r="732" spans="1:7" ht="22.5" x14ac:dyDescent="0.25">
      <c r="A732" s="231"/>
      <c r="B732" s="241" t="s">
        <v>1035</v>
      </c>
      <c r="C732" s="241" t="s">
        <v>3460</v>
      </c>
      <c r="D732" s="233" t="s">
        <v>3461</v>
      </c>
      <c r="E732" s="234" t="s">
        <v>1092</v>
      </c>
      <c r="F732" s="242">
        <v>2</v>
      </c>
      <c r="G732" s="236">
        <v>40.32</v>
      </c>
    </row>
    <row r="733" spans="1:7" x14ac:dyDescent="0.25">
      <c r="A733" s="231"/>
      <c r="B733" s="241" t="s">
        <v>1076</v>
      </c>
      <c r="C733" s="241">
        <v>88264</v>
      </c>
      <c r="D733" s="233" t="s">
        <v>4341</v>
      </c>
      <c r="E733" s="234" t="s">
        <v>1159</v>
      </c>
      <c r="F733" s="242">
        <v>4</v>
      </c>
      <c r="G733" s="236">
        <v>24.1</v>
      </c>
    </row>
    <row r="734" spans="1:7" x14ac:dyDescent="0.25">
      <c r="A734" s="231"/>
      <c r="B734" s="241" t="s">
        <v>1076</v>
      </c>
      <c r="C734" s="241">
        <v>88247</v>
      </c>
      <c r="D734" s="233" t="s">
        <v>4343</v>
      </c>
      <c r="E734" s="234" t="s">
        <v>1159</v>
      </c>
      <c r="F734" s="242">
        <v>4</v>
      </c>
      <c r="G734" s="236">
        <v>18.739999999999998</v>
      </c>
    </row>
    <row r="735" spans="1:7" x14ac:dyDescent="0.25">
      <c r="A735" s="231"/>
      <c r="B735" s="241" t="s">
        <v>1076</v>
      </c>
      <c r="C735" s="241">
        <v>88277</v>
      </c>
      <c r="D735" s="233" t="s">
        <v>4406</v>
      </c>
      <c r="E735" s="234" t="s">
        <v>1159</v>
      </c>
      <c r="F735" s="242">
        <v>80</v>
      </c>
      <c r="G735" s="236">
        <v>18.850000000000001</v>
      </c>
    </row>
    <row r="736" spans="1:7" x14ac:dyDescent="0.25">
      <c r="A736" s="231"/>
      <c r="B736" s="241" t="s">
        <v>1076</v>
      </c>
      <c r="C736" s="241">
        <v>88243</v>
      </c>
      <c r="D736" s="233" t="s">
        <v>4407</v>
      </c>
      <c r="E736" s="234" t="s">
        <v>1159</v>
      </c>
      <c r="F736" s="242">
        <v>240</v>
      </c>
      <c r="G736" s="236">
        <v>20.96</v>
      </c>
    </row>
    <row r="737" spans="1:7" x14ac:dyDescent="0.25">
      <c r="A737" s="240"/>
      <c r="B737" s="6"/>
      <c r="C737" s="7"/>
      <c r="D737" s="8"/>
      <c r="E737" s="6"/>
      <c r="F737" s="6"/>
      <c r="G737" s="6"/>
    </row>
    <row r="738" spans="1:7" x14ac:dyDescent="0.25">
      <c r="A738" s="226" t="s">
        <v>5106</v>
      </c>
      <c r="B738" s="243" t="s">
        <v>1015</v>
      </c>
      <c r="C738" s="243" t="s">
        <v>3682</v>
      </c>
      <c r="D738" s="244" t="s">
        <v>3683</v>
      </c>
      <c r="E738" s="243" t="s">
        <v>41</v>
      </c>
      <c r="F738" s="229"/>
      <c r="G738" s="230">
        <v>39722.94</v>
      </c>
    </row>
    <row r="739" spans="1:7" x14ac:dyDescent="0.25">
      <c r="A739" s="231"/>
      <c r="B739" s="241" t="s">
        <v>4</v>
      </c>
      <c r="C739" s="241" t="s">
        <v>204</v>
      </c>
      <c r="D739" s="233" t="s">
        <v>205</v>
      </c>
      <c r="E739" s="234" t="s">
        <v>11</v>
      </c>
      <c r="F739" s="242">
        <v>1</v>
      </c>
      <c r="G739" s="236">
        <v>32079.962384491111</v>
      </c>
    </row>
    <row r="740" spans="1:7" ht="22.5" x14ac:dyDescent="0.25">
      <c r="A740" s="231"/>
      <c r="B740" s="241" t="s">
        <v>4</v>
      </c>
      <c r="C740" s="241" t="s">
        <v>200</v>
      </c>
      <c r="D740" s="233" t="s">
        <v>201</v>
      </c>
      <c r="E740" s="234" t="s">
        <v>41</v>
      </c>
      <c r="F740" s="242">
        <v>4</v>
      </c>
      <c r="G740" s="236">
        <v>72.415765919224569</v>
      </c>
    </row>
    <row r="741" spans="1:7" ht="22.5" x14ac:dyDescent="0.25">
      <c r="A741" s="231"/>
      <c r="B741" s="241" t="s">
        <v>4</v>
      </c>
      <c r="C741" s="241" t="s">
        <v>198</v>
      </c>
      <c r="D741" s="233" t="s">
        <v>199</v>
      </c>
      <c r="E741" s="234" t="s">
        <v>41</v>
      </c>
      <c r="F741" s="242">
        <v>4</v>
      </c>
      <c r="G741" s="236">
        <v>96.301594468497584</v>
      </c>
    </row>
    <row r="742" spans="1:7" ht="22.5" x14ac:dyDescent="0.25">
      <c r="A742" s="231"/>
      <c r="B742" s="241" t="s">
        <v>4</v>
      </c>
      <c r="C742" s="241" t="s">
        <v>202</v>
      </c>
      <c r="D742" s="233" t="s">
        <v>203</v>
      </c>
      <c r="E742" s="234" t="s">
        <v>41</v>
      </c>
      <c r="F742" s="242">
        <v>2</v>
      </c>
      <c r="G742" s="236">
        <v>60.605104361873984</v>
      </c>
    </row>
    <row r="743" spans="1:7" ht="22.5" x14ac:dyDescent="0.25">
      <c r="A743" s="231"/>
      <c r="B743" s="241" t="s">
        <v>1076</v>
      </c>
      <c r="C743" s="241">
        <v>89357</v>
      </c>
      <c r="D743" s="233" t="s">
        <v>3192</v>
      </c>
      <c r="E743" s="234" t="s">
        <v>1092</v>
      </c>
      <c r="F743" s="242">
        <v>2</v>
      </c>
      <c r="G743" s="236">
        <v>28.24</v>
      </c>
    </row>
    <row r="744" spans="1:7" ht="22.5" x14ac:dyDescent="0.25">
      <c r="A744" s="231"/>
      <c r="B744" s="241" t="s">
        <v>1035</v>
      </c>
      <c r="C744" s="241" t="s">
        <v>3460</v>
      </c>
      <c r="D744" s="233" t="s">
        <v>3461</v>
      </c>
      <c r="E744" s="234" t="s">
        <v>1092</v>
      </c>
      <c r="F744" s="242">
        <v>2</v>
      </c>
      <c r="G744" s="236">
        <v>40.32</v>
      </c>
    </row>
    <row r="745" spans="1:7" x14ac:dyDescent="0.25">
      <c r="A745" s="231"/>
      <c r="B745" s="241" t="s">
        <v>1076</v>
      </c>
      <c r="C745" s="241">
        <v>88264</v>
      </c>
      <c r="D745" s="233" t="s">
        <v>4341</v>
      </c>
      <c r="E745" s="234" t="s">
        <v>1159</v>
      </c>
      <c r="F745" s="242">
        <v>4</v>
      </c>
      <c r="G745" s="236">
        <v>24.1</v>
      </c>
    </row>
    <row r="746" spans="1:7" x14ac:dyDescent="0.25">
      <c r="A746" s="231"/>
      <c r="B746" s="241" t="s">
        <v>1076</v>
      </c>
      <c r="C746" s="241">
        <v>88247</v>
      </c>
      <c r="D746" s="233" t="s">
        <v>4343</v>
      </c>
      <c r="E746" s="234" t="s">
        <v>1159</v>
      </c>
      <c r="F746" s="242">
        <v>4</v>
      </c>
      <c r="G746" s="236">
        <v>18.739999999999998</v>
      </c>
    </row>
    <row r="747" spans="1:7" x14ac:dyDescent="0.25">
      <c r="A747" s="231"/>
      <c r="B747" s="241" t="s">
        <v>1076</v>
      </c>
      <c r="C747" s="241">
        <v>88277</v>
      </c>
      <c r="D747" s="233" t="s">
        <v>4406</v>
      </c>
      <c r="E747" s="234" t="s">
        <v>1159</v>
      </c>
      <c r="F747" s="242">
        <v>80</v>
      </c>
      <c r="G747" s="236">
        <v>18.850000000000001</v>
      </c>
    </row>
    <row r="748" spans="1:7" x14ac:dyDescent="0.25">
      <c r="A748" s="231"/>
      <c r="B748" s="241" t="s">
        <v>1076</v>
      </c>
      <c r="C748" s="241">
        <v>88243</v>
      </c>
      <c r="D748" s="233" t="s">
        <v>4407</v>
      </c>
      <c r="E748" s="234" t="s">
        <v>1159</v>
      </c>
      <c r="F748" s="242">
        <v>240</v>
      </c>
      <c r="G748" s="236">
        <v>20.96</v>
      </c>
    </row>
    <row r="749" spans="1:7" x14ac:dyDescent="0.25">
      <c r="A749" s="240"/>
      <c r="B749" s="6"/>
      <c r="C749" s="7"/>
      <c r="D749" s="8"/>
      <c r="E749" s="6"/>
      <c r="F749" s="6"/>
      <c r="G749" s="6"/>
    </row>
    <row r="750" spans="1:7" x14ac:dyDescent="0.25">
      <c r="A750" s="226" t="s">
        <v>5107</v>
      </c>
      <c r="B750" s="243" t="s">
        <v>1015</v>
      </c>
      <c r="C750" s="243" t="s">
        <v>3685</v>
      </c>
      <c r="D750" s="244" t="s">
        <v>207</v>
      </c>
      <c r="E750" s="243" t="s">
        <v>41</v>
      </c>
      <c r="F750" s="229"/>
      <c r="G750" s="230">
        <v>32190.590000000004</v>
      </c>
    </row>
    <row r="751" spans="1:7" x14ac:dyDescent="0.25">
      <c r="A751" s="231"/>
      <c r="B751" s="241" t="s">
        <v>4</v>
      </c>
      <c r="C751" s="241" t="s">
        <v>206</v>
      </c>
      <c r="D751" s="233" t="s">
        <v>207</v>
      </c>
      <c r="E751" s="234" t="s">
        <v>11</v>
      </c>
      <c r="F751" s="242">
        <v>1</v>
      </c>
      <c r="G751" s="236">
        <v>24547.613699515347</v>
      </c>
    </row>
    <row r="752" spans="1:7" ht="22.5" x14ac:dyDescent="0.25">
      <c r="A752" s="231"/>
      <c r="B752" s="241" t="s">
        <v>4</v>
      </c>
      <c r="C752" s="241" t="s">
        <v>200</v>
      </c>
      <c r="D752" s="233" t="s">
        <v>201</v>
      </c>
      <c r="E752" s="234" t="s">
        <v>41</v>
      </c>
      <c r="F752" s="242">
        <v>4</v>
      </c>
      <c r="G752" s="236">
        <v>72.415765919224569</v>
      </c>
    </row>
    <row r="753" spans="1:7" ht="22.5" x14ac:dyDescent="0.25">
      <c r="A753" s="231"/>
      <c r="B753" s="241" t="s">
        <v>4</v>
      </c>
      <c r="C753" s="241" t="s">
        <v>198</v>
      </c>
      <c r="D753" s="233" t="s">
        <v>199</v>
      </c>
      <c r="E753" s="234" t="s">
        <v>41</v>
      </c>
      <c r="F753" s="242">
        <v>4</v>
      </c>
      <c r="G753" s="236">
        <v>96.301594468497584</v>
      </c>
    </row>
    <row r="754" spans="1:7" ht="22.5" x14ac:dyDescent="0.25">
      <c r="A754" s="231"/>
      <c r="B754" s="241" t="s">
        <v>4</v>
      </c>
      <c r="C754" s="241" t="s">
        <v>202</v>
      </c>
      <c r="D754" s="233" t="s">
        <v>203</v>
      </c>
      <c r="E754" s="234" t="s">
        <v>41</v>
      </c>
      <c r="F754" s="242">
        <v>2</v>
      </c>
      <c r="G754" s="236">
        <v>60.605104361873984</v>
      </c>
    </row>
    <row r="755" spans="1:7" ht="22.5" x14ac:dyDescent="0.25">
      <c r="A755" s="231"/>
      <c r="B755" s="241" t="s">
        <v>1076</v>
      </c>
      <c r="C755" s="241">
        <v>89357</v>
      </c>
      <c r="D755" s="233" t="s">
        <v>3192</v>
      </c>
      <c r="E755" s="234" t="s">
        <v>1092</v>
      </c>
      <c r="F755" s="242">
        <v>2</v>
      </c>
      <c r="G755" s="236">
        <v>28.24</v>
      </c>
    </row>
    <row r="756" spans="1:7" ht="22.5" x14ac:dyDescent="0.25">
      <c r="A756" s="231"/>
      <c r="B756" s="241" t="s">
        <v>1035</v>
      </c>
      <c r="C756" s="241" t="s">
        <v>3460</v>
      </c>
      <c r="D756" s="233" t="s">
        <v>3461</v>
      </c>
      <c r="E756" s="234" t="s">
        <v>1092</v>
      </c>
      <c r="F756" s="242">
        <v>2</v>
      </c>
      <c r="G756" s="236">
        <v>40.32</v>
      </c>
    </row>
    <row r="757" spans="1:7" x14ac:dyDescent="0.25">
      <c r="A757" s="231"/>
      <c r="B757" s="241" t="s">
        <v>1076</v>
      </c>
      <c r="C757" s="241">
        <v>88264</v>
      </c>
      <c r="D757" s="233" t="s">
        <v>4341</v>
      </c>
      <c r="E757" s="234" t="s">
        <v>1159</v>
      </c>
      <c r="F757" s="242">
        <v>4</v>
      </c>
      <c r="G757" s="236">
        <v>24.1</v>
      </c>
    </row>
    <row r="758" spans="1:7" x14ac:dyDescent="0.25">
      <c r="A758" s="231"/>
      <c r="B758" s="241" t="s">
        <v>1076</v>
      </c>
      <c r="C758" s="241">
        <v>88247</v>
      </c>
      <c r="D758" s="233" t="s">
        <v>4343</v>
      </c>
      <c r="E758" s="234" t="s">
        <v>1159</v>
      </c>
      <c r="F758" s="242">
        <v>4</v>
      </c>
      <c r="G758" s="236">
        <v>18.739999999999998</v>
      </c>
    </row>
    <row r="759" spans="1:7" x14ac:dyDescent="0.25">
      <c r="A759" s="231"/>
      <c r="B759" s="241" t="s">
        <v>1076</v>
      </c>
      <c r="C759" s="241">
        <v>88277</v>
      </c>
      <c r="D759" s="233" t="s">
        <v>4406</v>
      </c>
      <c r="E759" s="234" t="s">
        <v>1159</v>
      </c>
      <c r="F759" s="242">
        <v>80</v>
      </c>
      <c r="G759" s="236">
        <v>18.850000000000001</v>
      </c>
    </row>
    <row r="760" spans="1:7" x14ac:dyDescent="0.25">
      <c r="A760" s="231"/>
      <c r="B760" s="241" t="s">
        <v>1076</v>
      </c>
      <c r="C760" s="241">
        <v>88243</v>
      </c>
      <c r="D760" s="233" t="s">
        <v>4407</v>
      </c>
      <c r="E760" s="234" t="s">
        <v>1159</v>
      </c>
      <c r="F760" s="242">
        <v>240</v>
      </c>
      <c r="G760" s="236">
        <v>20.96</v>
      </c>
    </row>
    <row r="761" spans="1:7" x14ac:dyDescent="0.25">
      <c r="A761" s="240"/>
      <c r="B761" s="6"/>
      <c r="C761" s="7"/>
      <c r="D761" s="8"/>
      <c r="E761" s="6"/>
      <c r="F761" s="6"/>
      <c r="G761" s="6"/>
    </row>
    <row r="762" spans="1:7" ht="22.5" x14ac:dyDescent="0.25">
      <c r="A762" s="226" t="s">
        <v>5108</v>
      </c>
      <c r="B762" s="243" t="s">
        <v>1015</v>
      </c>
      <c r="C762" s="243" t="s">
        <v>3687</v>
      </c>
      <c r="D762" s="244" t="s">
        <v>3688</v>
      </c>
      <c r="E762" s="243" t="s">
        <v>41</v>
      </c>
      <c r="F762" s="229"/>
      <c r="G762" s="230">
        <v>4601.1899999999996</v>
      </c>
    </row>
    <row r="763" spans="1:7" ht="22.5" x14ac:dyDescent="0.25">
      <c r="A763" s="231"/>
      <c r="B763" s="241" t="s">
        <v>1035</v>
      </c>
      <c r="C763" s="241" t="s">
        <v>4408</v>
      </c>
      <c r="D763" s="233" t="s">
        <v>4409</v>
      </c>
      <c r="E763" s="234" t="s">
        <v>1078</v>
      </c>
      <c r="F763" s="242">
        <v>1</v>
      </c>
      <c r="G763" s="236">
        <v>4601.1899999999996</v>
      </c>
    </row>
    <row r="764" spans="1:7" x14ac:dyDescent="0.25">
      <c r="A764" s="240"/>
      <c r="B764" s="6"/>
      <c r="C764" s="7"/>
      <c r="D764" s="8"/>
      <c r="E764" s="6"/>
      <c r="F764" s="6"/>
      <c r="G764" s="6"/>
    </row>
    <row r="765" spans="1:7" ht="22.5" x14ac:dyDescent="0.25">
      <c r="A765" s="226" t="s">
        <v>5109</v>
      </c>
      <c r="B765" s="243" t="s">
        <v>1015</v>
      </c>
      <c r="C765" s="243" t="s">
        <v>3690</v>
      </c>
      <c r="D765" s="244" t="s">
        <v>3691</v>
      </c>
      <c r="E765" s="243" t="s">
        <v>41</v>
      </c>
      <c r="F765" s="229"/>
      <c r="G765" s="230">
        <v>4601.1899999999996</v>
      </c>
    </row>
    <row r="766" spans="1:7" ht="22.5" x14ac:dyDescent="0.25">
      <c r="A766" s="231"/>
      <c r="B766" s="241" t="s">
        <v>1035</v>
      </c>
      <c r="C766" s="241" t="s">
        <v>4408</v>
      </c>
      <c r="D766" s="233" t="s">
        <v>4409</v>
      </c>
      <c r="E766" s="234" t="s">
        <v>1078</v>
      </c>
      <c r="F766" s="242">
        <v>1</v>
      </c>
      <c r="G766" s="236">
        <v>4601.1899999999996</v>
      </c>
    </row>
    <row r="767" spans="1:7" x14ac:dyDescent="0.25">
      <c r="A767" s="240"/>
      <c r="B767" s="6"/>
      <c r="C767" s="7"/>
      <c r="D767" s="8"/>
      <c r="E767" s="6"/>
      <c r="F767" s="6"/>
      <c r="G767" s="6"/>
    </row>
    <row r="768" spans="1:7" ht="22.5" x14ac:dyDescent="0.25">
      <c r="A768" s="226" t="s">
        <v>5110</v>
      </c>
      <c r="B768" s="243" t="s">
        <v>1015</v>
      </c>
      <c r="C768" s="243" t="s">
        <v>3693</v>
      </c>
      <c r="D768" s="244" t="s">
        <v>3694</v>
      </c>
      <c r="E768" s="243" t="s">
        <v>41</v>
      </c>
      <c r="F768" s="229"/>
      <c r="G768" s="230">
        <v>4601.1899999999996</v>
      </c>
    </row>
    <row r="769" spans="1:7" ht="22.5" x14ac:dyDescent="0.25">
      <c r="A769" s="231"/>
      <c r="B769" s="241" t="s">
        <v>1035</v>
      </c>
      <c r="C769" s="241" t="s">
        <v>4408</v>
      </c>
      <c r="D769" s="233" t="s">
        <v>4409</v>
      </c>
      <c r="E769" s="234" t="s">
        <v>1078</v>
      </c>
      <c r="F769" s="242">
        <v>1</v>
      </c>
      <c r="G769" s="236">
        <v>4601.1899999999996</v>
      </c>
    </row>
    <row r="770" spans="1:7" x14ac:dyDescent="0.25">
      <c r="A770" s="240"/>
      <c r="B770" s="6"/>
      <c r="C770" s="7"/>
      <c r="D770" s="8"/>
      <c r="E770" s="6"/>
      <c r="F770" s="6"/>
      <c r="G770" s="6"/>
    </row>
    <row r="771" spans="1:7" ht="22.5" x14ac:dyDescent="0.25">
      <c r="A771" s="226" t="s">
        <v>5111</v>
      </c>
      <c r="B771" s="243" t="s">
        <v>1015</v>
      </c>
      <c r="C771" s="243" t="s">
        <v>3696</v>
      </c>
      <c r="D771" s="244" t="s">
        <v>3697</v>
      </c>
      <c r="E771" s="243" t="s">
        <v>41</v>
      </c>
      <c r="F771" s="229"/>
      <c r="G771" s="230">
        <v>4601.1899999999996</v>
      </c>
    </row>
    <row r="772" spans="1:7" ht="22.5" x14ac:dyDescent="0.25">
      <c r="A772" s="231"/>
      <c r="B772" s="241" t="s">
        <v>1035</v>
      </c>
      <c r="C772" s="241" t="s">
        <v>4408</v>
      </c>
      <c r="D772" s="233" t="s">
        <v>4409</v>
      </c>
      <c r="E772" s="234" t="s">
        <v>1078</v>
      </c>
      <c r="F772" s="242">
        <v>1</v>
      </c>
      <c r="G772" s="236">
        <v>4601.1899999999996</v>
      </c>
    </row>
    <row r="773" spans="1:7" x14ac:dyDescent="0.25">
      <c r="A773" s="240"/>
      <c r="B773" s="6"/>
      <c r="C773" s="7"/>
      <c r="D773" s="8"/>
      <c r="E773" s="6"/>
      <c r="F773" s="6"/>
      <c r="G773" s="6"/>
    </row>
    <row r="774" spans="1:7" ht="22.5" x14ac:dyDescent="0.25">
      <c r="A774" s="226" t="s">
        <v>5112</v>
      </c>
      <c r="B774" s="243" t="s">
        <v>1015</v>
      </c>
      <c r="C774" s="243" t="s">
        <v>3699</v>
      </c>
      <c r="D774" s="244" t="s">
        <v>3700</v>
      </c>
      <c r="E774" s="243" t="s">
        <v>41</v>
      </c>
      <c r="F774" s="229"/>
      <c r="G774" s="230">
        <v>4601.1899999999996</v>
      </c>
    </row>
    <row r="775" spans="1:7" ht="22.5" x14ac:dyDescent="0.25">
      <c r="A775" s="231"/>
      <c r="B775" s="241" t="s">
        <v>1035</v>
      </c>
      <c r="C775" s="241" t="s">
        <v>4408</v>
      </c>
      <c r="D775" s="233" t="s">
        <v>4409</v>
      </c>
      <c r="E775" s="234" t="s">
        <v>1078</v>
      </c>
      <c r="F775" s="242">
        <v>1</v>
      </c>
      <c r="G775" s="236">
        <v>4601.1899999999996</v>
      </c>
    </row>
    <row r="776" spans="1:7" x14ac:dyDescent="0.25">
      <c r="A776" s="240"/>
      <c r="B776" s="6"/>
      <c r="C776" s="7"/>
      <c r="D776" s="8"/>
      <c r="E776" s="6"/>
      <c r="F776" s="6"/>
      <c r="G776" s="6"/>
    </row>
    <row r="777" spans="1:7" ht="22.5" x14ac:dyDescent="0.25">
      <c r="A777" s="226" t="s">
        <v>5113</v>
      </c>
      <c r="B777" s="243" t="s">
        <v>1015</v>
      </c>
      <c r="C777" s="243" t="s">
        <v>3702</v>
      </c>
      <c r="D777" s="244" t="s">
        <v>3703</v>
      </c>
      <c r="E777" s="243" t="s">
        <v>41</v>
      </c>
      <c r="F777" s="229"/>
      <c r="G777" s="230">
        <v>4601.1899999999996</v>
      </c>
    </row>
    <row r="778" spans="1:7" ht="22.5" x14ac:dyDescent="0.25">
      <c r="A778" s="231"/>
      <c r="B778" s="241" t="s">
        <v>1035</v>
      </c>
      <c r="C778" s="241" t="s">
        <v>4408</v>
      </c>
      <c r="D778" s="233" t="s">
        <v>4409</v>
      </c>
      <c r="E778" s="234" t="s">
        <v>1078</v>
      </c>
      <c r="F778" s="242">
        <v>1</v>
      </c>
      <c r="G778" s="236">
        <v>4601.1899999999996</v>
      </c>
    </row>
    <row r="779" spans="1:7" x14ac:dyDescent="0.25">
      <c r="A779" s="240"/>
      <c r="B779" s="6"/>
      <c r="C779" s="7"/>
      <c r="D779" s="8"/>
      <c r="E779" s="6"/>
      <c r="F779" s="6"/>
      <c r="G779" s="6"/>
    </row>
    <row r="780" spans="1:7" ht="22.5" x14ac:dyDescent="0.25">
      <c r="A780" s="226" t="s">
        <v>5114</v>
      </c>
      <c r="B780" s="243" t="s">
        <v>1015</v>
      </c>
      <c r="C780" s="243" t="s">
        <v>3705</v>
      </c>
      <c r="D780" s="244" t="s">
        <v>3706</v>
      </c>
      <c r="E780" s="243" t="s">
        <v>41</v>
      </c>
      <c r="F780" s="229"/>
      <c r="G780" s="230">
        <v>4601.1899999999996</v>
      </c>
    </row>
    <row r="781" spans="1:7" ht="22.5" x14ac:dyDescent="0.25">
      <c r="A781" s="231"/>
      <c r="B781" s="241" t="s">
        <v>1035</v>
      </c>
      <c r="C781" s="241" t="s">
        <v>4408</v>
      </c>
      <c r="D781" s="233" t="s">
        <v>4409</v>
      </c>
      <c r="E781" s="234" t="s">
        <v>1078</v>
      </c>
      <c r="F781" s="242">
        <v>1</v>
      </c>
      <c r="G781" s="236">
        <v>4601.1899999999996</v>
      </c>
    </row>
    <row r="782" spans="1:7" x14ac:dyDescent="0.25">
      <c r="A782" s="240"/>
      <c r="B782" s="6"/>
      <c r="C782" s="7"/>
      <c r="D782" s="8"/>
      <c r="E782" s="6"/>
      <c r="F782" s="6"/>
      <c r="G782" s="6"/>
    </row>
    <row r="783" spans="1:7" ht="22.5" x14ac:dyDescent="0.25">
      <c r="A783" s="226" t="s">
        <v>5115</v>
      </c>
      <c r="B783" s="243" t="s">
        <v>1015</v>
      </c>
      <c r="C783" s="243" t="s">
        <v>3708</v>
      </c>
      <c r="D783" s="244" t="s">
        <v>3709</v>
      </c>
      <c r="E783" s="243" t="s">
        <v>41</v>
      </c>
      <c r="F783" s="229"/>
      <c r="G783" s="230">
        <v>4601.1899999999996</v>
      </c>
    </row>
    <row r="784" spans="1:7" ht="22.5" x14ac:dyDescent="0.25">
      <c r="A784" s="231"/>
      <c r="B784" s="241" t="s">
        <v>1035</v>
      </c>
      <c r="C784" s="241" t="s">
        <v>4408</v>
      </c>
      <c r="D784" s="233" t="s">
        <v>4409</v>
      </c>
      <c r="E784" s="234" t="s">
        <v>1078</v>
      </c>
      <c r="F784" s="242">
        <v>1</v>
      </c>
      <c r="G784" s="236">
        <v>4601.1899999999996</v>
      </c>
    </row>
    <row r="785" spans="1:7" x14ac:dyDescent="0.25">
      <c r="A785" s="240"/>
      <c r="B785" s="6"/>
      <c r="C785" s="7"/>
      <c r="D785" s="8"/>
      <c r="E785" s="6"/>
      <c r="F785" s="6"/>
      <c r="G785" s="6"/>
    </row>
    <row r="786" spans="1:7" ht="22.5" x14ac:dyDescent="0.25">
      <c r="A786" s="226" t="s">
        <v>5116</v>
      </c>
      <c r="B786" s="243" t="s">
        <v>1015</v>
      </c>
      <c r="C786" s="243" t="s">
        <v>3711</v>
      </c>
      <c r="D786" s="244" t="s">
        <v>3712</v>
      </c>
      <c r="E786" s="243" t="s">
        <v>41</v>
      </c>
      <c r="F786" s="229"/>
      <c r="G786" s="230">
        <v>4601.1899999999996</v>
      </c>
    </row>
    <row r="787" spans="1:7" ht="22.5" x14ac:dyDescent="0.25">
      <c r="A787" s="231"/>
      <c r="B787" s="241" t="s">
        <v>1035</v>
      </c>
      <c r="C787" s="241" t="s">
        <v>4408</v>
      </c>
      <c r="D787" s="233" t="s">
        <v>4409</v>
      </c>
      <c r="E787" s="234" t="s">
        <v>1078</v>
      </c>
      <c r="F787" s="242">
        <v>1</v>
      </c>
      <c r="G787" s="236">
        <v>4601.1899999999996</v>
      </c>
    </row>
    <row r="788" spans="1:7" x14ac:dyDescent="0.25">
      <c r="A788" s="240"/>
      <c r="B788" s="6"/>
      <c r="C788" s="7"/>
      <c r="D788" s="8"/>
      <c r="E788" s="6"/>
      <c r="F788" s="6"/>
      <c r="G788" s="6"/>
    </row>
    <row r="789" spans="1:7" ht="22.5" x14ac:dyDescent="0.25">
      <c r="A789" s="226" t="s">
        <v>5117</v>
      </c>
      <c r="B789" s="243" t="s">
        <v>1015</v>
      </c>
      <c r="C789" s="243" t="s">
        <v>3714</v>
      </c>
      <c r="D789" s="244" t="s">
        <v>3715</v>
      </c>
      <c r="E789" s="243" t="s">
        <v>41</v>
      </c>
      <c r="F789" s="229"/>
      <c r="G789" s="230">
        <v>4601.1899999999996</v>
      </c>
    </row>
    <row r="790" spans="1:7" ht="22.5" x14ac:dyDescent="0.25">
      <c r="A790" s="231"/>
      <c r="B790" s="241" t="s">
        <v>1035</v>
      </c>
      <c r="C790" s="241" t="s">
        <v>4408</v>
      </c>
      <c r="D790" s="233" t="s">
        <v>4409</v>
      </c>
      <c r="E790" s="234" t="s">
        <v>1078</v>
      </c>
      <c r="F790" s="242">
        <v>1</v>
      </c>
      <c r="G790" s="236">
        <v>4601.1899999999996</v>
      </c>
    </row>
    <row r="791" spans="1:7" x14ac:dyDescent="0.25">
      <c r="A791" s="240"/>
      <c r="B791" s="6"/>
      <c r="C791" s="7"/>
      <c r="D791" s="8"/>
      <c r="E791" s="6"/>
      <c r="F791" s="6"/>
      <c r="G791" s="6"/>
    </row>
    <row r="792" spans="1:7" ht="22.5" x14ac:dyDescent="0.25">
      <c r="A792" s="226" t="s">
        <v>5118</v>
      </c>
      <c r="B792" s="243" t="s">
        <v>1015</v>
      </c>
      <c r="C792" s="243" t="s">
        <v>3717</v>
      </c>
      <c r="D792" s="244" t="s">
        <v>3718</v>
      </c>
      <c r="E792" s="243" t="s">
        <v>41</v>
      </c>
      <c r="F792" s="229"/>
      <c r="G792" s="230">
        <v>4601.1899999999996</v>
      </c>
    </row>
    <row r="793" spans="1:7" ht="22.5" x14ac:dyDescent="0.25">
      <c r="A793" s="231"/>
      <c r="B793" s="241" t="s">
        <v>1035</v>
      </c>
      <c r="C793" s="241" t="s">
        <v>4408</v>
      </c>
      <c r="D793" s="233" t="s">
        <v>4409</v>
      </c>
      <c r="E793" s="234" t="s">
        <v>1078</v>
      </c>
      <c r="F793" s="242">
        <v>1</v>
      </c>
      <c r="G793" s="236">
        <v>4601.1899999999996</v>
      </c>
    </row>
    <row r="794" spans="1:7" x14ac:dyDescent="0.25">
      <c r="A794" s="240"/>
      <c r="B794" s="6"/>
      <c r="C794" s="7"/>
      <c r="D794" s="8"/>
      <c r="E794" s="6"/>
      <c r="F794" s="6"/>
      <c r="G794" s="6"/>
    </row>
    <row r="795" spans="1:7" ht="22.5" x14ac:dyDescent="0.25">
      <c r="A795" s="226" t="s">
        <v>5119</v>
      </c>
      <c r="B795" s="243" t="s">
        <v>1015</v>
      </c>
      <c r="C795" s="243" t="s">
        <v>3720</v>
      </c>
      <c r="D795" s="244" t="s">
        <v>3721</v>
      </c>
      <c r="E795" s="243" t="s">
        <v>41</v>
      </c>
      <c r="F795" s="229"/>
      <c r="G795" s="230">
        <v>4601.1899999999996</v>
      </c>
    </row>
    <row r="796" spans="1:7" ht="22.5" x14ac:dyDescent="0.25">
      <c r="A796" s="231"/>
      <c r="B796" s="241" t="s">
        <v>1035</v>
      </c>
      <c r="C796" s="241" t="s">
        <v>4408</v>
      </c>
      <c r="D796" s="233" t="s">
        <v>4409</v>
      </c>
      <c r="E796" s="234" t="s">
        <v>1078</v>
      </c>
      <c r="F796" s="242">
        <v>1</v>
      </c>
      <c r="G796" s="236">
        <v>4601.1899999999996</v>
      </c>
    </row>
    <row r="797" spans="1:7" x14ac:dyDescent="0.25">
      <c r="A797" s="240"/>
      <c r="B797" s="6"/>
      <c r="C797" s="7"/>
      <c r="D797" s="8"/>
      <c r="E797" s="6"/>
      <c r="F797" s="6"/>
      <c r="G797" s="6"/>
    </row>
    <row r="798" spans="1:7" ht="22.5" x14ac:dyDescent="0.25">
      <c r="A798" s="226" t="s">
        <v>5120</v>
      </c>
      <c r="B798" s="243" t="s">
        <v>1015</v>
      </c>
      <c r="C798" s="243" t="s">
        <v>3723</v>
      </c>
      <c r="D798" s="244" t="s">
        <v>3724</v>
      </c>
      <c r="E798" s="243" t="s">
        <v>41</v>
      </c>
      <c r="F798" s="229"/>
      <c r="G798" s="230">
        <v>4601.1899999999996</v>
      </c>
    </row>
    <row r="799" spans="1:7" ht="22.5" x14ac:dyDescent="0.25">
      <c r="A799" s="231"/>
      <c r="B799" s="241" t="s">
        <v>1035</v>
      </c>
      <c r="C799" s="241" t="s">
        <v>4408</v>
      </c>
      <c r="D799" s="233" t="s">
        <v>4409</v>
      </c>
      <c r="E799" s="234" t="s">
        <v>1078</v>
      </c>
      <c r="F799" s="242">
        <v>1</v>
      </c>
      <c r="G799" s="236">
        <v>4601.1899999999996</v>
      </c>
    </row>
    <row r="800" spans="1:7" x14ac:dyDescent="0.25">
      <c r="A800" s="240"/>
      <c r="B800" s="6"/>
      <c r="C800" s="7"/>
      <c r="D800" s="8"/>
      <c r="E800" s="6"/>
      <c r="F800" s="6"/>
      <c r="G800" s="6"/>
    </row>
    <row r="801" spans="1:7" ht="22.5" x14ac:dyDescent="0.25">
      <c r="A801" s="226" t="s">
        <v>5121</v>
      </c>
      <c r="B801" s="243" t="s">
        <v>1015</v>
      </c>
      <c r="C801" s="243" t="s">
        <v>3726</v>
      </c>
      <c r="D801" s="244" t="s">
        <v>3727</v>
      </c>
      <c r="E801" s="243" t="s">
        <v>41</v>
      </c>
      <c r="F801" s="229"/>
      <c r="G801" s="230">
        <v>4601.1899999999996</v>
      </c>
    </row>
    <row r="802" spans="1:7" ht="22.5" x14ac:dyDescent="0.25">
      <c r="A802" s="231"/>
      <c r="B802" s="241" t="s">
        <v>1035</v>
      </c>
      <c r="C802" s="241" t="s">
        <v>4408</v>
      </c>
      <c r="D802" s="233" t="s">
        <v>4409</v>
      </c>
      <c r="E802" s="234" t="s">
        <v>1078</v>
      </c>
      <c r="F802" s="242">
        <v>1</v>
      </c>
      <c r="G802" s="236">
        <v>4601.1899999999996</v>
      </c>
    </row>
    <row r="803" spans="1:7" x14ac:dyDescent="0.25">
      <c r="A803" s="240"/>
      <c r="B803" s="6"/>
      <c r="C803" s="7"/>
      <c r="D803" s="8"/>
      <c r="E803" s="6"/>
      <c r="F803" s="6"/>
      <c r="G803" s="6"/>
    </row>
    <row r="804" spans="1:7" ht="22.5" x14ac:dyDescent="0.25">
      <c r="A804" s="226" t="s">
        <v>5122</v>
      </c>
      <c r="B804" s="243" t="s">
        <v>1015</v>
      </c>
      <c r="C804" s="243" t="s">
        <v>3729</v>
      </c>
      <c r="D804" s="244" t="s">
        <v>3730</v>
      </c>
      <c r="E804" s="243" t="s">
        <v>41</v>
      </c>
      <c r="F804" s="229"/>
      <c r="G804" s="230">
        <v>4601.1899999999996</v>
      </c>
    </row>
    <row r="805" spans="1:7" ht="22.5" x14ac:dyDescent="0.25">
      <c r="A805" s="231"/>
      <c r="B805" s="241" t="s">
        <v>1035</v>
      </c>
      <c r="C805" s="241" t="s">
        <v>4408</v>
      </c>
      <c r="D805" s="233" t="s">
        <v>4409</v>
      </c>
      <c r="E805" s="234" t="s">
        <v>1078</v>
      </c>
      <c r="F805" s="242">
        <v>1</v>
      </c>
      <c r="G805" s="236">
        <v>4601.1899999999996</v>
      </c>
    </row>
    <row r="806" spans="1:7" x14ac:dyDescent="0.25">
      <c r="A806" s="240"/>
      <c r="B806" s="6"/>
      <c r="C806" s="7"/>
      <c r="D806" s="8"/>
      <c r="E806" s="6"/>
      <c r="F806" s="6"/>
      <c r="G806" s="6"/>
    </row>
    <row r="807" spans="1:7" ht="22.5" x14ac:dyDescent="0.25">
      <c r="A807" s="226" t="s">
        <v>5123</v>
      </c>
      <c r="B807" s="243" t="s">
        <v>1015</v>
      </c>
      <c r="C807" s="243" t="s">
        <v>3732</v>
      </c>
      <c r="D807" s="244" t="s">
        <v>3733</v>
      </c>
      <c r="E807" s="243" t="s">
        <v>41</v>
      </c>
      <c r="F807" s="229"/>
      <c r="G807" s="230">
        <v>4601.1899999999996</v>
      </c>
    </row>
    <row r="808" spans="1:7" ht="22.5" x14ac:dyDescent="0.25">
      <c r="A808" s="231"/>
      <c r="B808" s="241" t="s">
        <v>1035</v>
      </c>
      <c r="C808" s="241" t="s">
        <v>4408</v>
      </c>
      <c r="D808" s="233" t="s">
        <v>4409</v>
      </c>
      <c r="E808" s="234" t="s">
        <v>1078</v>
      </c>
      <c r="F808" s="242">
        <v>1</v>
      </c>
      <c r="G808" s="236">
        <v>4601.1899999999996</v>
      </c>
    </row>
    <row r="809" spans="1:7" x14ac:dyDescent="0.25">
      <c r="A809" s="240"/>
      <c r="B809" s="6"/>
      <c r="C809" s="7"/>
      <c r="D809" s="8"/>
      <c r="E809" s="6"/>
      <c r="F809" s="6"/>
      <c r="G809" s="6"/>
    </row>
    <row r="810" spans="1:7" ht="22.5" x14ac:dyDescent="0.25">
      <c r="A810" s="226" t="s">
        <v>5124</v>
      </c>
      <c r="B810" s="243" t="s">
        <v>1015</v>
      </c>
      <c r="C810" s="243" t="s">
        <v>3735</v>
      </c>
      <c r="D810" s="244" t="s">
        <v>3736</v>
      </c>
      <c r="E810" s="243" t="s">
        <v>41</v>
      </c>
      <c r="F810" s="229"/>
      <c r="G810" s="230">
        <v>6520.95</v>
      </c>
    </row>
    <row r="811" spans="1:7" x14ac:dyDescent="0.25">
      <c r="A811" s="231"/>
      <c r="B811" s="241" t="s">
        <v>1035</v>
      </c>
      <c r="C811" s="241" t="s">
        <v>4410</v>
      </c>
      <c r="D811" s="233" t="s">
        <v>4411</v>
      </c>
      <c r="E811" s="234" t="s">
        <v>2387</v>
      </c>
      <c r="F811" s="242">
        <v>1</v>
      </c>
      <c r="G811" s="236">
        <v>6520.95</v>
      </c>
    </row>
    <row r="812" spans="1:7" x14ac:dyDescent="0.25">
      <c r="A812" s="240"/>
      <c r="B812" s="6"/>
      <c r="C812" s="7"/>
      <c r="D812" s="8"/>
      <c r="E812" s="6"/>
      <c r="F812" s="6"/>
      <c r="G812" s="6"/>
    </row>
    <row r="813" spans="1:7" ht="22.5" x14ac:dyDescent="0.25">
      <c r="A813" s="226" t="s">
        <v>5125</v>
      </c>
      <c r="B813" s="243" t="s">
        <v>1015</v>
      </c>
      <c r="C813" s="243" t="s">
        <v>3738</v>
      </c>
      <c r="D813" s="244" t="s">
        <v>3739</v>
      </c>
      <c r="E813" s="243" t="s">
        <v>41</v>
      </c>
      <c r="F813" s="229"/>
      <c r="G813" s="230">
        <v>6520.95</v>
      </c>
    </row>
    <row r="814" spans="1:7" x14ac:dyDescent="0.25">
      <c r="A814" s="231"/>
      <c r="B814" s="241" t="s">
        <v>1035</v>
      </c>
      <c r="C814" s="241" t="s">
        <v>4410</v>
      </c>
      <c r="D814" s="233" t="s">
        <v>4411</v>
      </c>
      <c r="E814" s="234" t="s">
        <v>2387</v>
      </c>
      <c r="F814" s="242">
        <v>1</v>
      </c>
      <c r="G814" s="236">
        <v>6520.95</v>
      </c>
    </row>
    <row r="815" spans="1:7" x14ac:dyDescent="0.25">
      <c r="A815" s="240"/>
      <c r="B815" s="6"/>
      <c r="C815" s="7"/>
      <c r="D815" s="8"/>
      <c r="E815" s="6"/>
      <c r="F815" s="6"/>
      <c r="G815" s="6"/>
    </row>
    <row r="816" spans="1:7" ht="22.5" x14ac:dyDescent="0.25">
      <c r="A816" s="226" t="s">
        <v>5126</v>
      </c>
      <c r="B816" s="243" t="s">
        <v>1015</v>
      </c>
      <c r="C816" s="243" t="s">
        <v>3741</v>
      </c>
      <c r="D816" s="244" t="s">
        <v>3742</v>
      </c>
      <c r="E816" s="243" t="s">
        <v>41</v>
      </c>
      <c r="F816" s="229"/>
      <c r="G816" s="230">
        <v>6520.95</v>
      </c>
    </row>
    <row r="817" spans="1:7" x14ac:dyDescent="0.25">
      <c r="A817" s="231"/>
      <c r="B817" s="241" t="s">
        <v>1035</v>
      </c>
      <c r="C817" s="241" t="s">
        <v>4410</v>
      </c>
      <c r="D817" s="233" t="s">
        <v>4411</v>
      </c>
      <c r="E817" s="234" t="s">
        <v>2387</v>
      </c>
      <c r="F817" s="242">
        <v>1</v>
      </c>
      <c r="G817" s="236">
        <v>6520.95</v>
      </c>
    </row>
    <row r="818" spans="1:7" x14ac:dyDescent="0.25">
      <c r="A818" s="240"/>
      <c r="B818" s="6"/>
      <c r="C818" s="7"/>
      <c r="D818" s="8"/>
      <c r="E818" s="6"/>
      <c r="F818" s="6"/>
      <c r="G818" s="6"/>
    </row>
    <row r="819" spans="1:7" ht="22.5" x14ac:dyDescent="0.25">
      <c r="A819" s="226" t="s">
        <v>5127</v>
      </c>
      <c r="B819" s="243" t="s">
        <v>1015</v>
      </c>
      <c r="C819" s="243" t="s">
        <v>3744</v>
      </c>
      <c r="D819" s="244" t="s">
        <v>3745</v>
      </c>
      <c r="E819" s="243" t="s">
        <v>41</v>
      </c>
      <c r="F819" s="229"/>
      <c r="G819" s="230">
        <v>6520.95</v>
      </c>
    </row>
    <row r="820" spans="1:7" x14ac:dyDescent="0.25">
      <c r="A820" s="231"/>
      <c r="B820" s="241" t="s">
        <v>1035</v>
      </c>
      <c r="C820" s="241" t="s">
        <v>4410</v>
      </c>
      <c r="D820" s="233" t="s">
        <v>4411</v>
      </c>
      <c r="E820" s="234" t="s">
        <v>2387</v>
      </c>
      <c r="F820" s="242">
        <v>1</v>
      </c>
      <c r="G820" s="236">
        <v>6520.95</v>
      </c>
    </row>
    <row r="821" spans="1:7" x14ac:dyDescent="0.25">
      <c r="A821" s="240"/>
      <c r="B821" s="6"/>
      <c r="C821" s="7"/>
      <c r="D821" s="8"/>
      <c r="E821" s="6"/>
      <c r="F821" s="6"/>
      <c r="G821" s="6"/>
    </row>
    <row r="822" spans="1:7" ht="22.5" x14ac:dyDescent="0.25">
      <c r="A822" s="226" t="s">
        <v>5128</v>
      </c>
      <c r="B822" s="243" t="s">
        <v>1015</v>
      </c>
      <c r="C822" s="243" t="s">
        <v>3747</v>
      </c>
      <c r="D822" s="244" t="s">
        <v>3748</v>
      </c>
      <c r="E822" s="243" t="s">
        <v>41</v>
      </c>
      <c r="F822" s="229"/>
      <c r="G822" s="230">
        <v>6520.95</v>
      </c>
    </row>
    <row r="823" spans="1:7" x14ac:dyDescent="0.25">
      <c r="A823" s="231"/>
      <c r="B823" s="241" t="s">
        <v>1035</v>
      </c>
      <c r="C823" s="241" t="s">
        <v>4410</v>
      </c>
      <c r="D823" s="233" t="s">
        <v>4411</v>
      </c>
      <c r="E823" s="234" t="s">
        <v>2387</v>
      </c>
      <c r="F823" s="242">
        <v>1</v>
      </c>
      <c r="G823" s="236">
        <v>6520.95</v>
      </c>
    </row>
    <row r="824" spans="1:7" x14ac:dyDescent="0.25">
      <c r="A824" s="240"/>
      <c r="B824" s="6"/>
      <c r="C824" s="7"/>
      <c r="D824" s="8"/>
      <c r="E824" s="6"/>
      <c r="F824" s="6"/>
      <c r="G824" s="6"/>
    </row>
    <row r="825" spans="1:7" ht="22.5" x14ac:dyDescent="0.25">
      <c r="A825" s="226" t="s">
        <v>5129</v>
      </c>
      <c r="B825" s="243" t="s">
        <v>1015</v>
      </c>
      <c r="C825" s="243" t="s">
        <v>3750</v>
      </c>
      <c r="D825" s="244" t="s">
        <v>3751</v>
      </c>
      <c r="E825" s="243" t="s">
        <v>41</v>
      </c>
      <c r="F825" s="229"/>
      <c r="G825" s="230">
        <v>6520.95</v>
      </c>
    </row>
    <row r="826" spans="1:7" x14ac:dyDescent="0.25">
      <c r="A826" s="231"/>
      <c r="B826" s="241" t="s">
        <v>1035</v>
      </c>
      <c r="C826" s="241" t="s">
        <v>4410</v>
      </c>
      <c r="D826" s="233" t="s">
        <v>4411</v>
      </c>
      <c r="E826" s="234" t="s">
        <v>2387</v>
      </c>
      <c r="F826" s="242">
        <v>1</v>
      </c>
      <c r="G826" s="236">
        <v>6520.95</v>
      </c>
    </row>
    <row r="827" spans="1:7" x14ac:dyDescent="0.25">
      <c r="A827" s="240"/>
      <c r="B827" s="6"/>
      <c r="C827" s="7"/>
      <c r="D827" s="8"/>
      <c r="E827" s="6"/>
      <c r="F827" s="6"/>
      <c r="G827" s="6"/>
    </row>
    <row r="828" spans="1:7" ht="22.5" x14ac:dyDescent="0.25">
      <c r="A828" s="226" t="s">
        <v>5130</v>
      </c>
      <c r="B828" s="243" t="s">
        <v>1015</v>
      </c>
      <c r="C828" s="243" t="s">
        <v>3753</v>
      </c>
      <c r="D828" s="244" t="s">
        <v>3754</v>
      </c>
      <c r="E828" s="243" t="s">
        <v>41</v>
      </c>
      <c r="F828" s="229"/>
      <c r="G828" s="230">
        <v>20412.16</v>
      </c>
    </row>
    <row r="829" spans="1:7" ht="33.75" x14ac:dyDescent="0.25">
      <c r="A829" s="231"/>
      <c r="B829" s="241" t="s">
        <v>4</v>
      </c>
      <c r="C829" s="241" t="s">
        <v>208</v>
      </c>
      <c r="D829" s="233" t="s">
        <v>209</v>
      </c>
      <c r="E829" s="234" t="s">
        <v>41</v>
      </c>
      <c r="F829" s="242">
        <v>1</v>
      </c>
      <c r="G829" s="236">
        <v>18232.459967689821</v>
      </c>
    </row>
    <row r="830" spans="1:7" ht="22.5" x14ac:dyDescent="0.25">
      <c r="A830" s="231"/>
      <c r="B830" s="241" t="s">
        <v>4</v>
      </c>
      <c r="C830" s="241" t="s">
        <v>196</v>
      </c>
      <c r="D830" s="233" t="s">
        <v>197</v>
      </c>
      <c r="E830" s="234" t="s">
        <v>41</v>
      </c>
      <c r="F830" s="242">
        <v>4</v>
      </c>
      <c r="G830" s="236">
        <v>82.242668355411965</v>
      </c>
    </row>
    <row r="831" spans="1:7" ht="22.5" x14ac:dyDescent="0.25">
      <c r="A831" s="231"/>
      <c r="B831" s="241" t="s">
        <v>4</v>
      </c>
      <c r="C831" s="241" t="s">
        <v>202</v>
      </c>
      <c r="D831" s="233" t="s">
        <v>203</v>
      </c>
      <c r="E831" s="234" t="s">
        <v>41</v>
      </c>
      <c r="F831" s="242">
        <v>2</v>
      </c>
      <c r="G831" s="236">
        <v>60.605104361873984</v>
      </c>
    </row>
    <row r="832" spans="1:7" ht="22.5" x14ac:dyDescent="0.25">
      <c r="A832" s="231"/>
      <c r="B832" s="241" t="s">
        <v>1076</v>
      </c>
      <c r="C832" s="241">
        <v>89357</v>
      </c>
      <c r="D832" s="233" t="s">
        <v>3192</v>
      </c>
      <c r="E832" s="234" t="s">
        <v>1092</v>
      </c>
      <c r="F832" s="242">
        <v>2</v>
      </c>
      <c r="G832" s="236">
        <v>28.24</v>
      </c>
    </row>
    <row r="833" spans="1:7" ht="22.5" x14ac:dyDescent="0.25">
      <c r="A833" s="231"/>
      <c r="B833" s="241" t="s">
        <v>1035</v>
      </c>
      <c r="C833" s="241" t="s">
        <v>3460</v>
      </c>
      <c r="D833" s="233" t="s">
        <v>3461</v>
      </c>
      <c r="E833" s="234" t="s">
        <v>1092</v>
      </c>
      <c r="F833" s="242">
        <v>2</v>
      </c>
      <c r="G833" s="236">
        <v>40.32</v>
      </c>
    </row>
    <row r="834" spans="1:7" x14ac:dyDescent="0.25">
      <c r="A834" s="231"/>
      <c r="B834" s="241" t="s">
        <v>1076</v>
      </c>
      <c r="C834" s="241">
        <v>88277</v>
      </c>
      <c r="D834" s="233" t="s">
        <v>4406</v>
      </c>
      <c r="E834" s="234" t="s">
        <v>1159</v>
      </c>
      <c r="F834" s="242">
        <v>40</v>
      </c>
      <c r="G834" s="236">
        <v>18.850000000000001</v>
      </c>
    </row>
    <row r="835" spans="1:7" x14ac:dyDescent="0.25">
      <c r="A835" s="231"/>
      <c r="B835" s="241" t="s">
        <v>1076</v>
      </c>
      <c r="C835" s="241">
        <v>88243</v>
      </c>
      <c r="D835" s="233" t="s">
        <v>4407</v>
      </c>
      <c r="E835" s="234" t="s">
        <v>1159</v>
      </c>
      <c r="F835" s="242">
        <v>40</v>
      </c>
      <c r="G835" s="236">
        <v>20.96</v>
      </c>
    </row>
    <row r="836" spans="1:7" x14ac:dyDescent="0.25">
      <c r="A836" s="240"/>
      <c r="B836" s="6"/>
      <c r="C836" s="7"/>
      <c r="D836" s="8"/>
      <c r="E836" s="6"/>
      <c r="F836" s="6"/>
      <c r="G836" s="6"/>
    </row>
    <row r="837" spans="1:7" ht="22.5" x14ac:dyDescent="0.25">
      <c r="A837" s="226" t="s">
        <v>5131</v>
      </c>
      <c r="B837" s="243" t="s">
        <v>1015</v>
      </c>
      <c r="C837" s="243" t="s">
        <v>3756</v>
      </c>
      <c r="D837" s="244" t="s">
        <v>3757</v>
      </c>
      <c r="E837" s="243" t="s">
        <v>41</v>
      </c>
      <c r="F837" s="229"/>
      <c r="G837" s="230">
        <v>7328.22</v>
      </c>
    </row>
    <row r="838" spans="1:7" ht="22.5" x14ac:dyDescent="0.25">
      <c r="A838" s="231"/>
      <c r="B838" s="241" t="s">
        <v>4</v>
      </c>
      <c r="C838" s="241" t="s">
        <v>210</v>
      </c>
      <c r="D838" s="233" t="s">
        <v>211</v>
      </c>
      <c r="E838" s="234" t="s">
        <v>41</v>
      </c>
      <c r="F838" s="242">
        <v>1</v>
      </c>
      <c r="G838" s="236">
        <v>7071.18</v>
      </c>
    </row>
    <row r="839" spans="1:7" x14ac:dyDescent="0.25">
      <c r="A839" s="231"/>
      <c r="B839" s="241" t="s">
        <v>1076</v>
      </c>
      <c r="C839" s="241">
        <v>88264</v>
      </c>
      <c r="D839" s="233" t="s">
        <v>4341</v>
      </c>
      <c r="E839" s="234" t="s">
        <v>1159</v>
      </c>
      <c r="F839" s="242">
        <v>6</v>
      </c>
      <c r="G839" s="236">
        <v>24.1</v>
      </c>
    </row>
    <row r="840" spans="1:7" x14ac:dyDescent="0.25">
      <c r="A840" s="231"/>
      <c r="B840" s="241" t="s">
        <v>1076</v>
      </c>
      <c r="C840" s="241">
        <v>88247</v>
      </c>
      <c r="D840" s="233" t="s">
        <v>4343</v>
      </c>
      <c r="E840" s="234" t="s">
        <v>1159</v>
      </c>
      <c r="F840" s="242">
        <v>6</v>
      </c>
      <c r="G840" s="236">
        <v>18.739999999999998</v>
      </c>
    </row>
    <row r="841" spans="1:7" x14ac:dyDescent="0.25">
      <c r="A841" s="240"/>
      <c r="B841" s="6"/>
      <c r="C841" s="7"/>
      <c r="D841" s="8"/>
      <c r="E841" s="6"/>
      <c r="F841" s="6"/>
      <c r="G841" s="6"/>
    </row>
    <row r="842" spans="1:7" ht="22.5" x14ac:dyDescent="0.25">
      <c r="A842" s="226" t="s">
        <v>5132</v>
      </c>
      <c r="B842" s="243" t="s">
        <v>1015</v>
      </c>
      <c r="C842" s="243" t="s">
        <v>3759</v>
      </c>
      <c r="D842" s="244" t="s">
        <v>213</v>
      </c>
      <c r="E842" s="243" t="s">
        <v>41</v>
      </c>
      <c r="F842" s="229"/>
      <c r="G842" s="230">
        <v>3319.08</v>
      </c>
    </row>
    <row r="843" spans="1:7" ht="22.5" x14ac:dyDescent="0.25">
      <c r="A843" s="231"/>
      <c r="B843" s="241" t="s">
        <v>4</v>
      </c>
      <c r="C843" s="241" t="s">
        <v>212</v>
      </c>
      <c r="D843" s="233" t="s">
        <v>213</v>
      </c>
      <c r="E843" s="234" t="s">
        <v>41</v>
      </c>
      <c r="F843" s="242">
        <v>1</v>
      </c>
      <c r="G843" s="236">
        <v>3062.04</v>
      </c>
    </row>
    <row r="844" spans="1:7" x14ac:dyDescent="0.25">
      <c r="A844" s="231"/>
      <c r="B844" s="241" t="s">
        <v>1076</v>
      </c>
      <c r="C844" s="241">
        <v>88264</v>
      </c>
      <c r="D844" s="233" t="s">
        <v>4341</v>
      </c>
      <c r="E844" s="234" t="s">
        <v>1159</v>
      </c>
      <c r="F844" s="242">
        <v>6</v>
      </c>
      <c r="G844" s="236">
        <v>24.1</v>
      </c>
    </row>
    <row r="845" spans="1:7" x14ac:dyDescent="0.25">
      <c r="A845" s="231"/>
      <c r="B845" s="241" t="s">
        <v>1076</v>
      </c>
      <c r="C845" s="241">
        <v>88247</v>
      </c>
      <c r="D845" s="233" t="s">
        <v>4343</v>
      </c>
      <c r="E845" s="234" t="s">
        <v>1159</v>
      </c>
      <c r="F845" s="242">
        <v>6</v>
      </c>
      <c r="G845" s="236">
        <v>18.739999999999998</v>
      </c>
    </row>
    <row r="846" spans="1:7" x14ac:dyDescent="0.25">
      <c r="A846" s="240"/>
      <c r="B846" s="6"/>
      <c r="C846" s="7"/>
      <c r="D846" s="8"/>
      <c r="E846" s="6"/>
      <c r="F846" s="6"/>
      <c r="G846" s="6"/>
    </row>
    <row r="847" spans="1:7" ht="22.5" x14ac:dyDescent="0.25">
      <c r="A847" s="226" t="s">
        <v>5133</v>
      </c>
      <c r="B847" s="243" t="s">
        <v>1015</v>
      </c>
      <c r="C847" s="243" t="s">
        <v>3761</v>
      </c>
      <c r="D847" s="244" t="s">
        <v>330</v>
      </c>
      <c r="E847" s="243" t="s">
        <v>41</v>
      </c>
      <c r="F847" s="229"/>
      <c r="G847" s="230">
        <v>8269.17</v>
      </c>
    </row>
    <row r="848" spans="1:7" ht="22.5" x14ac:dyDescent="0.25">
      <c r="A848" s="231"/>
      <c r="B848" s="241" t="s">
        <v>4</v>
      </c>
      <c r="C848" s="241" t="s">
        <v>329</v>
      </c>
      <c r="D848" s="233" t="s">
        <v>330</v>
      </c>
      <c r="E848" s="234" t="s">
        <v>11</v>
      </c>
      <c r="F848" s="242">
        <v>1</v>
      </c>
      <c r="G848" s="236">
        <v>8012.13</v>
      </c>
    </row>
    <row r="849" spans="1:7" x14ac:dyDescent="0.25">
      <c r="A849" s="231"/>
      <c r="B849" s="241" t="s">
        <v>1076</v>
      </c>
      <c r="C849" s="241">
        <v>88264</v>
      </c>
      <c r="D849" s="233" t="s">
        <v>4341</v>
      </c>
      <c r="E849" s="234" t="s">
        <v>1159</v>
      </c>
      <c r="F849" s="242">
        <v>6</v>
      </c>
      <c r="G849" s="236">
        <v>24.1</v>
      </c>
    </row>
    <row r="850" spans="1:7" x14ac:dyDescent="0.25">
      <c r="A850" s="231"/>
      <c r="B850" s="241" t="s">
        <v>1076</v>
      </c>
      <c r="C850" s="241">
        <v>88247</v>
      </c>
      <c r="D850" s="233" t="s">
        <v>4343</v>
      </c>
      <c r="E850" s="234" t="s">
        <v>1159</v>
      </c>
      <c r="F850" s="242">
        <v>6</v>
      </c>
      <c r="G850" s="236">
        <v>18.739999999999998</v>
      </c>
    </row>
    <row r="851" spans="1:7" x14ac:dyDescent="0.25">
      <c r="A851" s="240"/>
      <c r="B851" s="6"/>
      <c r="C851" s="7"/>
      <c r="D851" s="8"/>
      <c r="E851" s="6"/>
      <c r="F851" s="6"/>
      <c r="G851" s="6"/>
    </row>
    <row r="852" spans="1:7" ht="22.5" x14ac:dyDescent="0.25">
      <c r="A852" s="226" t="s">
        <v>5134</v>
      </c>
      <c r="B852" s="243" t="s">
        <v>1015</v>
      </c>
      <c r="C852" s="243" t="s">
        <v>3763</v>
      </c>
      <c r="D852" s="244" t="s">
        <v>3764</v>
      </c>
      <c r="E852" s="243" t="s">
        <v>41</v>
      </c>
      <c r="F852" s="229"/>
      <c r="G852" s="230">
        <v>8269.17</v>
      </c>
    </row>
    <row r="853" spans="1:7" ht="22.5" x14ac:dyDescent="0.25">
      <c r="A853" s="231"/>
      <c r="B853" s="241" t="s">
        <v>4</v>
      </c>
      <c r="C853" s="241" t="s">
        <v>333</v>
      </c>
      <c r="D853" s="233" t="s">
        <v>334</v>
      </c>
      <c r="E853" s="234" t="s">
        <v>41</v>
      </c>
      <c r="F853" s="242">
        <v>1</v>
      </c>
      <c r="G853" s="236">
        <v>8012.13</v>
      </c>
    </row>
    <row r="854" spans="1:7" x14ac:dyDescent="0.25">
      <c r="A854" s="231"/>
      <c r="B854" s="241" t="s">
        <v>1076</v>
      </c>
      <c r="C854" s="241">
        <v>88264</v>
      </c>
      <c r="D854" s="233" t="s">
        <v>4341</v>
      </c>
      <c r="E854" s="234" t="s">
        <v>1159</v>
      </c>
      <c r="F854" s="242">
        <v>6</v>
      </c>
      <c r="G854" s="236">
        <v>24.1</v>
      </c>
    </row>
    <row r="855" spans="1:7" x14ac:dyDescent="0.25">
      <c r="A855" s="231"/>
      <c r="B855" s="241" t="s">
        <v>1076</v>
      </c>
      <c r="C855" s="241">
        <v>88247</v>
      </c>
      <c r="D855" s="233" t="s">
        <v>4343</v>
      </c>
      <c r="E855" s="234" t="s">
        <v>1159</v>
      </c>
      <c r="F855" s="242">
        <v>6</v>
      </c>
      <c r="G855" s="236">
        <v>18.739999999999998</v>
      </c>
    </row>
    <row r="856" spans="1:7" x14ac:dyDescent="0.25">
      <c r="A856" s="240"/>
      <c r="B856" s="6"/>
      <c r="C856" s="7"/>
      <c r="D856" s="8"/>
      <c r="E856" s="6"/>
      <c r="F856" s="6"/>
      <c r="G856" s="6"/>
    </row>
    <row r="857" spans="1:7" ht="22.5" x14ac:dyDescent="0.25">
      <c r="A857" s="226" t="s">
        <v>5135</v>
      </c>
      <c r="B857" s="243" t="s">
        <v>1015</v>
      </c>
      <c r="C857" s="243" t="s">
        <v>3766</v>
      </c>
      <c r="D857" s="244" t="s">
        <v>3767</v>
      </c>
      <c r="E857" s="243" t="s">
        <v>41</v>
      </c>
      <c r="F857" s="229"/>
      <c r="G857" s="230">
        <v>8269.17</v>
      </c>
    </row>
    <row r="858" spans="1:7" ht="22.5" x14ac:dyDescent="0.25">
      <c r="A858" s="231"/>
      <c r="B858" s="241" t="s">
        <v>4</v>
      </c>
      <c r="C858" s="241" t="s">
        <v>333</v>
      </c>
      <c r="D858" s="233" t="s">
        <v>334</v>
      </c>
      <c r="E858" s="234" t="s">
        <v>41</v>
      </c>
      <c r="F858" s="242">
        <v>1</v>
      </c>
      <c r="G858" s="236">
        <v>8012.13</v>
      </c>
    </row>
    <row r="859" spans="1:7" x14ac:dyDescent="0.25">
      <c r="A859" s="231"/>
      <c r="B859" s="241" t="s">
        <v>1076</v>
      </c>
      <c r="C859" s="241">
        <v>88264</v>
      </c>
      <c r="D859" s="233" t="s">
        <v>4341</v>
      </c>
      <c r="E859" s="234" t="s">
        <v>1159</v>
      </c>
      <c r="F859" s="242">
        <v>6</v>
      </c>
      <c r="G859" s="236">
        <v>24.1</v>
      </c>
    </row>
    <row r="860" spans="1:7" x14ac:dyDescent="0.25">
      <c r="A860" s="231"/>
      <c r="B860" s="241" t="s">
        <v>1076</v>
      </c>
      <c r="C860" s="241">
        <v>88247</v>
      </c>
      <c r="D860" s="233" t="s">
        <v>4343</v>
      </c>
      <c r="E860" s="234" t="s">
        <v>1159</v>
      </c>
      <c r="F860" s="242">
        <v>6</v>
      </c>
      <c r="G860" s="236">
        <v>18.739999999999998</v>
      </c>
    </row>
    <row r="861" spans="1:7" x14ac:dyDescent="0.25">
      <c r="A861" s="240"/>
      <c r="B861" s="6"/>
      <c r="C861" s="7"/>
      <c r="D861" s="8"/>
      <c r="E861" s="6"/>
      <c r="F861" s="6"/>
      <c r="G861" s="6"/>
    </row>
    <row r="862" spans="1:7" ht="22.5" x14ac:dyDescent="0.25">
      <c r="A862" s="226" t="s">
        <v>5136</v>
      </c>
      <c r="B862" s="243" t="s">
        <v>1015</v>
      </c>
      <c r="C862" s="243" t="s">
        <v>3769</v>
      </c>
      <c r="D862" s="244" t="s">
        <v>3770</v>
      </c>
      <c r="E862" s="243" t="s">
        <v>41</v>
      </c>
      <c r="F862" s="229"/>
      <c r="G862" s="230">
        <v>8269.17</v>
      </c>
    </row>
    <row r="863" spans="1:7" ht="22.5" x14ac:dyDescent="0.25">
      <c r="A863" s="231"/>
      <c r="B863" s="241" t="s">
        <v>4</v>
      </c>
      <c r="C863" s="241" t="s">
        <v>333</v>
      </c>
      <c r="D863" s="233" t="s">
        <v>334</v>
      </c>
      <c r="E863" s="234" t="s">
        <v>41</v>
      </c>
      <c r="F863" s="242">
        <v>1</v>
      </c>
      <c r="G863" s="236">
        <v>8012.13</v>
      </c>
    </row>
    <row r="864" spans="1:7" x14ac:dyDescent="0.25">
      <c r="A864" s="231"/>
      <c r="B864" s="241" t="s">
        <v>1076</v>
      </c>
      <c r="C864" s="241">
        <v>88264</v>
      </c>
      <c r="D864" s="233" t="s">
        <v>4341</v>
      </c>
      <c r="E864" s="234" t="s">
        <v>1159</v>
      </c>
      <c r="F864" s="242">
        <v>6</v>
      </c>
      <c r="G864" s="236">
        <v>24.1</v>
      </c>
    </row>
    <row r="865" spans="1:7" x14ac:dyDescent="0.25">
      <c r="A865" s="231"/>
      <c r="B865" s="241" t="s">
        <v>1076</v>
      </c>
      <c r="C865" s="241">
        <v>88247</v>
      </c>
      <c r="D865" s="233" t="s">
        <v>4343</v>
      </c>
      <c r="E865" s="234" t="s">
        <v>1159</v>
      </c>
      <c r="F865" s="242">
        <v>6</v>
      </c>
      <c r="G865" s="236">
        <v>18.739999999999998</v>
      </c>
    </row>
    <row r="866" spans="1:7" x14ac:dyDescent="0.25">
      <c r="A866" s="240"/>
      <c r="B866" s="6"/>
      <c r="C866" s="7"/>
      <c r="D866" s="8"/>
      <c r="E866" s="6"/>
      <c r="F866" s="6"/>
      <c r="G866" s="6"/>
    </row>
    <row r="867" spans="1:7" ht="22.5" x14ac:dyDescent="0.25">
      <c r="A867" s="226" t="s">
        <v>5137</v>
      </c>
      <c r="B867" s="243" t="s">
        <v>1015</v>
      </c>
      <c r="C867" s="243" t="s">
        <v>3772</v>
      </c>
      <c r="D867" s="244" t="s">
        <v>3773</v>
      </c>
      <c r="E867" s="243" t="s">
        <v>41</v>
      </c>
      <c r="F867" s="229"/>
      <c r="G867" s="230">
        <v>7087.11</v>
      </c>
    </row>
    <row r="868" spans="1:7" ht="22.5" x14ac:dyDescent="0.25">
      <c r="A868" s="231"/>
      <c r="B868" s="241" t="s">
        <v>4</v>
      </c>
      <c r="C868" s="241" t="s">
        <v>331</v>
      </c>
      <c r="D868" s="233" t="s">
        <v>332</v>
      </c>
      <c r="E868" s="234" t="s">
        <v>41</v>
      </c>
      <c r="F868" s="242">
        <v>1</v>
      </c>
      <c r="G868" s="236">
        <v>6830.07</v>
      </c>
    </row>
    <row r="869" spans="1:7" x14ac:dyDescent="0.25">
      <c r="A869" s="231"/>
      <c r="B869" s="241" t="s">
        <v>1076</v>
      </c>
      <c r="C869" s="241">
        <v>88264</v>
      </c>
      <c r="D869" s="233" t="s">
        <v>4341</v>
      </c>
      <c r="E869" s="234" t="s">
        <v>1159</v>
      </c>
      <c r="F869" s="242">
        <v>6</v>
      </c>
      <c r="G869" s="236">
        <v>24.1</v>
      </c>
    </row>
    <row r="870" spans="1:7" x14ac:dyDescent="0.25">
      <c r="A870" s="231"/>
      <c r="B870" s="241" t="s">
        <v>1076</v>
      </c>
      <c r="C870" s="241">
        <v>88247</v>
      </c>
      <c r="D870" s="233" t="s">
        <v>4343</v>
      </c>
      <c r="E870" s="234" t="s">
        <v>1159</v>
      </c>
      <c r="F870" s="242">
        <v>6</v>
      </c>
      <c r="G870" s="236">
        <v>18.739999999999998</v>
      </c>
    </row>
    <row r="871" spans="1:7" x14ac:dyDescent="0.25">
      <c r="A871" s="240"/>
      <c r="B871" s="6"/>
      <c r="C871" s="7"/>
      <c r="D871" s="8"/>
      <c r="E871" s="6"/>
      <c r="F871" s="6"/>
      <c r="G871" s="6"/>
    </row>
    <row r="872" spans="1:7" ht="22.5" x14ac:dyDescent="0.25">
      <c r="A872" s="226" t="s">
        <v>5138</v>
      </c>
      <c r="B872" s="243" t="s">
        <v>1015</v>
      </c>
      <c r="C872" s="243" t="s">
        <v>3775</v>
      </c>
      <c r="D872" s="244" t="s">
        <v>3776</v>
      </c>
      <c r="E872" s="243" t="s">
        <v>41</v>
      </c>
      <c r="F872" s="229"/>
      <c r="G872" s="230">
        <v>7683.47</v>
      </c>
    </row>
    <row r="873" spans="1:7" ht="22.5" x14ac:dyDescent="0.25">
      <c r="A873" s="231"/>
      <c r="B873" s="241" t="s">
        <v>4</v>
      </c>
      <c r="C873" s="241" t="s">
        <v>335</v>
      </c>
      <c r="D873" s="233" t="s">
        <v>336</v>
      </c>
      <c r="E873" s="234" t="s">
        <v>41</v>
      </c>
      <c r="F873" s="242">
        <v>1</v>
      </c>
      <c r="G873" s="236">
        <v>7067.6650000000009</v>
      </c>
    </row>
    <row r="874" spans="1:7" x14ac:dyDescent="0.25">
      <c r="A874" s="231"/>
      <c r="B874" s="241" t="s">
        <v>1076</v>
      </c>
      <c r="C874" s="241">
        <v>88264</v>
      </c>
      <c r="D874" s="233" t="s">
        <v>4341</v>
      </c>
      <c r="E874" s="234" t="s">
        <v>1159</v>
      </c>
      <c r="F874" s="242">
        <v>10</v>
      </c>
      <c r="G874" s="236">
        <v>24.1</v>
      </c>
    </row>
    <row r="875" spans="1:7" x14ac:dyDescent="0.25">
      <c r="A875" s="231"/>
      <c r="B875" s="241" t="s">
        <v>1076</v>
      </c>
      <c r="C875" s="241">
        <v>88247</v>
      </c>
      <c r="D875" s="233" t="s">
        <v>4343</v>
      </c>
      <c r="E875" s="234" t="s">
        <v>1159</v>
      </c>
      <c r="F875" s="242">
        <v>20</v>
      </c>
      <c r="G875" s="236">
        <v>18.739999999999998</v>
      </c>
    </row>
    <row r="876" spans="1:7" x14ac:dyDescent="0.25">
      <c r="A876" s="240"/>
      <c r="B876" s="6"/>
      <c r="C876" s="7"/>
      <c r="D876" s="8"/>
      <c r="E876" s="6"/>
      <c r="F876" s="6"/>
      <c r="G876" s="6"/>
    </row>
    <row r="877" spans="1:7" ht="22.5" x14ac:dyDescent="0.25">
      <c r="A877" s="226" t="s">
        <v>5139</v>
      </c>
      <c r="B877" s="243" t="s">
        <v>1015</v>
      </c>
      <c r="C877" s="243" t="s">
        <v>3778</v>
      </c>
      <c r="D877" s="244" t="s">
        <v>3779</v>
      </c>
      <c r="E877" s="243" t="s">
        <v>41</v>
      </c>
      <c r="F877" s="229"/>
      <c r="G877" s="230">
        <v>1811.21</v>
      </c>
    </row>
    <row r="878" spans="1:7" x14ac:dyDescent="0.25">
      <c r="A878" s="231"/>
      <c r="B878" s="241" t="s">
        <v>1035</v>
      </c>
      <c r="C878" s="241" t="s">
        <v>4412</v>
      </c>
      <c r="D878" s="233" t="s">
        <v>4413</v>
      </c>
      <c r="E878" s="234" t="s">
        <v>2387</v>
      </c>
      <c r="F878" s="242">
        <v>1</v>
      </c>
      <c r="G878" s="236">
        <v>1811.21</v>
      </c>
    </row>
    <row r="879" spans="1:7" x14ac:dyDescent="0.25">
      <c r="A879" s="240"/>
      <c r="B879" s="6"/>
      <c r="C879" s="7"/>
      <c r="D879" s="8"/>
      <c r="E879" s="6"/>
      <c r="F879" s="6"/>
      <c r="G879" s="6"/>
    </row>
    <row r="880" spans="1:7" ht="22.5" x14ac:dyDescent="0.25">
      <c r="A880" s="226" t="s">
        <v>5140</v>
      </c>
      <c r="B880" s="243" t="s">
        <v>1015</v>
      </c>
      <c r="C880" s="243" t="s">
        <v>4414</v>
      </c>
      <c r="D880" s="244" t="s">
        <v>4415</v>
      </c>
      <c r="E880" s="243" t="s">
        <v>41</v>
      </c>
      <c r="F880" s="229"/>
      <c r="G880" s="230">
        <v>2125.0300000000002</v>
      </c>
    </row>
    <row r="881" spans="1:7" x14ac:dyDescent="0.25">
      <c r="A881" s="231"/>
      <c r="B881" s="241" t="s">
        <v>1035</v>
      </c>
      <c r="C881" s="241" t="s">
        <v>4416</v>
      </c>
      <c r="D881" s="233" t="s">
        <v>4417</v>
      </c>
      <c r="E881" s="234" t="s">
        <v>2387</v>
      </c>
      <c r="F881" s="242">
        <v>1</v>
      </c>
      <c r="G881" s="236">
        <v>2125.0300000000002</v>
      </c>
    </row>
    <row r="882" spans="1:7" x14ac:dyDescent="0.25">
      <c r="A882" s="240"/>
      <c r="B882" s="6"/>
      <c r="C882" s="7"/>
      <c r="D882" s="8"/>
      <c r="E882" s="6"/>
      <c r="F882" s="6"/>
      <c r="G882" s="6"/>
    </row>
    <row r="883" spans="1:7" ht="22.5" x14ac:dyDescent="0.25">
      <c r="A883" s="226" t="s">
        <v>5141</v>
      </c>
      <c r="B883" s="243" t="s">
        <v>1015</v>
      </c>
      <c r="C883" s="243" t="s">
        <v>3781</v>
      </c>
      <c r="D883" s="244" t="s">
        <v>3782</v>
      </c>
      <c r="E883" s="243" t="s">
        <v>41</v>
      </c>
      <c r="F883" s="229"/>
      <c r="G883" s="230">
        <v>2570.21</v>
      </c>
    </row>
    <row r="884" spans="1:7" x14ac:dyDescent="0.25">
      <c r="A884" s="231"/>
      <c r="B884" s="241" t="s">
        <v>1035</v>
      </c>
      <c r="C884" s="241" t="s">
        <v>4418</v>
      </c>
      <c r="D884" s="233" t="s">
        <v>4419</v>
      </c>
      <c r="E884" s="234" t="s">
        <v>2387</v>
      </c>
      <c r="F884" s="242">
        <v>1</v>
      </c>
      <c r="G884" s="236">
        <v>2570.21</v>
      </c>
    </row>
    <row r="885" spans="1:7" x14ac:dyDescent="0.25">
      <c r="A885" s="240"/>
      <c r="B885" s="6"/>
      <c r="C885" s="7"/>
      <c r="D885" s="8"/>
      <c r="E885" s="6"/>
      <c r="F885" s="6"/>
      <c r="G885" s="6"/>
    </row>
    <row r="886" spans="1:7" ht="22.5" x14ac:dyDescent="0.25">
      <c r="A886" s="226" t="s">
        <v>5142</v>
      </c>
      <c r="B886" s="243" t="s">
        <v>1015</v>
      </c>
      <c r="C886" s="243" t="s">
        <v>3784</v>
      </c>
      <c r="D886" s="244" t="s">
        <v>3785</v>
      </c>
      <c r="E886" s="243" t="s">
        <v>41</v>
      </c>
      <c r="F886" s="229"/>
      <c r="G886" s="230">
        <v>3084.25</v>
      </c>
    </row>
    <row r="887" spans="1:7" x14ac:dyDescent="0.25">
      <c r="A887" s="231"/>
      <c r="B887" s="241" t="s">
        <v>1035</v>
      </c>
      <c r="C887" s="241" t="s">
        <v>4418</v>
      </c>
      <c r="D887" s="233" t="s">
        <v>4419</v>
      </c>
      <c r="E887" s="234" t="s">
        <v>2387</v>
      </c>
      <c r="F887" s="242">
        <v>1.2</v>
      </c>
      <c r="G887" s="236">
        <v>2570.21</v>
      </c>
    </row>
    <row r="888" spans="1:7" x14ac:dyDescent="0.25">
      <c r="A888" s="240"/>
      <c r="B888" s="6"/>
      <c r="C888" s="7"/>
      <c r="D888" s="8"/>
      <c r="E888" s="6"/>
      <c r="F888" s="6"/>
      <c r="G888" s="6"/>
    </row>
    <row r="889" spans="1:7" ht="22.5" x14ac:dyDescent="0.25">
      <c r="A889" s="226" t="s">
        <v>5143</v>
      </c>
      <c r="B889" s="243" t="s">
        <v>1015</v>
      </c>
      <c r="C889" s="243" t="s">
        <v>3787</v>
      </c>
      <c r="D889" s="244" t="s">
        <v>3788</v>
      </c>
      <c r="E889" s="243" t="s">
        <v>41</v>
      </c>
      <c r="F889" s="229"/>
      <c r="G889" s="230">
        <v>3855.31</v>
      </c>
    </row>
    <row r="890" spans="1:7" x14ac:dyDescent="0.25">
      <c r="A890" s="231"/>
      <c r="B890" s="241" t="s">
        <v>1035</v>
      </c>
      <c r="C890" s="241" t="s">
        <v>4418</v>
      </c>
      <c r="D890" s="233" t="s">
        <v>4419</v>
      </c>
      <c r="E890" s="234" t="s">
        <v>2387</v>
      </c>
      <c r="F890" s="242">
        <v>1.5</v>
      </c>
      <c r="G890" s="236">
        <v>2570.21</v>
      </c>
    </row>
    <row r="891" spans="1:7" x14ac:dyDescent="0.25">
      <c r="A891" s="240"/>
      <c r="B891" s="6"/>
      <c r="C891" s="7"/>
      <c r="D891" s="8"/>
      <c r="E891" s="6"/>
      <c r="F891" s="6"/>
      <c r="G891" s="6"/>
    </row>
    <row r="892" spans="1:7" ht="22.5" x14ac:dyDescent="0.25">
      <c r="A892" s="226" t="s">
        <v>5144</v>
      </c>
      <c r="B892" s="243" t="s">
        <v>1015</v>
      </c>
      <c r="C892" s="243" t="s">
        <v>3790</v>
      </c>
      <c r="D892" s="244" t="s">
        <v>3791</v>
      </c>
      <c r="E892" s="243" t="s">
        <v>41</v>
      </c>
      <c r="F892" s="229"/>
      <c r="G892" s="230">
        <v>5140.42</v>
      </c>
    </row>
    <row r="893" spans="1:7" x14ac:dyDescent="0.25">
      <c r="A893" s="231"/>
      <c r="B893" s="241" t="s">
        <v>1035</v>
      </c>
      <c r="C893" s="241" t="s">
        <v>4418</v>
      </c>
      <c r="D893" s="233" t="s">
        <v>4419</v>
      </c>
      <c r="E893" s="234" t="s">
        <v>2387</v>
      </c>
      <c r="F893" s="242">
        <v>2</v>
      </c>
      <c r="G893" s="236">
        <v>2570.21</v>
      </c>
    </row>
    <row r="894" spans="1:7" x14ac:dyDescent="0.25">
      <c r="A894" s="240"/>
      <c r="B894" s="6"/>
      <c r="C894" s="7"/>
      <c r="D894" s="8"/>
      <c r="E894" s="6"/>
      <c r="F894" s="6"/>
      <c r="G894" s="6"/>
    </row>
    <row r="895" spans="1:7" ht="22.5" x14ac:dyDescent="0.25">
      <c r="A895" s="226" t="s">
        <v>5145</v>
      </c>
      <c r="B895" s="243" t="s">
        <v>1015</v>
      </c>
      <c r="C895" s="243" t="s">
        <v>2816</v>
      </c>
      <c r="D895" s="244" t="s">
        <v>2817</v>
      </c>
      <c r="E895" s="243" t="s">
        <v>41</v>
      </c>
      <c r="F895" s="229"/>
      <c r="G895" s="230">
        <v>3586.46</v>
      </c>
    </row>
    <row r="896" spans="1:7" x14ac:dyDescent="0.25">
      <c r="A896" s="231"/>
      <c r="B896" s="241" t="s">
        <v>4</v>
      </c>
      <c r="C896" s="241" t="s">
        <v>684</v>
      </c>
      <c r="D896" s="233" t="s">
        <v>685</v>
      </c>
      <c r="E896" s="234" t="s">
        <v>7</v>
      </c>
      <c r="F896" s="242">
        <v>1</v>
      </c>
      <c r="G896" s="236">
        <v>3586.4607431340878</v>
      </c>
    </row>
    <row r="897" spans="1:7" x14ac:dyDescent="0.25">
      <c r="A897" s="240"/>
      <c r="B897" s="6"/>
      <c r="C897" s="7"/>
      <c r="D897" s="8"/>
      <c r="E897" s="6"/>
      <c r="F897" s="6"/>
      <c r="G897" s="6"/>
    </row>
    <row r="898" spans="1:7" ht="22.5" x14ac:dyDescent="0.25">
      <c r="A898" s="226" t="s">
        <v>5146</v>
      </c>
      <c r="B898" s="243" t="s">
        <v>1015</v>
      </c>
      <c r="C898" s="243" t="s">
        <v>2813</v>
      </c>
      <c r="D898" s="244" t="s">
        <v>2814</v>
      </c>
      <c r="E898" s="243" t="s">
        <v>41</v>
      </c>
      <c r="F898" s="229"/>
      <c r="G898" s="230">
        <v>70327.16</v>
      </c>
    </row>
    <row r="899" spans="1:7" x14ac:dyDescent="0.25">
      <c r="A899" s="231"/>
      <c r="B899" s="241" t="s">
        <v>1752</v>
      </c>
      <c r="C899" s="241" t="s">
        <v>5757</v>
      </c>
      <c r="D899" s="233" t="s">
        <v>5758</v>
      </c>
      <c r="E899" s="234" t="s">
        <v>4960</v>
      </c>
      <c r="F899" s="242">
        <v>1</v>
      </c>
      <c r="G899" s="236">
        <v>1279.08</v>
      </c>
    </row>
    <row r="900" spans="1:7" ht="22.5" x14ac:dyDescent="0.25">
      <c r="A900" s="231"/>
      <c r="B900" s="241" t="s">
        <v>1035</v>
      </c>
      <c r="C900" s="241" t="s">
        <v>4420</v>
      </c>
      <c r="D900" s="233" t="s">
        <v>4421</v>
      </c>
      <c r="E900" s="234" t="s">
        <v>2387</v>
      </c>
      <c r="F900" s="242">
        <v>1</v>
      </c>
      <c r="G900" s="236">
        <v>69048.08</v>
      </c>
    </row>
    <row r="901" spans="1:7" x14ac:dyDescent="0.25">
      <c r="A901" s="240"/>
      <c r="B901" s="6"/>
      <c r="C901" s="7"/>
      <c r="D901" s="8"/>
      <c r="E901" s="6"/>
      <c r="F901" s="6"/>
      <c r="G901" s="6"/>
    </row>
    <row r="902" spans="1:7" ht="33.75" x14ac:dyDescent="0.25">
      <c r="A902" s="226" t="s">
        <v>5147</v>
      </c>
      <c r="B902" s="243" t="s">
        <v>1015</v>
      </c>
      <c r="C902" s="243" t="s">
        <v>2959</v>
      </c>
      <c r="D902" s="244" t="s">
        <v>2960</v>
      </c>
      <c r="E902" s="243" t="s">
        <v>41</v>
      </c>
      <c r="F902" s="229"/>
      <c r="G902" s="230">
        <v>28856.77</v>
      </c>
    </row>
    <row r="903" spans="1:7" x14ac:dyDescent="0.25">
      <c r="A903" s="231"/>
      <c r="B903" s="241" t="s">
        <v>4</v>
      </c>
      <c r="C903" s="241" t="s">
        <v>692</v>
      </c>
      <c r="D903" s="233" t="s">
        <v>693</v>
      </c>
      <c r="E903" s="234" t="s">
        <v>7</v>
      </c>
      <c r="F903" s="242">
        <v>1</v>
      </c>
      <c r="G903" s="236">
        <v>28856.769046849757</v>
      </c>
    </row>
    <row r="904" spans="1:7" x14ac:dyDescent="0.25">
      <c r="A904" s="240"/>
      <c r="B904" s="6"/>
      <c r="C904" s="7"/>
      <c r="D904" s="8"/>
      <c r="E904" s="6"/>
      <c r="F904" s="6"/>
      <c r="G904" s="6"/>
    </row>
    <row r="905" spans="1:7" x14ac:dyDescent="0.25">
      <c r="A905" s="226" t="s">
        <v>5148</v>
      </c>
      <c r="B905" s="243" t="s">
        <v>1015</v>
      </c>
      <c r="C905" s="243" t="s">
        <v>2917</v>
      </c>
      <c r="D905" s="244" t="s">
        <v>2918</v>
      </c>
      <c r="E905" s="243" t="s">
        <v>11</v>
      </c>
      <c r="F905" s="229"/>
      <c r="G905" s="230">
        <v>706388.5</v>
      </c>
    </row>
    <row r="906" spans="1:7" ht="22.5" x14ac:dyDescent="0.25">
      <c r="A906" s="231"/>
      <c r="B906" s="241" t="s">
        <v>4</v>
      </c>
      <c r="C906" s="241" t="s">
        <v>823</v>
      </c>
      <c r="D906" s="233" t="s">
        <v>824</v>
      </c>
      <c r="E906" s="234" t="s">
        <v>465</v>
      </c>
      <c r="F906" s="242">
        <v>1</v>
      </c>
      <c r="G906" s="236">
        <v>706388.49867008184</v>
      </c>
    </row>
    <row r="907" spans="1:7" x14ac:dyDescent="0.25">
      <c r="A907" s="240"/>
      <c r="B907" s="6"/>
      <c r="C907" s="7"/>
      <c r="D907" s="8"/>
      <c r="E907" s="6"/>
      <c r="F907" s="6"/>
      <c r="G907" s="6"/>
    </row>
    <row r="908" spans="1:7" x14ac:dyDescent="0.25">
      <c r="A908" s="226" t="s">
        <v>5149</v>
      </c>
      <c r="B908" s="243" t="s">
        <v>1015</v>
      </c>
      <c r="C908" s="243" t="s">
        <v>3795</v>
      </c>
      <c r="D908" s="244" t="s">
        <v>3796</v>
      </c>
      <c r="E908" s="243" t="s">
        <v>41</v>
      </c>
      <c r="F908" s="229"/>
      <c r="G908" s="230">
        <v>578.32000000000005</v>
      </c>
    </row>
    <row r="909" spans="1:7" x14ac:dyDescent="0.25">
      <c r="A909" s="231"/>
      <c r="B909" s="241" t="s">
        <v>4</v>
      </c>
      <c r="C909" s="241" t="s">
        <v>215</v>
      </c>
      <c r="D909" s="233" t="s">
        <v>216</v>
      </c>
      <c r="E909" s="234" t="s">
        <v>41</v>
      </c>
      <c r="F909" s="242">
        <v>1</v>
      </c>
      <c r="G909" s="236">
        <v>378.90922390953148</v>
      </c>
    </row>
    <row r="910" spans="1:7" x14ac:dyDescent="0.25">
      <c r="A910" s="231"/>
      <c r="B910" s="241" t="s">
        <v>4</v>
      </c>
      <c r="C910" s="241" t="s">
        <v>223</v>
      </c>
      <c r="D910" s="233" t="s">
        <v>224</v>
      </c>
      <c r="E910" s="234" t="s">
        <v>41</v>
      </c>
      <c r="F910" s="242">
        <v>1</v>
      </c>
      <c r="G910" s="236">
        <v>167.04600193861066</v>
      </c>
    </row>
    <row r="911" spans="1:7" x14ac:dyDescent="0.25">
      <c r="A911" s="231"/>
      <c r="B911" s="241" t="s">
        <v>1148</v>
      </c>
      <c r="C911" s="241">
        <v>3148</v>
      </c>
      <c r="D911" s="233" t="s">
        <v>4892</v>
      </c>
      <c r="E911" s="234" t="s">
        <v>4386</v>
      </c>
      <c r="F911" s="242">
        <v>9.4999999999999998E-3</v>
      </c>
      <c r="G911" s="236">
        <v>13.49</v>
      </c>
    </row>
    <row r="912" spans="1:7" ht="22.5" x14ac:dyDescent="0.25">
      <c r="A912" s="231"/>
      <c r="B912" s="241" t="s">
        <v>1076</v>
      </c>
      <c r="C912" s="241">
        <v>88248</v>
      </c>
      <c r="D912" s="233" t="s">
        <v>4388</v>
      </c>
      <c r="E912" s="234" t="s">
        <v>1159</v>
      </c>
      <c r="F912" s="242">
        <v>0.77449999999999997</v>
      </c>
      <c r="G912" s="236">
        <v>18.23</v>
      </c>
    </row>
    <row r="913" spans="1:7" x14ac:dyDescent="0.25">
      <c r="A913" s="231"/>
      <c r="B913" s="241" t="s">
        <v>1076</v>
      </c>
      <c r="C913" s="241">
        <v>88267</v>
      </c>
      <c r="D913" s="233" t="s">
        <v>4389</v>
      </c>
      <c r="E913" s="234" t="s">
        <v>1159</v>
      </c>
      <c r="F913" s="242">
        <v>0.77449999999999997</v>
      </c>
      <c r="G913" s="236">
        <v>23.41</v>
      </c>
    </row>
    <row r="914" spans="1:7" x14ac:dyDescent="0.25">
      <c r="A914" s="240"/>
      <c r="B914" s="6"/>
      <c r="C914" s="7"/>
      <c r="D914" s="8"/>
      <c r="E914" s="6"/>
      <c r="F914" s="6"/>
      <c r="G914" s="6"/>
    </row>
    <row r="915" spans="1:7" x14ac:dyDescent="0.25">
      <c r="A915" s="226" t="s">
        <v>5150</v>
      </c>
      <c r="B915" s="243" t="s">
        <v>1015</v>
      </c>
      <c r="C915" s="243" t="s">
        <v>3798</v>
      </c>
      <c r="D915" s="244" t="s">
        <v>3799</v>
      </c>
      <c r="E915" s="243" t="s">
        <v>41</v>
      </c>
      <c r="F915" s="229"/>
      <c r="G915" s="230">
        <v>643.5100000000001</v>
      </c>
    </row>
    <row r="916" spans="1:7" x14ac:dyDescent="0.25">
      <c r="A916" s="231"/>
      <c r="B916" s="241" t="s">
        <v>4</v>
      </c>
      <c r="C916" s="241" t="s">
        <v>217</v>
      </c>
      <c r="D916" s="233" t="s">
        <v>218</v>
      </c>
      <c r="E916" s="234" t="s">
        <v>41</v>
      </c>
      <c r="F916" s="242">
        <v>1</v>
      </c>
      <c r="G916" s="236">
        <v>444.09790759289172</v>
      </c>
    </row>
    <row r="917" spans="1:7" x14ac:dyDescent="0.25">
      <c r="A917" s="231"/>
      <c r="B917" s="241" t="s">
        <v>4</v>
      </c>
      <c r="C917" s="241" t="s">
        <v>223</v>
      </c>
      <c r="D917" s="233" t="s">
        <v>224</v>
      </c>
      <c r="E917" s="234" t="s">
        <v>41</v>
      </c>
      <c r="F917" s="242">
        <v>1</v>
      </c>
      <c r="G917" s="236">
        <v>167.04600193861066</v>
      </c>
    </row>
    <row r="918" spans="1:7" x14ac:dyDescent="0.25">
      <c r="A918" s="231"/>
      <c r="B918" s="241" t="s">
        <v>1148</v>
      </c>
      <c r="C918" s="241">
        <v>3148</v>
      </c>
      <c r="D918" s="233" t="s">
        <v>4892</v>
      </c>
      <c r="E918" s="234" t="s">
        <v>4386</v>
      </c>
      <c r="F918" s="242">
        <v>9.4999999999999998E-3</v>
      </c>
      <c r="G918" s="236">
        <v>13.49</v>
      </c>
    </row>
    <row r="919" spans="1:7" ht="22.5" x14ac:dyDescent="0.25">
      <c r="A919" s="231"/>
      <c r="B919" s="241" t="s">
        <v>1076</v>
      </c>
      <c r="C919" s="241">
        <v>88248</v>
      </c>
      <c r="D919" s="233" t="s">
        <v>4388</v>
      </c>
      <c r="E919" s="234" t="s">
        <v>1159</v>
      </c>
      <c r="F919" s="242">
        <v>0.77449999999999997</v>
      </c>
      <c r="G919" s="236">
        <v>18.23</v>
      </c>
    </row>
    <row r="920" spans="1:7" x14ac:dyDescent="0.25">
      <c r="A920" s="231"/>
      <c r="B920" s="241" t="s">
        <v>1076</v>
      </c>
      <c r="C920" s="241">
        <v>88267</v>
      </c>
      <c r="D920" s="233" t="s">
        <v>4389</v>
      </c>
      <c r="E920" s="234" t="s">
        <v>1159</v>
      </c>
      <c r="F920" s="242">
        <v>0.77449999999999997</v>
      </c>
      <c r="G920" s="236">
        <v>23.41</v>
      </c>
    </row>
    <row r="921" spans="1:7" x14ac:dyDescent="0.25">
      <c r="A921" s="240"/>
      <c r="B921" s="6"/>
      <c r="C921" s="7"/>
      <c r="D921" s="8"/>
      <c r="E921" s="6"/>
      <c r="F921" s="6"/>
      <c r="G921" s="6"/>
    </row>
    <row r="922" spans="1:7" x14ac:dyDescent="0.25">
      <c r="A922" s="226" t="s">
        <v>5151</v>
      </c>
      <c r="B922" s="243" t="s">
        <v>1015</v>
      </c>
      <c r="C922" s="243" t="s">
        <v>3801</v>
      </c>
      <c r="D922" s="244" t="s">
        <v>220</v>
      </c>
      <c r="E922" s="243" t="s">
        <v>41</v>
      </c>
      <c r="F922" s="229"/>
      <c r="G922" s="230">
        <v>1252.8500000000001</v>
      </c>
    </row>
    <row r="923" spans="1:7" ht="22.5" x14ac:dyDescent="0.25">
      <c r="A923" s="231"/>
      <c r="B923" s="241" t="s">
        <v>4</v>
      </c>
      <c r="C923" s="241" t="s">
        <v>219</v>
      </c>
      <c r="D923" s="233" t="s">
        <v>220</v>
      </c>
      <c r="E923" s="234" t="s">
        <v>41</v>
      </c>
      <c r="F923" s="242">
        <v>1</v>
      </c>
      <c r="G923" s="236">
        <v>1052.6953841680129</v>
      </c>
    </row>
    <row r="924" spans="1:7" x14ac:dyDescent="0.25">
      <c r="A924" s="231"/>
      <c r="B924" s="241" t="s">
        <v>4</v>
      </c>
      <c r="C924" s="241" t="s">
        <v>223</v>
      </c>
      <c r="D924" s="233" t="s">
        <v>224</v>
      </c>
      <c r="E924" s="234" t="s">
        <v>41</v>
      </c>
      <c r="F924" s="242">
        <v>1</v>
      </c>
      <c r="G924" s="236">
        <v>167.04600193861066</v>
      </c>
    </row>
    <row r="925" spans="1:7" x14ac:dyDescent="0.25">
      <c r="A925" s="231"/>
      <c r="B925" s="241" t="s">
        <v>1148</v>
      </c>
      <c r="C925" s="241">
        <v>3148</v>
      </c>
      <c r="D925" s="233" t="s">
        <v>4892</v>
      </c>
      <c r="E925" s="234" t="s">
        <v>4386</v>
      </c>
      <c r="F925" s="242">
        <v>1.9E-2</v>
      </c>
      <c r="G925" s="236">
        <v>13.49</v>
      </c>
    </row>
    <row r="926" spans="1:7" ht="22.5" x14ac:dyDescent="0.25">
      <c r="A926" s="231"/>
      <c r="B926" s="241" t="s">
        <v>1076</v>
      </c>
      <c r="C926" s="241">
        <v>88248</v>
      </c>
      <c r="D926" s="233" t="s">
        <v>4388</v>
      </c>
      <c r="E926" s="234" t="s">
        <v>1159</v>
      </c>
      <c r="F926" s="242">
        <v>0.78900000000000003</v>
      </c>
      <c r="G926" s="236">
        <v>18.23</v>
      </c>
    </row>
    <row r="927" spans="1:7" x14ac:dyDescent="0.25">
      <c r="A927" s="231"/>
      <c r="B927" s="241" t="s">
        <v>1076</v>
      </c>
      <c r="C927" s="241">
        <v>88267</v>
      </c>
      <c r="D927" s="233" t="s">
        <v>4389</v>
      </c>
      <c r="E927" s="234" t="s">
        <v>1159</v>
      </c>
      <c r="F927" s="242">
        <v>0.78900000000000003</v>
      </c>
      <c r="G927" s="236">
        <v>23.41</v>
      </c>
    </row>
    <row r="928" spans="1:7" x14ac:dyDescent="0.25">
      <c r="A928" s="240"/>
      <c r="B928" s="6"/>
      <c r="C928" s="7"/>
      <c r="D928" s="8"/>
      <c r="E928" s="6"/>
      <c r="F928" s="6"/>
      <c r="G928" s="6"/>
    </row>
    <row r="929" spans="1:7" x14ac:dyDescent="0.25">
      <c r="A929" s="226" t="s">
        <v>5152</v>
      </c>
      <c r="B929" s="243" t="s">
        <v>1015</v>
      </c>
      <c r="C929" s="243" t="s">
        <v>3803</v>
      </c>
      <c r="D929" s="244" t="s">
        <v>222</v>
      </c>
      <c r="E929" s="243" t="s">
        <v>41</v>
      </c>
      <c r="F929" s="229"/>
      <c r="G929" s="230">
        <v>2866.77</v>
      </c>
    </row>
    <row r="930" spans="1:7" ht="22.5" x14ac:dyDescent="0.25">
      <c r="A930" s="231"/>
      <c r="B930" s="241" t="s">
        <v>4</v>
      </c>
      <c r="C930" s="241" t="s">
        <v>221</v>
      </c>
      <c r="D930" s="233" t="s">
        <v>222</v>
      </c>
      <c r="E930" s="234" t="s">
        <v>41</v>
      </c>
      <c r="F930" s="242">
        <v>1</v>
      </c>
      <c r="G930" s="236">
        <v>2666.6245919224552</v>
      </c>
    </row>
    <row r="931" spans="1:7" x14ac:dyDescent="0.25">
      <c r="A931" s="231"/>
      <c r="B931" s="241" t="s">
        <v>4</v>
      </c>
      <c r="C931" s="241" t="s">
        <v>223</v>
      </c>
      <c r="D931" s="233" t="s">
        <v>224</v>
      </c>
      <c r="E931" s="234" t="s">
        <v>41</v>
      </c>
      <c r="F931" s="242">
        <v>1</v>
      </c>
      <c r="G931" s="236">
        <v>167.04600193861066</v>
      </c>
    </row>
    <row r="932" spans="1:7" x14ac:dyDescent="0.25">
      <c r="A932" s="231"/>
      <c r="B932" s="241" t="s">
        <v>1148</v>
      </c>
      <c r="C932" s="241">
        <v>3148</v>
      </c>
      <c r="D932" s="233" t="s">
        <v>4892</v>
      </c>
      <c r="E932" s="234" t="s">
        <v>4386</v>
      </c>
      <c r="F932" s="242">
        <v>1.9E-2</v>
      </c>
      <c r="G932" s="236">
        <v>13.49</v>
      </c>
    </row>
    <row r="933" spans="1:7" ht="22.5" x14ac:dyDescent="0.25">
      <c r="A933" s="231"/>
      <c r="B933" s="241" t="s">
        <v>1076</v>
      </c>
      <c r="C933" s="241">
        <v>88248</v>
      </c>
      <c r="D933" s="233" t="s">
        <v>4388</v>
      </c>
      <c r="E933" s="234" t="s">
        <v>1159</v>
      </c>
      <c r="F933" s="242">
        <v>0.78900000000000003</v>
      </c>
      <c r="G933" s="236">
        <v>18.23</v>
      </c>
    </row>
    <row r="934" spans="1:7" x14ac:dyDescent="0.25">
      <c r="A934" s="231"/>
      <c r="B934" s="241" t="s">
        <v>1076</v>
      </c>
      <c r="C934" s="241">
        <v>88267</v>
      </c>
      <c r="D934" s="233" t="s">
        <v>4389</v>
      </c>
      <c r="E934" s="234" t="s">
        <v>1159</v>
      </c>
      <c r="F934" s="242">
        <v>0.78900000000000003</v>
      </c>
      <c r="G934" s="236">
        <v>23.41</v>
      </c>
    </row>
    <row r="935" spans="1:7" x14ac:dyDescent="0.25">
      <c r="A935" s="240"/>
      <c r="B935" s="6"/>
      <c r="C935" s="7"/>
      <c r="D935" s="8"/>
      <c r="E935" s="6"/>
      <c r="F935" s="6"/>
      <c r="G935" s="6"/>
    </row>
    <row r="936" spans="1:7" x14ac:dyDescent="0.25">
      <c r="A936" s="226" t="s">
        <v>5153</v>
      </c>
      <c r="B936" s="243" t="s">
        <v>1015</v>
      </c>
      <c r="C936" s="243" t="s">
        <v>3805</v>
      </c>
      <c r="D936" s="244" t="s">
        <v>226</v>
      </c>
      <c r="E936" s="243" t="s">
        <v>41</v>
      </c>
      <c r="F936" s="229"/>
      <c r="G936" s="230">
        <v>2379.36</v>
      </c>
    </row>
    <row r="937" spans="1:7" x14ac:dyDescent="0.25">
      <c r="A937" s="231"/>
      <c r="B937" s="241" t="s">
        <v>4</v>
      </c>
      <c r="C937" s="241" t="s">
        <v>225</v>
      </c>
      <c r="D937" s="233" t="s">
        <v>226</v>
      </c>
      <c r="E937" s="234" t="s">
        <v>41</v>
      </c>
      <c r="F937" s="242">
        <v>1</v>
      </c>
      <c r="G937" s="236">
        <v>2177.7502072245557</v>
      </c>
    </row>
    <row r="938" spans="1:7" x14ac:dyDescent="0.25">
      <c r="A938" s="231"/>
      <c r="B938" s="241" t="s">
        <v>4</v>
      </c>
      <c r="C938" s="241" t="s">
        <v>223</v>
      </c>
      <c r="D938" s="233" t="s">
        <v>224</v>
      </c>
      <c r="E938" s="234" t="s">
        <v>41</v>
      </c>
      <c r="F938" s="242">
        <v>1</v>
      </c>
      <c r="G938" s="236">
        <v>167.04600193861066</v>
      </c>
    </row>
    <row r="939" spans="1:7" x14ac:dyDescent="0.25">
      <c r="A939" s="231"/>
      <c r="B939" s="241" t="s">
        <v>1148</v>
      </c>
      <c r="C939" s="241">
        <v>3148</v>
      </c>
      <c r="D939" s="233" t="s">
        <v>4892</v>
      </c>
      <c r="E939" s="234" t="s">
        <v>4386</v>
      </c>
      <c r="F939" s="242">
        <v>3.7999999999999999E-2</v>
      </c>
      <c r="G939" s="236">
        <v>13.49</v>
      </c>
    </row>
    <row r="940" spans="1:7" ht="22.5" x14ac:dyDescent="0.25">
      <c r="A940" s="231"/>
      <c r="B940" s="241" t="s">
        <v>1076</v>
      </c>
      <c r="C940" s="241">
        <v>88248</v>
      </c>
      <c r="D940" s="233" t="s">
        <v>4388</v>
      </c>
      <c r="E940" s="234" t="s">
        <v>1159</v>
      </c>
      <c r="F940" s="242">
        <v>0.81799999999999995</v>
      </c>
      <c r="G940" s="236">
        <v>18.23</v>
      </c>
    </row>
    <row r="941" spans="1:7" x14ac:dyDescent="0.25">
      <c r="A941" s="231"/>
      <c r="B941" s="241" t="s">
        <v>1076</v>
      </c>
      <c r="C941" s="241">
        <v>88267</v>
      </c>
      <c r="D941" s="233" t="s">
        <v>4389</v>
      </c>
      <c r="E941" s="234" t="s">
        <v>1159</v>
      </c>
      <c r="F941" s="242">
        <v>0.81799999999999995</v>
      </c>
      <c r="G941" s="236">
        <v>23.41</v>
      </c>
    </row>
    <row r="942" spans="1:7" x14ac:dyDescent="0.25">
      <c r="A942" s="240"/>
      <c r="B942" s="6"/>
      <c r="C942" s="7"/>
      <c r="D942" s="8"/>
      <c r="E942" s="6"/>
      <c r="F942" s="6"/>
      <c r="G942" s="6"/>
    </row>
    <row r="943" spans="1:7" x14ac:dyDescent="0.25">
      <c r="A943" s="226" t="s">
        <v>5154</v>
      </c>
      <c r="B943" s="243" t="s">
        <v>1015</v>
      </c>
      <c r="C943" s="243" t="s">
        <v>3807</v>
      </c>
      <c r="D943" s="244" t="s">
        <v>228</v>
      </c>
      <c r="E943" s="243" t="s">
        <v>41</v>
      </c>
      <c r="F943" s="229"/>
      <c r="G943" s="230">
        <v>9525.239999999998</v>
      </c>
    </row>
    <row r="944" spans="1:7" ht="22.5" x14ac:dyDescent="0.25">
      <c r="A944" s="231"/>
      <c r="B944" s="241" t="s">
        <v>4</v>
      </c>
      <c r="C944" s="241" t="s">
        <v>227</v>
      </c>
      <c r="D944" s="233" t="s">
        <v>228</v>
      </c>
      <c r="E944" s="234" t="s">
        <v>41</v>
      </c>
      <c r="F944" s="242">
        <v>1</v>
      </c>
      <c r="G944" s="236">
        <v>9324.141141867527</v>
      </c>
    </row>
    <row r="945" spans="1:7" x14ac:dyDescent="0.25">
      <c r="A945" s="231"/>
      <c r="B945" s="241" t="s">
        <v>4</v>
      </c>
      <c r="C945" s="241" t="s">
        <v>223</v>
      </c>
      <c r="D945" s="233" t="s">
        <v>224</v>
      </c>
      <c r="E945" s="234" t="s">
        <v>41</v>
      </c>
      <c r="F945" s="242">
        <v>1</v>
      </c>
      <c r="G945" s="236">
        <v>167.04600193861066</v>
      </c>
    </row>
    <row r="946" spans="1:7" x14ac:dyDescent="0.25">
      <c r="A946" s="231"/>
      <c r="B946" s="241" t="s">
        <v>1051</v>
      </c>
      <c r="C946" s="241" t="s">
        <v>4422</v>
      </c>
      <c r="D946" s="233" t="s">
        <v>4975</v>
      </c>
      <c r="E946" s="234" t="s">
        <v>1092</v>
      </c>
      <c r="F946" s="242">
        <v>3.7999999999999999E-2</v>
      </c>
      <c r="G946" s="236">
        <v>0.19</v>
      </c>
    </row>
    <row r="947" spans="1:7" ht="22.5" x14ac:dyDescent="0.25">
      <c r="A947" s="231"/>
      <c r="B947" s="241" t="s">
        <v>1076</v>
      </c>
      <c r="C947" s="241">
        <v>88248</v>
      </c>
      <c r="D947" s="233" t="s">
        <v>4388</v>
      </c>
      <c r="E947" s="234" t="s">
        <v>1159</v>
      </c>
      <c r="F947" s="242">
        <v>0.81799999999999995</v>
      </c>
      <c r="G947" s="236">
        <v>18.23</v>
      </c>
    </row>
    <row r="948" spans="1:7" x14ac:dyDescent="0.25">
      <c r="A948" s="231"/>
      <c r="B948" s="241" t="s">
        <v>1076</v>
      </c>
      <c r="C948" s="241">
        <v>88267</v>
      </c>
      <c r="D948" s="233" t="s">
        <v>4389</v>
      </c>
      <c r="E948" s="234" t="s">
        <v>1159</v>
      </c>
      <c r="F948" s="242">
        <v>0.81799999999999995</v>
      </c>
      <c r="G948" s="236">
        <v>23.41</v>
      </c>
    </row>
    <row r="949" spans="1:7" x14ac:dyDescent="0.25">
      <c r="A949" s="240"/>
      <c r="B949" s="6"/>
      <c r="C949" s="7"/>
      <c r="D949" s="8"/>
      <c r="E949" s="6"/>
      <c r="F949" s="6"/>
      <c r="G949" s="6"/>
    </row>
    <row r="950" spans="1:7" ht="22.5" x14ac:dyDescent="0.25">
      <c r="A950" s="226" t="s">
        <v>5155</v>
      </c>
      <c r="B950" s="243" t="s">
        <v>1015</v>
      </c>
      <c r="C950" s="243" t="s">
        <v>3814</v>
      </c>
      <c r="D950" s="244" t="s">
        <v>3815</v>
      </c>
      <c r="E950" s="243" t="s">
        <v>134</v>
      </c>
      <c r="F950" s="229"/>
      <c r="G950" s="230">
        <v>21.67</v>
      </c>
    </row>
    <row r="951" spans="1:7" x14ac:dyDescent="0.25">
      <c r="A951" s="231"/>
      <c r="B951" s="241" t="s">
        <v>1035</v>
      </c>
      <c r="C951" s="241" t="s">
        <v>4423</v>
      </c>
      <c r="D951" s="233" t="s">
        <v>4424</v>
      </c>
      <c r="E951" s="234" t="s">
        <v>1092</v>
      </c>
      <c r="F951" s="242">
        <v>1</v>
      </c>
      <c r="G951" s="236">
        <v>21.67</v>
      </c>
    </row>
    <row r="952" spans="1:7" x14ac:dyDescent="0.25">
      <c r="A952" s="240"/>
      <c r="B952" s="6"/>
      <c r="C952" s="7"/>
      <c r="D952" s="8"/>
      <c r="E952" s="6"/>
      <c r="F952" s="6"/>
      <c r="G952" s="6"/>
    </row>
    <row r="953" spans="1:7" ht="22.5" x14ac:dyDescent="0.25">
      <c r="A953" s="226" t="s">
        <v>5156</v>
      </c>
      <c r="B953" s="243" t="s">
        <v>1015</v>
      </c>
      <c r="C953" s="243" t="s">
        <v>3817</v>
      </c>
      <c r="D953" s="244" t="s">
        <v>3818</v>
      </c>
      <c r="E953" s="243" t="s">
        <v>134</v>
      </c>
      <c r="F953" s="229"/>
      <c r="G953" s="230">
        <v>29.53</v>
      </c>
    </row>
    <row r="954" spans="1:7" x14ac:dyDescent="0.25">
      <c r="A954" s="231"/>
      <c r="B954" s="241" t="s">
        <v>1035</v>
      </c>
      <c r="C954" s="241" t="s">
        <v>4425</v>
      </c>
      <c r="D954" s="233" t="s">
        <v>4426</v>
      </c>
      <c r="E954" s="234" t="s">
        <v>1092</v>
      </c>
      <c r="F954" s="242">
        <v>1</v>
      </c>
      <c r="G954" s="236">
        <v>29.53</v>
      </c>
    </row>
    <row r="955" spans="1:7" x14ac:dyDescent="0.25">
      <c r="A955" s="240"/>
      <c r="B955" s="6"/>
      <c r="C955" s="7"/>
      <c r="D955" s="8"/>
      <c r="E955" s="6"/>
      <c r="F955" s="6"/>
      <c r="G955" s="6"/>
    </row>
    <row r="956" spans="1:7" ht="33.75" x14ac:dyDescent="0.25">
      <c r="A956" s="226" t="s">
        <v>5157</v>
      </c>
      <c r="B956" s="243" t="s">
        <v>1015</v>
      </c>
      <c r="C956" s="243" t="s">
        <v>3823</v>
      </c>
      <c r="D956" s="244" t="s">
        <v>3824</v>
      </c>
      <c r="E956" s="243" t="s">
        <v>231</v>
      </c>
      <c r="F956" s="229"/>
      <c r="G956" s="230">
        <v>68.17</v>
      </c>
    </row>
    <row r="957" spans="1:7" x14ac:dyDescent="0.25">
      <c r="A957" s="231"/>
      <c r="B957" s="241" t="s">
        <v>1035</v>
      </c>
      <c r="C957" s="241" t="s">
        <v>4427</v>
      </c>
      <c r="D957" s="233" t="s">
        <v>4428</v>
      </c>
      <c r="E957" s="234" t="s">
        <v>1083</v>
      </c>
      <c r="F957" s="242">
        <v>1</v>
      </c>
      <c r="G957" s="236">
        <v>27.37</v>
      </c>
    </row>
    <row r="958" spans="1:7" x14ac:dyDescent="0.25">
      <c r="A958" s="231"/>
      <c r="B958" s="241" t="s">
        <v>1035</v>
      </c>
      <c r="C958" s="241" t="s">
        <v>4429</v>
      </c>
      <c r="D958" s="233" t="s">
        <v>4430</v>
      </c>
      <c r="E958" s="234" t="s">
        <v>1083</v>
      </c>
      <c r="F958" s="242">
        <v>1</v>
      </c>
      <c r="G958" s="236">
        <v>40.799999999999997</v>
      </c>
    </row>
    <row r="959" spans="1:7" x14ac:dyDescent="0.25">
      <c r="A959" s="240"/>
      <c r="B959" s="6"/>
      <c r="C959" s="7"/>
      <c r="D959" s="8"/>
      <c r="E959" s="6"/>
      <c r="F959" s="6"/>
      <c r="G959" s="6"/>
    </row>
    <row r="960" spans="1:7" ht="33.75" x14ac:dyDescent="0.25">
      <c r="A960" s="226" t="s">
        <v>5158</v>
      </c>
      <c r="B960" s="243" t="s">
        <v>1015</v>
      </c>
      <c r="C960" s="243" t="s">
        <v>3820</v>
      </c>
      <c r="D960" s="244" t="s">
        <v>3821</v>
      </c>
      <c r="E960" s="243" t="s">
        <v>231</v>
      </c>
      <c r="F960" s="229"/>
      <c r="G960" s="230">
        <v>88.309999999999988</v>
      </c>
    </row>
    <row r="961" spans="1:7" x14ac:dyDescent="0.25">
      <c r="A961" s="231"/>
      <c r="B961" s="241" t="s">
        <v>4</v>
      </c>
      <c r="C961" s="241" t="s">
        <v>229</v>
      </c>
      <c r="D961" s="233" t="s">
        <v>230</v>
      </c>
      <c r="E961" s="234" t="s">
        <v>231</v>
      </c>
      <c r="F961" s="242">
        <v>1.1000000000000001</v>
      </c>
      <c r="G961" s="236">
        <v>68.25</v>
      </c>
    </row>
    <row r="962" spans="1:7" x14ac:dyDescent="0.25">
      <c r="A962" s="231"/>
      <c r="B962" s="241" t="s">
        <v>1076</v>
      </c>
      <c r="C962" s="241">
        <v>88277</v>
      </c>
      <c r="D962" s="233" t="s">
        <v>4406</v>
      </c>
      <c r="E962" s="234" t="s">
        <v>1159</v>
      </c>
      <c r="F962" s="242">
        <v>0.33300000000000002</v>
      </c>
      <c r="G962" s="236">
        <v>18.850000000000001</v>
      </c>
    </row>
    <row r="963" spans="1:7" x14ac:dyDescent="0.25">
      <c r="A963" s="231"/>
      <c r="B963" s="241" t="s">
        <v>1076</v>
      </c>
      <c r="C963" s="241">
        <v>88243</v>
      </c>
      <c r="D963" s="233" t="s">
        <v>4407</v>
      </c>
      <c r="E963" s="234" t="s">
        <v>1159</v>
      </c>
      <c r="F963" s="242">
        <v>0.33300000000000002</v>
      </c>
      <c r="G963" s="236">
        <v>20.96</v>
      </c>
    </row>
    <row r="964" spans="1:7" x14ac:dyDescent="0.25">
      <c r="A964" s="240"/>
      <c r="B964" s="6"/>
      <c r="C964" s="7"/>
      <c r="D964" s="8"/>
      <c r="E964" s="6"/>
      <c r="F964" s="6"/>
      <c r="G964" s="6"/>
    </row>
    <row r="965" spans="1:7" ht="22.5" x14ac:dyDescent="0.25">
      <c r="A965" s="226" t="s">
        <v>5159</v>
      </c>
      <c r="B965" s="243" t="s">
        <v>1015</v>
      </c>
      <c r="C965" s="243" t="s">
        <v>3826</v>
      </c>
      <c r="D965" s="244" t="s">
        <v>3827</v>
      </c>
      <c r="E965" s="243" t="s">
        <v>231</v>
      </c>
      <c r="F965" s="229"/>
      <c r="G965" s="230">
        <v>106.89999999999999</v>
      </c>
    </row>
    <row r="966" spans="1:7" x14ac:dyDescent="0.25">
      <c r="A966" s="231"/>
      <c r="B966" s="241" t="s">
        <v>4</v>
      </c>
      <c r="C966" s="241" t="s">
        <v>232</v>
      </c>
      <c r="D966" s="233" t="s">
        <v>233</v>
      </c>
      <c r="E966" s="234" t="s">
        <v>231</v>
      </c>
      <c r="F966" s="242">
        <v>1.1000000000000001</v>
      </c>
      <c r="G966" s="236">
        <v>91.766996524153484</v>
      </c>
    </row>
    <row r="967" spans="1:7" x14ac:dyDescent="0.25">
      <c r="A967" s="231"/>
      <c r="B967" s="241" t="s">
        <v>1076</v>
      </c>
      <c r="C967" s="241">
        <v>88277</v>
      </c>
      <c r="D967" s="233" t="s">
        <v>4406</v>
      </c>
      <c r="E967" s="234" t="s">
        <v>1159</v>
      </c>
      <c r="F967" s="242">
        <v>0.15</v>
      </c>
      <c r="G967" s="236">
        <v>18.850000000000001</v>
      </c>
    </row>
    <row r="968" spans="1:7" x14ac:dyDescent="0.25">
      <c r="A968" s="231"/>
      <c r="B968" s="241" t="s">
        <v>1076</v>
      </c>
      <c r="C968" s="241">
        <v>88243</v>
      </c>
      <c r="D968" s="233" t="s">
        <v>4407</v>
      </c>
      <c r="E968" s="234" t="s">
        <v>1159</v>
      </c>
      <c r="F968" s="242">
        <v>0.15</v>
      </c>
      <c r="G968" s="236">
        <v>20.96</v>
      </c>
    </row>
    <row r="969" spans="1:7" x14ac:dyDescent="0.25">
      <c r="A969" s="240"/>
      <c r="B969" s="6"/>
      <c r="C969" s="7"/>
      <c r="D969" s="8"/>
      <c r="E969" s="6"/>
      <c r="F969" s="6"/>
      <c r="G969" s="6"/>
    </row>
    <row r="970" spans="1:7" ht="33.75" x14ac:dyDescent="0.25">
      <c r="A970" s="226" t="s">
        <v>5160</v>
      </c>
      <c r="B970" s="243" t="s">
        <v>1015</v>
      </c>
      <c r="C970" s="243" t="s">
        <v>3831</v>
      </c>
      <c r="D970" s="244" t="s">
        <v>346</v>
      </c>
      <c r="E970" s="243" t="s">
        <v>41</v>
      </c>
      <c r="F970" s="229"/>
      <c r="G970" s="230">
        <v>81.290000000000006</v>
      </c>
    </row>
    <row r="971" spans="1:7" ht="45" x14ac:dyDescent="0.25">
      <c r="A971" s="231"/>
      <c r="B971" s="241" t="s">
        <v>4</v>
      </c>
      <c r="C971" s="241" t="s">
        <v>345</v>
      </c>
      <c r="D971" s="233" t="s">
        <v>346</v>
      </c>
      <c r="E971" s="234" t="s">
        <v>7</v>
      </c>
      <c r="F971" s="242">
        <v>1</v>
      </c>
      <c r="G971" s="236">
        <v>61.39</v>
      </c>
    </row>
    <row r="972" spans="1:7" x14ac:dyDescent="0.25">
      <c r="A972" s="231"/>
      <c r="B972" s="241" t="s">
        <v>1076</v>
      </c>
      <c r="C972" s="241">
        <v>88277</v>
      </c>
      <c r="D972" s="233" t="s">
        <v>4406</v>
      </c>
      <c r="E972" s="234" t="s">
        <v>1159</v>
      </c>
      <c r="F972" s="242">
        <v>0.5</v>
      </c>
      <c r="G972" s="236">
        <v>18.850000000000001</v>
      </c>
    </row>
    <row r="973" spans="1:7" x14ac:dyDescent="0.25">
      <c r="A973" s="231"/>
      <c r="B973" s="241" t="s">
        <v>1076</v>
      </c>
      <c r="C973" s="241">
        <v>88243</v>
      </c>
      <c r="D973" s="233" t="s">
        <v>4407</v>
      </c>
      <c r="E973" s="234" t="s">
        <v>1159</v>
      </c>
      <c r="F973" s="242">
        <v>0.5</v>
      </c>
      <c r="G973" s="236">
        <v>20.96</v>
      </c>
    </row>
    <row r="974" spans="1:7" x14ac:dyDescent="0.25">
      <c r="A974" s="240"/>
      <c r="B974" s="6"/>
      <c r="C974" s="7"/>
      <c r="D974" s="8"/>
      <c r="E974" s="6"/>
      <c r="F974" s="6"/>
      <c r="G974" s="6"/>
    </row>
    <row r="975" spans="1:7" ht="45" x14ac:dyDescent="0.25">
      <c r="A975" s="226" t="s">
        <v>5161</v>
      </c>
      <c r="B975" s="243" t="s">
        <v>1015</v>
      </c>
      <c r="C975" s="243" t="s">
        <v>3833</v>
      </c>
      <c r="D975" s="244" t="s">
        <v>348</v>
      </c>
      <c r="E975" s="243" t="s">
        <v>41</v>
      </c>
      <c r="F975" s="229"/>
      <c r="G975" s="230">
        <v>94.18</v>
      </c>
    </row>
    <row r="976" spans="1:7" ht="45" x14ac:dyDescent="0.25">
      <c r="A976" s="231"/>
      <c r="B976" s="241" t="s">
        <v>4</v>
      </c>
      <c r="C976" s="241" t="s">
        <v>347</v>
      </c>
      <c r="D976" s="233" t="s">
        <v>348</v>
      </c>
      <c r="E976" s="234" t="s">
        <v>7</v>
      </c>
      <c r="F976" s="242">
        <v>1</v>
      </c>
      <c r="G976" s="236">
        <v>74.28</v>
      </c>
    </row>
    <row r="977" spans="1:7" x14ac:dyDescent="0.25">
      <c r="A977" s="231"/>
      <c r="B977" s="241" t="s">
        <v>1076</v>
      </c>
      <c r="C977" s="241">
        <v>88277</v>
      </c>
      <c r="D977" s="233" t="s">
        <v>4406</v>
      </c>
      <c r="E977" s="234" t="s">
        <v>1159</v>
      </c>
      <c r="F977" s="242">
        <v>0.5</v>
      </c>
      <c r="G977" s="236">
        <v>18.850000000000001</v>
      </c>
    </row>
    <row r="978" spans="1:7" x14ac:dyDescent="0.25">
      <c r="A978" s="231"/>
      <c r="B978" s="241" t="s">
        <v>1076</v>
      </c>
      <c r="C978" s="241">
        <v>88243</v>
      </c>
      <c r="D978" s="233" t="s">
        <v>4407</v>
      </c>
      <c r="E978" s="234" t="s">
        <v>1159</v>
      </c>
      <c r="F978" s="242">
        <v>0.5</v>
      </c>
      <c r="G978" s="236">
        <v>20.96</v>
      </c>
    </row>
    <row r="979" spans="1:7" x14ac:dyDescent="0.25">
      <c r="A979" s="240"/>
      <c r="B979" s="6"/>
      <c r="C979" s="7"/>
      <c r="D979" s="8"/>
      <c r="E979" s="6"/>
      <c r="F979" s="6"/>
      <c r="G979" s="6"/>
    </row>
    <row r="980" spans="1:7" ht="33.75" x14ac:dyDescent="0.25">
      <c r="A980" s="226" t="s">
        <v>5162</v>
      </c>
      <c r="B980" s="243" t="s">
        <v>1015</v>
      </c>
      <c r="C980" s="243" t="s">
        <v>3835</v>
      </c>
      <c r="D980" s="244" t="s">
        <v>350</v>
      </c>
      <c r="E980" s="243" t="s">
        <v>41</v>
      </c>
      <c r="F980" s="229"/>
      <c r="G980" s="230">
        <v>101.13000000000001</v>
      </c>
    </row>
    <row r="981" spans="1:7" ht="33.75" x14ac:dyDescent="0.25">
      <c r="A981" s="231"/>
      <c r="B981" s="241" t="s">
        <v>4</v>
      </c>
      <c r="C981" s="241" t="s">
        <v>349</v>
      </c>
      <c r="D981" s="233" t="s">
        <v>350</v>
      </c>
      <c r="E981" s="234" t="s">
        <v>7</v>
      </c>
      <c r="F981" s="242">
        <v>1</v>
      </c>
      <c r="G981" s="236">
        <v>81.23</v>
      </c>
    </row>
    <row r="982" spans="1:7" x14ac:dyDescent="0.25">
      <c r="A982" s="231"/>
      <c r="B982" s="241" t="s">
        <v>1076</v>
      </c>
      <c r="C982" s="241">
        <v>88277</v>
      </c>
      <c r="D982" s="233" t="s">
        <v>4406</v>
      </c>
      <c r="E982" s="234" t="s">
        <v>1159</v>
      </c>
      <c r="F982" s="242">
        <v>0.5</v>
      </c>
      <c r="G982" s="236">
        <v>18.850000000000001</v>
      </c>
    </row>
    <row r="983" spans="1:7" x14ac:dyDescent="0.25">
      <c r="A983" s="231"/>
      <c r="B983" s="241" t="s">
        <v>1076</v>
      </c>
      <c r="C983" s="241">
        <v>88243</v>
      </c>
      <c r="D983" s="233" t="s">
        <v>4407</v>
      </c>
      <c r="E983" s="234" t="s">
        <v>1159</v>
      </c>
      <c r="F983" s="242">
        <v>0.5</v>
      </c>
      <c r="G983" s="236">
        <v>20.96</v>
      </c>
    </row>
    <row r="984" spans="1:7" x14ac:dyDescent="0.25">
      <c r="A984" s="240"/>
      <c r="B984" s="6"/>
      <c r="C984" s="7"/>
      <c r="D984" s="8"/>
      <c r="E984" s="6"/>
      <c r="F984" s="6"/>
      <c r="G984" s="6"/>
    </row>
    <row r="985" spans="1:7" ht="33.75" x14ac:dyDescent="0.25">
      <c r="A985" s="226" t="s">
        <v>5163</v>
      </c>
      <c r="B985" s="243" t="s">
        <v>1015</v>
      </c>
      <c r="C985" s="243" t="s">
        <v>3837</v>
      </c>
      <c r="D985" s="244" t="s">
        <v>352</v>
      </c>
      <c r="E985" s="243" t="s">
        <v>41</v>
      </c>
      <c r="F985" s="229"/>
      <c r="G985" s="230">
        <v>206.67</v>
      </c>
    </row>
    <row r="986" spans="1:7" ht="33.75" x14ac:dyDescent="0.25">
      <c r="A986" s="231"/>
      <c r="B986" s="241" t="s">
        <v>4</v>
      </c>
      <c r="C986" s="241" t="s">
        <v>351</v>
      </c>
      <c r="D986" s="233" t="s">
        <v>352</v>
      </c>
      <c r="E986" s="234" t="s">
        <v>7</v>
      </c>
      <c r="F986" s="242">
        <v>1</v>
      </c>
      <c r="G986" s="236">
        <v>186.77</v>
      </c>
    </row>
    <row r="987" spans="1:7" x14ac:dyDescent="0.25">
      <c r="A987" s="231"/>
      <c r="B987" s="241" t="s">
        <v>1076</v>
      </c>
      <c r="C987" s="241">
        <v>88277</v>
      </c>
      <c r="D987" s="233" t="s">
        <v>4406</v>
      </c>
      <c r="E987" s="234" t="s">
        <v>1159</v>
      </c>
      <c r="F987" s="242">
        <v>0.5</v>
      </c>
      <c r="G987" s="236">
        <v>18.850000000000001</v>
      </c>
    </row>
    <row r="988" spans="1:7" x14ac:dyDescent="0.25">
      <c r="A988" s="231"/>
      <c r="B988" s="241" t="s">
        <v>1076</v>
      </c>
      <c r="C988" s="241">
        <v>88243</v>
      </c>
      <c r="D988" s="233" t="s">
        <v>4407</v>
      </c>
      <c r="E988" s="234" t="s">
        <v>1159</v>
      </c>
      <c r="F988" s="242">
        <v>0.5</v>
      </c>
      <c r="G988" s="236">
        <v>20.96</v>
      </c>
    </row>
    <row r="989" spans="1:7" x14ac:dyDescent="0.25">
      <c r="A989" s="240"/>
      <c r="B989" s="6"/>
      <c r="C989" s="7"/>
      <c r="D989" s="8"/>
      <c r="E989" s="6"/>
      <c r="F989" s="6"/>
      <c r="G989" s="6"/>
    </row>
    <row r="990" spans="1:7" ht="45" x14ac:dyDescent="0.25">
      <c r="A990" s="226" t="s">
        <v>5164</v>
      </c>
      <c r="B990" s="243" t="s">
        <v>1015</v>
      </c>
      <c r="C990" s="243" t="s">
        <v>3839</v>
      </c>
      <c r="D990" s="244" t="s">
        <v>354</v>
      </c>
      <c r="E990" s="243" t="s">
        <v>41</v>
      </c>
      <c r="F990" s="229"/>
      <c r="G990" s="230">
        <v>503.20000000000005</v>
      </c>
    </row>
    <row r="991" spans="1:7" ht="45" x14ac:dyDescent="0.25">
      <c r="A991" s="231"/>
      <c r="B991" s="241" t="s">
        <v>4</v>
      </c>
      <c r="C991" s="241" t="s">
        <v>353</v>
      </c>
      <c r="D991" s="233" t="s">
        <v>354</v>
      </c>
      <c r="E991" s="234" t="s">
        <v>7</v>
      </c>
      <c r="F991" s="242">
        <v>1</v>
      </c>
      <c r="G991" s="236">
        <v>483.3</v>
      </c>
    </row>
    <row r="992" spans="1:7" x14ac:dyDescent="0.25">
      <c r="A992" s="231"/>
      <c r="B992" s="241" t="s">
        <v>1076</v>
      </c>
      <c r="C992" s="241">
        <v>88277</v>
      </c>
      <c r="D992" s="233" t="s">
        <v>4406</v>
      </c>
      <c r="E992" s="234" t="s">
        <v>1159</v>
      </c>
      <c r="F992" s="242">
        <v>0.5</v>
      </c>
      <c r="G992" s="236">
        <v>18.850000000000001</v>
      </c>
    </row>
    <row r="993" spans="1:7" x14ac:dyDescent="0.25">
      <c r="A993" s="231"/>
      <c r="B993" s="241" t="s">
        <v>1076</v>
      </c>
      <c r="C993" s="241">
        <v>88243</v>
      </c>
      <c r="D993" s="233" t="s">
        <v>4407</v>
      </c>
      <c r="E993" s="234" t="s">
        <v>1159</v>
      </c>
      <c r="F993" s="242">
        <v>0.5</v>
      </c>
      <c r="G993" s="236">
        <v>20.96</v>
      </c>
    </row>
    <row r="994" spans="1:7" x14ac:dyDescent="0.25">
      <c r="A994" s="240"/>
      <c r="B994" s="6"/>
      <c r="C994" s="7"/>
      <c r="D994" s="8"/>
      <c r="E994" s="6"/>
      <c r="F994" s="6"/>
      <c r="G994" s="6"/>
    </row>
    <row r="995" spans="1:7" ht="33.75" x14ac:dyDescent="0.25">
      <c r="A995" s="226" t="s">
        <v>5165</v>
      </c>
      <c r="B995" s="243" t="s">
        <v>1015</v>
      </c>
      <c r="C995" s="243" t="s">
        <v>3841</v>
      </c>
      <c r="D995" s="244" t="s">
        <v>356</v>
      </c>
      <c r="E995" s="243" t="s">
        <v>41</v>
      </c>
      <c r="F995" s="229"/>
      <c r="G995" s="230">
        <v>155.12999999999997</v>
      </c>
    </row>
    <row r="996" spans="1:7" ht="33.75" x14ac:dyDescent="0.25">
      <c r="A996" s="231"/>
      <c r="B996" s="241" t="s">
        <v>4</v>
      </c>
      <c r="C996" s="241" t="s">
        <v>355</v>
      </c>
      <c r="D996" s="233" t="s">
        <v>356</v>
      </c>
      <c r="E996" s="234" t="s">
        <v>7</v>
      </c>
      <c r="F996" s="242">
        <v>1</v>
      </c>
      <c r="G996" s="236">
        <v>135.22999999999999</v>
      </c>
    </row>
    <row r="997" spans="1:7" x14ac:dyDescent="0.25">
      <c r="A997" s="231"/>
      <c r="B997" s="241" t="s">
        <v>1076</v>
      </c>
      <c r="C997" s="241">
        <v>88277</v>
      </c>
      <c r="D997" s="233" t="s">
        <v>4406</v>
      </c>
      <c r="E997" s="234" t="s">
        <v>1159</v>
      </c>
      <c r="F997" s="242">
        <v>0.5</v>
      </c>
      <c r="G997" s="236">
        <v>18.850000000000001</v>
      </c>
    </row>
    <row r="998" spans="1:7" x14ac:dyDescent="0.25">
      <c r="A998" s="231"/>
      <c r="B998" s="241" t="s">
        <v>1076</v>
      </c>
      <c r="C998" s="241">
        <v>88243</v>
      </c>
      <c r="D998" s="233" t="s">
        <v>4407</v>
      </c>
      <c r="E998" s="234" t="s">
        <v>1159</v>
      </c>
      <c r="F998" s="242">
        <v>0.5</v>
      </c>
      <c r="G998" s="236">
        <v>20.96</v>
      </c>
    </row>
    <row r="999" spans="1:7" x14ac:dyDescent="0.25">
      <c r="A999" s="240"/>
      <c r="B999" s="6"/>
      <c r="C999" s="7"/>
      <c r="D999" s="8"/>
      <c r="E999" s="6"/>
      <c r="F999" s="6"/>
      <c r="G999" s="6"/>
    </row>
    <row r="1000" spans="1:7" ht="33.75" x14ac:dyDescent="0.25">
      <c r="A1000" s="226" t="s">
        <v>5166</v>
      </c>
      <c r="B1000" s="243" t="s">
        <v>1015</v>
      </c>
      <c r="C1000" s="243" t="s">
        <v>3843</v>
      </c>
      <c r="D1000" s="244" t="s">
        <v>358</v>
      </c>
      <c r="E1000" s="243" t="s">
        <v>41</v>
      </c>
      <c r="F1000" s="229"/>
      <c r="G1000" s="230">
        <v>1192.2900000000002</v>
      </c>
    </row>
    <row r="1001" spans="1:7" ht="33.75" x14ac:dyDescent="0.25">
      <c r="A1001" s="231"/>
      <c r="B1001" s="241" t="s">
        <v>4</v>
      </c>
      <c r="C1001" s="241" t="s">
        <v>357</v>
      </c>
      <c r="D1001" s="233" t="s">
        <v>358</v>
      </c>
      <c r="E1001" s="234" t="s">
        <v>7</v>
      </c>
      <c r="F1001" s="242">
        <v>1</v>
      </c>
      <c r="G1001" s="236">
        <v>1172.3900000000001</v>
      </c>
    </row>
    <row r="1002" spans="1:7" x14ac:dyDescent="0.25">
      <c r="A1002" s="231"/>
      <c r="B1002" s="241" t="s">
        <v>1076</v>
      </c>
      <c r="C1002" s="241">
        <v>88277</v>
      </c>
      <c r="D1002" s="233" t="s">
        <v>4406</v>
      </c>
      <c r="E1002" s="234" t="s">
        <v>1159</v>
      </c>
      <c r="F1002" s="242">
        <v>0.5</v>
      </c>
      <c r="G1002" s="236">
        <v>18.850000000000001</v>
      </c>
    </row>
    <row r="1003" spans="1:7" x14ac:dyDescent="0.25">
      <c r="A1003" s="231"/>
      <c r="B1003" s="241" t="s">
        <v>1076</v>
      </c>
      <c r="C1003" s="241">
        <v>88243</v>
      </c>
      <c r="D1003" s="233" t="s">
        <v>4407</v>
      </c>
      <c r="E1003" s="234" t="s">
        <v>1159</v>
      </c>
      <c r="F1003" s="242">
        <v>0.5</v>
      </c>
      <c r="G1003" s="236">
        <v>20.96</v>
      </c>
    </row>
    <row r="1004" spans="1:7" x14ac:dyDescent="0.25">
      <c r="A1004" s="240"/>
      <c r="B1004" s="6"/>
      <c r="C1004" s="7"/>
      <c r="D1004" s="8"/>
      <c r="E1004" s="6"/>
      <c r="F1004" s="6"/>
      <c r="G1004" s="6"/>
    </row>
    <row r="1005" spans="1:7" ht="33.75" x14ac:dyDescent="0.25">
      <c r="A1005" s="226" t="s">
        <v>5167</v>
      </c>
      <c r="B1005" s="243" t="s">
        <v>1015</v>
      </c>
      <c r="C1005" s="243" t="s">
        <v>3845</v>
      </c>
      <c r="D1005" s="244" t="s">
        <v>360</v>
      </c>
      <c r="E1005" s="243" t="s">
        <v>41</v>
      </c>
      <c r="F1005" s="229"/>
      <c r="G1005" s="230">
        <v>173.33999999999997</v>
      </c>
    </row>
    <row r="1006" spans="1:7" ht="33.75" x14ac:dyDescent="0.25">
      <c r="A1006" s="231"/>
      <c r="B1006" s="241" t="s">
        <v>4</v>
      </c>
      <c r="C1006" s="241" t="s">
        <v>359</v>
      </c>
      <c r="D1006" s="233" t="s">
        <v>360</v>
      </c>
      <c r="E1006" s="234" t="s">
        <v>7</v>
      </c>
      <c r="F1006" s="242">
        <v>1</v>
      </c>
      <c r="G1006" s="236">
        <v>153.44</v>
      </c>
    </row>
    <row r="1007" spans="1:7" x14ac:dyDescent="0.25">
      <c r="A1007" s="231"/>
      <c r="B1007" s="241" t="s">
        <v>1076</v>
      </c>
      <c r="C1007" s="241">
        <v>88277</v>
      </c>
      <c r="D1007" s="233" t="s">
        <v>4406</v>
      </c>
      <c r="E1007" s="234" t="s">
        <v>1159</v>
      </c>
      <c r="F1007" s="242">
        <v>0.5</v>
      </c>
      <c r="G1007" s="236">
        <v>18.850000000000001</v>
      </c>
    </row>
    <row r="1008" spans="1:7" x14ac:dyDescent="0.25">
      <c r="A1008" s="231"/>
      <c r="B1008" s="241" t="s">
        <v>1076</v>
      </c>
      <c r="C1008" s="241">
        <v>88243</v>
      </c>
      <c r="D1008" s="233" t="s">
        <v>4407</v>
      </c>
      <c r="E1008" s="234" t="s">
        <v>1159</v>
      </c>
      <c r="F1008" s="242">
        <v>0.5</v>
      </c>
      <c r="G1008" s="236">
        <v>20.96</v>
      </c>
    </row>
    <row r="1009" spans="1:7" x14ac:dyDescent="0.25">
      <c r="A1009" s="240"/>
      <c r="B1009" s="6"/>
      <c r="C1009" s="7"/>
      <c r="D1009" s="8"/>
      <c r="E1009" s="6"/>
      <c r="F1009" s="6"/>
      <c r="G1009" s="6"/>
    </row>
    <row r="1010" spans="1:7" ht="33.75" x14ac:dyDescent="0.25">
      <c r="A1010" s="226" t="s">
        <v>5168</v>
      </c>
      <c r="B1010" s="243" t="s">
        <v>1015</v>
      </c>
      <c r="C1010" s="243" t="s">
        <v>3847</v>
      </c>
      <c r="D1010" s="244" t="s">
        <v>362</v>
      </c>
      <c r="E1010" s="243" t="s">
        <v>41</v>
      </c>
      <c r="F1010" s="229"/>
      <c r="G1010" s="230">
        <v>271.56</v>
      </c>
    </row>
    <row r="1011" spans="1:7" ht="33.75" x14ac:dyDescent="0.25">
      <c r="A1011" s="231"/>
      <c r="B1011" s="241" t="s">
        <v>4</v>
      </c>
      <c r="C1011" s="241" t="s">
        <v>361</v>
      </c>
      <c r="D1011" s="233" t="s">
        <v>362</v>
      </c>
      <c r="E1011" s="234" t="s">
        <v>7</v>
      </c>
      <c r="F1011" s="242">
        <v>1</v>
      </c>
      <c r="G1011" s="236">
        <v>251.66</v>
      </c>
    </row>
    <row r="1012" spans="1:7" x14ac:dyDescent="0.25">
      <c r="A1012" s="231"/>
      <c r="B1012" s="241" t="s">
        <v>1076</v>
      </c>
      <c r="C1012" s="241">
        <v>88277</v>
      </c>
      <c r="D1012" s="233" t="s">
        <v>4406</v>
      </c>
      <c r="E1012" s="234" t="s">
        <v>1159</v>
      </c>
      <c r="F1012" s="242">
        <v>0.5</v>
      </c>
      <c r="G1012" s="236">
        <v>18.850000000000001</v>
      </c>
    </row>
    <row r="1013" spans="1:7" x14ac:dyDescent="0.25">
      <c r="A1013" s="231"/>
      <c r="B1013" s="241" t="s">
        <v>1076</v>
      </c>
      <c r="C1013" s="241">
        <v>88243</v>
      </c>
      <c r="D1013" s="233" t="s">
        <v>4407</v>
      </c>
      <c r="E1013" s="234" t="s">
        <v>1159</v>
      </c>
      <c r="F1013" s="242">
        <v>0.5</v>
      </c>
      <c r="G1013" s="236">
        <v>20.96</v>
      </c>
    </row>
    <row r="1014" spans="1:7" x14ac:dyDescent="0.25">
      <c r="A1014" s="240"/>
      <c r="B1014" s="6"/>
      <c r="C1014" s="7"/>
      <c r="D1014" s="8"/>
      <c r="E1014" s="6"/>
      <c r="F1014" s="6"/>
      <c r="G1014" s="6"/>
    </row>
    <row r="1015" spans="1:7" ht="33.75" x14ac:dyDescent="0.25">
      <c r="A1015" s="226" t="s">
        <v>5169</v>
      </c>
      <c r="B1015" s="243" t="s">
        <v>1015</v>
      </c>
      <c r="C1015" s="243" t="s">
        <v>3849</v>
      </c>
      <c r="D1015" s="244" t="s">
        <v>364</v>
      </c>
      <c r="E1015" s="243" t="s">
        <v>41</v>
      </c>
      <c r="F1015" s="229"/>
      <c r="G1015" s="230">
        <v>315.47000000000003</v>
      </c>
    </row>
    <row r="1016" spans="1:7" ht="33.75" x14ac:dyDescent="0.25">
      <c r="A1016" s="231"/>
      <c r="B1016" s="241" t="s">
        <v>4</v>
      </c>
      <c r="C1016" s="241" t="s">
        <v>363</v>
      </c>
      <c r="D1016" s="233" t="s">
        <v>364</v>
      </c>
      <c r="E1016" s="234" t="s">
        <v>7</v>
      </c>
      <c r="F1016" s="242">
        <v>1</v>
      </c>
      <c r="G1016" s="236">
        <v>295.57</v>
      </c>
    </row>
    <row r="1017" spans="1:7" x14ac:dyDescent="0.25">
      <c r="A1017" s="231"/>
      <c r="B1017" s="241" t="s">
        <v>1076</v>
      </c>
      <c r="C1017" s="241">
        <v>88277</v>
      </c>
      <c r="D1017" s="233" t="s">
        <v>4406</v>
      </c>
      <c r="E1017" s="234" t="s">
        <v>1159</v>
      </c>
      <c r="F1017" s="242">
        <v>0.5</v>
      </c>
      <c r="G1017" s="236">
        <v>18.850000000000001</v>
      </c>
    </row>
    <row r="1018" spans="1:7" x14ac:dyDescent="0.25">
      <c r="A1018" s="231"/>
      <c r="B1018" s="241" t="s">
        <v>1076</v>
      </c>
      <c r="C1018" s="241">
        <v>88243</v>
      </c>
      <c r="D1018" s="233" t="s">
        <v>4407</v>
      </c>
      <c r="E1018" s="234" t="s">
        <v>1159</v>
      </c>
      <c r="F1018" s="242">
        <v>0.5</v>
      </c>
      <c r="G1018" s="236">
        <v>20.96</v>
      </c>
    </row>
    <row r="1019" spans="1:7" x14ac:dyDescent="0.25">
      <c r="A1019" s="240"/>
      <c r="B1019" s="6"/>
      <c r="C1019" s="7"/>
      <c r="D1019" s="8"/>
      <c r="E1019" s="6"/>
      <c r="F1019" s="6"/>
      <c r="G1019" s="6"/>
    </row>
    <row r="1020" spans="1:7" ht="33.75" x14ac:dyDescent="0.25">
      <c r="A1020" s="226" t="s">
        <v>5170</v>
      </c>
      <c r="B1020" s="243" t="s">
        <v>1015</v>
      </c>
      <c r="C1020" s="243" t="s">
        <v>3851</v>
      </c>
      <c r="D1020" s="244" t="s">
        <v>3852</v>
      </c>
      <c r="E1020" s="243" t="s">
        <v>41</v>
      </c>
      <c r="F1020" s="229"/>
      <c r="G1020" s="230">
        <v>530.34</v>
      </c>
    </row>
    <row r="1021" spans="1:7" ht="33.75" x14ac:dyDescent="0.25">
      <c r="A1021" s="231"/>
      <c r="B1021" s="241" t="s">
        <v>4</v>
      </c>
      <c r="C1021" s="241" t="s">
        <v>365</v>
      </c>
      <c r="D1021" s="233" t="s">
        <v>366</v>
      </c>
      <c r="E1021" s="234" t="s">
        <v>7</v>
      </c>
      <c r="F1021" s="242">
        <v>1</v>
      </c>
      <c r="G1021" s="236">
        <v>510.44</v>
      </c>
    </row>
    <row r="1022" spans="1:7" x14ac:dyDescent="0.25">
      <c r="A1022" s="231"/>
      <c r="B1022" s="241" t="s">
        <v>1076</v>
      </c>
      <c r="C1022" s="241">
        <v>88277</v>
      </c>
      <c r="D1022" s="233" t="s">
        <v>4406</v>
      </c>
      <c r="E1022" s="234" t="s">
        <v>1159</v>
      </c>
      <c r="F1022" s="242">
        <v>0.5</v>
      </c>
      <c r="G1022" s="236">
        <v>18.850000000000001</v>
      </c>
    </row>
    <row r="1023" spans="1:7" x14ac:dyDescent="0.25">
      <c r="A1023" s="231"/>
      <c r="B1023" s="241" t="s">
        <v>1076</v>
      </c>
      <c r="C1023" s="241">
        <v>88243</v>
      </c>
      <c r="D1023" s="233" t="s">
        <v>4407</v>
      </c>
      <c r="E1023" s="234" t="s">
        <v>1159</v>
      </c>
      <c r="F1023" s="242">
        <v>0.5</v>
      </c>
      <c r="G1023" s="236">
        <v>20.96</v>
      </c>
    </row>
    <row r="1024" spans="1:7" x14ac:dyDescent="0.25">
      <c r="A1024" s="240"/>
      <c r="B1024" s="6"/>
      <c r="C1024" s="7"/>
      <c r="D1024" s="8"/>
      <c r="E1024" s="6"/>
      <c r="F1024" s="6"/>
      <c r="G1024" s="6"/>
    </row>
    <row r="1025" spans="1:7" ht="45" x14ac:dyDescent="0.25">
      <c r="A1025" s="226" t="s">
        <v>5171</v>
      </c>
      <c r="B1025" s="243" t="s">
        <v>1015</v>
      </c>
      <c r="C1025" s="243" t="s">
        <v>3854</v>
      </c>
      <c r="D1025" s="244" t="s">
        <v>368</v>
      </c>
      <c r="E1025" s="243" t="s">
        <v>41</v>
      </c>
      <c r="F1025" s="229"/>
      <c r="G1025" s="230">
        <v>243.53</v>
      </c>
    </row>
    <row r="1026" spans="1:7" ht="45" x14ac:dyDescent="0.25">
      <c r="A1026" s="231"/>
      <c r="B1026" s="241" t="s">
        <v>4</v>
      </c>
      <c r="C1026" s="241" t="s">
        <v>367</v>
      </c>
      <c r="D1026" s="233" t="s">
        <v>368</v>
      </c>
      <c r="E1026" s="234" t="s">
        <v>7</v>
      </c>
      <c r="F1026" s="242">
        <v>1</v>
      </c>
      <c r="G1026" s="236">
        <v>211.69</v>
      </c>
    </row>
    <row r="1027" spans="1:7" x14ac:dyDescent="0.25">
      <c r="A1027" s="231"/>
      <c r="B1027" s="241" t="s">
        <v>1076</v>
      </c>
      <c r="C1027" s="241">
        <v>88277</v>
      </c>
      <c r="D1027" s="233" t="s">
        <v>4406</v>
      </c>
      <c r="E1027" s="234" t="s">
        <v>1159</v>
      </c>
      <c r="F1027" s="242">
        <v>0.8</v>
      </c>
      <c r="G1027" s="236">
        <v>18.850000000000001</v>
      </c>
    </row>
    <row r="1028" spans="1:7" x14ac:dyDescent="0.25">
      <c r="A1028" s="231"/>
      <c r="B1028" s="241" t="s">
        <v>1076</v>
      </c>
      <c r="C1028" s="241">
        <v>88243</v>
      </c>
      <c r="D1028" s="233" t="s">
        <v>4407</v>
      </c>
      <c r="E1028" s="234" t="s">
        <v>1159</v>
      </c>
      <c r="F1028" s="242">
        <v>0.8</v>
      </c>
      <c r="G1028" s="236">
        <v>20.96</v>
      </c>
    </row>
    <row r="1029" spans="1:7" x14ac:dyDescent="0.25">
      <c r="A1029" s="240"/>
      <c r="B1029" s="6"/>
      <c r="C1029" s="7"/>
      <c r="D1029" s="8"/>
      <c r="E1029" s="6"/>
      <c r="F1029" s="6"/>
      <c r="G1029" s="6"/>
    </row>
    <row r="1030" spans="1:7" ht="33.75" x14ac:dyDescent="0.25">
      <c r="A1030" s="226" t="s">
        <v>5172</v>
      </c>
      <c r="B1030" s="243" t="s">
        <v>1015</v>
      </c>
      <c r="C1030" s="243" t="s">
        <v>3856</v>
      </c>
      <c r="D1030" s="244" t="s">
        <v>3857</v>
      </c>
      <c r="E1030" s="243" t="s">
        <v>41</v>
      </c>
      <c r="F1030" s="229"/>
      <c r="G1030" s="230">
        <v>126.94</v>
      </c>
    </row>
    <row r="1031" spans="1:7" x14ac:dyDescent="0.25">
      <c r="A1031" s="231"/>
      <c r="B1031" s="241" t="s">
        <v>1035</v>
      </c>
      <c r="C1031" s="241" t="s">
        <v>4431</v>
      </c>
      <c r="D1031" s="233" t="s">
        <v>4432</v>
      </c>
      <c r="E1031" s="234" t="s">
        <v>1078</v>
      </c>
      <c r="F1031" s="242">
        <v>1</v>
      </c>
      <c r="G1031" s="236">
        <v>126.94</v>
      </c>
    </row>
    <row r="1032" spans="1:7" x14ac:dyDescent="0.25">
      <c r="A1032" s="240"/>
      <c r="B1032" s="6"/>
      <c r="C1032" s="7"/>
      <c r="D1032" s="8"/>
      <c r="E1032" s="6"/>
      <c r="F1032" s="6"/>
      <c r="G1032" s="6"/>
    </row>
    <row r="1033" spans="1:7" ht="45" x14ac:dyDescent="0.25">
      <c r="A1033" s="226" t="s">
        <v>5173</v>
      </c>
      <c r="B1033" s="243" t="s">
        <v>1015</v>
      </c>
      <c r="C1033" s="243" t="s">
        <v>3859</v>
      </c>
      <c r="D1033" s="244" t="s">
        <v>3860</v>
      </c>
      <c r="E1033" s="243" t="s">
        <v>41</v>
      </c>
      <c r="F1033" s="229"/>
      <c r="G1033" s="230">
        <v>915.97</v>
      </c>
    </row>
    <row r="1034" spans="1:7" ht="33.75" x14ac:dyDescent="0.25">
      <c r="A1034" s="231"/>
      <c r="B1034" s="241" t="s">
        <v>4</v>
      </c>
      <c r="C1034" s="241" t="s">
        <v>234</v>
      </c>
      <c r="D1034" s="233" t="s">
        <v>235</v>
      </c>
      <c r="E1034" s="234" t="s">
        <v>41</v>
      </c>
      <c r="F1034" s="242">
        <v>1</v>
      </c>
      <c r="G1034" s="236">
        <v>896.07</v>
      </c>
    </row>
    <row r="1035" spans="1:7" x14ac:dyDescent="0.25">
      <c r="A1035" s="231"/>
      <c r="B1035" s="241" t="s">
        <v>1076</v>
      </c>
      <c r="C1035" s="241">
        <v>88277</v>
      </c>
      <c r="D1035" s="233" t="s">
        <v>4406</v>
      </c>
      <c r="E1035" s="234" t="s">
        <v>1159</v>
      </c>
      <c r="F1035" s="242">
        <v>0.5</v>
      </c>
      <c r="G1035" s="236">
        <v>18.850000000000001</v>
      </c>
    </row>
    <row r="1036" spans="1:7" x14ac:dyDescent="0.25">
      <c r="A1036" s="231"/>
      <c r="B1036" s="241" t="s">
        <v>1076</v>
      </c>
      <c r="C1036" s="241">
        <v>88243</v>
      </c>
      <c r="D1036" s="233" t="s">
        <v>4407</v>
      </c>
      <c r="E1036" s="234" t="s">
        <v>1159</v>
      </c>
      <c r="F1036" s="242">
        <v>0.5</v>
      </c>
      <c r="G1036" s="236">
        <v>20.96</v>
      </c>
    </row>
    <row r="1037" spans="1:7" x14ac:dyDescent="0.25">
      <c r="A1037" s="240"/>
      <c r="B1037" s="6"/>
      <c r="C1037" s="7"/>
      <c r="D1037" s="8"/>
      <c r="E1037" s="6"/>
      <c r="F1037" s="6"/>
      <c r="G1037" s="6"/>
    </row>
    <row r="1038" spans="1:7" ht="45" x14ac:dyDescent="0.25">
      <c r="A1038" s="226" t="s">
        <v>5174</v>
      </c>
      <c r="B1038" s="243" t="s">
        <v>1015</v>
      </c>
      <c r="C1038" s="243" t="s">
        <v>3862</v>
      </c>
      <c r="D1038" s="244" t="s">
        <v>3863</v>
      </c>
      <c r="E1038" s="243" t="s">
        <v>41</v>
      </c>
      <c r="F1038" s="229"/>
      <c r="G1038" s="230">
        <v>1210.2800000000002</v>
      </c>
    </row>
    <row r="1039" spans="1:7" ht="33.75" x14ac:dyDescent="0.25">
      <c r="A1039" s="231"/>
      <c r="B1039" s="241" t="s">
        <v>4</v>
      </c>
      <c r="C1039" s="241" t="s">
        <v>236</v>
      </c>
      <c r="D1039" s="233" t="s">
        <v>237</v>
      </c>
      <c r="E1039" s="234" t="s">
        <v>41</v>
      </c>
      <c r="F1039" s="242">
        <v>1</v>
      </c>
      <c r="G1039" s="236">
        <v>1190.3800000000001</v>
      </c>
    </row>
    <row r="1040" spans="1:7" x14ac:dyDescent="0.25">
      <c r="A1040" s="231"/>
      <c r="B1040" s="241" t="s">
        <v>1076</v>
      </c>
      <c r="C1040" s="241">
        <v>88277</v>
      </c>
      <c r="D1040" s="233" t="s">
        <v>4406</v>
      </c>
      <c r="E1040" s="234" t="s">
        <v>1159</v>
      </c>
      <c r="F1040" s="242">
        <v>0.5</v>
      </c>
      <c r="G1040" s="236">
        <v>18.850000000000001</v>
      </c>
    </row>
    <row r="1041" spans="1:7" x14ac:dyDescent="0.25">
      <c r="A1041" s="231"/>
      <c r="B1041" s="241" t="s">
        <v>1076</v>
      </c>
      <c r="C1041" s="241">
        <v>88243</v>
      </c>
      <c r="D1041" s="233" t="s">
        <v>4407</v>
      </c>
      <c r="E1041" s="234" t="s">
        <v>1159</v>
      </c>
      <c r="F1041" s="242">
        <v>0.5</v>
      </c>
      <c r="G1041" s="236">
        <v>20.96</v>
      </c>
    </row>
    <row r="1042" spans="1:7" x14ac:dyDescent="0.25">
      <c r="A1042" s="240"/>
      <c r="B1042" s="6"/>
      <c r="C1042" s="7"/>
      <c r="D1042" s="8"/>
      <c r="E1042" s="6"/>
      <c r="F1042" s="6"/>
      <c r="G1042" s="6"/>
    </row>
    <row r="1043" spans="1:7" ht="33.75" x14ac:dyDescent="0.25">
      <c r="A1043" s="226" t="s">
        <v>5175</v>
      </c>
      <c r="B1043" s="243" t="s">
        <v>1015</v>
      </c>
      <c r="C1043" s="243" t="s">
        <v>3865</v>
      </c>
      <c r="D1043" s="244" t="s">
        <v>3866</v>
      </c>
      <c r="E1043" s="243" t="s">
        <v>41</v>
      </c>
      <c r="F1043" s="229"/>
      <c r="G1043" s="230">
        <v>93.15</v>
      </c>
    </row>
    <row r="1044" spans="1:7" ht="22.5" x14ac:dyDescent="0.25">
      <c r="A1044" s="231"/>
      <c r="B1044" s="241" t="s">
        <v>4</v>
      </c>
      <c r="C1044" s="241" t="s">
        <v>238</v>
      </c>
      <c r="D1044" s="233" t="s">
        <v>239</v>
      </c>
      <c r="E1044" s="234" t="s">
        <v>41</v>
      </c>
      <c r="F1044" s="242">
        <v>1</v>
      </c>
      <c r="G1044" s="236">
        <v>73.25</v>
      </c>
    </row>
    <row r="1045" spans="1:7" x14ac:dyDescent="0.25">
      <c r="A1045" s="231"/>
      <c r="B1045" s="241" t="s">
        <v>1076</v>
      </c>
      <c r="C1045" s="241">
        <v>88277</v>
      </c>
      <c r="D1045" s="233" t="s">
        <v>4406</v>
      </c>
      <c r="E1045" s="234" t="s">
        <v>1159</v>
      </c>
      <c r="F1045" s="242">
        <v>0.5</v>
      </c>
      <c r="G1045" s="236">
        <v>18.850000000000001</v>
      </c>
    </row>
    <row r="1046" spans="1:7" x14ac:dyDescent="0.25">
      <c r="A1046" s="231"/>
      <c r="B1046" s="241" t="s">
        <v>1076</v>
      </c>
      <c r="C1046" s="241">
        <v>88243</v>
      </c>
      <c r="D1046" s="233" t="s">
        <v>4407</v>
      </c>
      <c r="E1046" s="234" t="s">
        <v>1159</v>
      </c>
      <c r="F1046" s="242">
        <v>0.5</v>
      </c>
      <c r="G1046" s="236">
        <v>20.96</v>
      </c>
    </row>
    <row r="1047" spans="1:7" x14ac:dyDescent="0.25">
      <c r="A1047" s="240"/>
      <c r="B1047" s="6"/>
      <c r="C1047" s="7"/>
      <c r="D1047" s="8"/>
      <c r="E1047" s="6"/>
      <c r="F1047" s="6"/>
      <c r="G1047" s="6"/>
    </row>
    <row r="1048" spans="1:7" ht="33.75" x14ac:dyDescent="0.25">
      <c r="A1048" s="226" t="s">
        <v>5176</v>
      </c>
      <c r="B1048" s="243" t="s">
        <v>1015</v>
      </c>
      <c r="C1048" s="243" t="s">
        <v>3868</v>
      </c>
      <c r="D1048" s="244" t="s">
        <v>3869</v>
      </c>
      <c r="E1048" s="243" t="s">
        <v>41</v>
      </c>
      <c r="F1048" s="229"/>
      <c r="G1048" s="230">
        <v>97.910000000000011</v>
      </c>
    </row>
    <row r="1049" spans="1:7" ht="22.5" x14ac:dyDescent="0.25">
      <c r="A1049" s="231"/>
      <c r="B1049" s="241" t="s">
        <v>4</v>
      </c>
      <c r="C1049" s="241" t="s">
        <v>240</v>
      </c>
      <c r="D1049" s="233" t="s">
        <v>241</v>
      </c>
      <c r="E1049" s="234" t="s">
        <v>41</v>
      </c>
      <c r="F1049" s="242">
        <v>1</v>
      </c>
      <c r="G1049" s="236">
        <v>78.010000000000005</v>
      </c>
    </row>
    <row r="1050" spans="1:7" x14ac:dyDescent="0.25">
      <c r="A1050" s="231"/>
      <c r="B1050" s="241" t="s">
        <v>1076</v>
      </c>
      <c r="C1050" s="241">
        <v>88277</v>
      </c>
      <c r="D1050" s="233" t="s">
        <v>4406</v>
      </c>
      <c r="E1050" s="234" t="s">
        <v>1159</v>
      </c>
      <c r="F1050" s="242">
        <v>0.5</v>
      </c>
      <c r="G1050" s="236">
        <v>18.850000000000001</v>
      </c>
    </row>
    <row r="1051" spans="1:7" x14ac:dyDescent="0.25">
      <c r="A1051" s="231"/>
      <c r="B1051" s="241" t="s">
        <v>1076</v>
      </c>
      <c r="C1051" s="241">
        <v>88243</v>
      </c>
      <c r="D1051" s="233" t="s">
        <v>4407</v>
      </c>
      <c r="E1051" s="234" t="s">
        <v>1159</v>
      </c>
      <c r="F1051" s="242">
        <v>0.5</v>
      </c>
      <c r="G1051" s="236">
        <v>20.96</v>
      </c>
    </row>
    <row r="1052" spans="1:7" x14ac:dyDescent="0.25">
      <c r="A1052" s="240"/>
      <c r="B1052" s="6"/>
      <c r="C1052" s="7"/>
      <c r="D1052" s="8"/>
      <c r="E1052" s="6"/>
      <c r="F1052" s="6"/>
      <c r="G1052" s="6"/>
    </row>
    <row r="1053" spans="1:7" ht="33.75" x14ac:dyDescent="0.25">
      <c r="A1053" s="226" t="s">
        <v>5177</v>
      </c>
      <c r="B1053" s="243" t="s">
        <v>1015</v>
      </c>
      <c r="C1053" s="243" t="s">
        <v>3871</v>
      </c>
      <c r="D1053" s="244" t="s">
        <v>3872</v>
      </c>
      <c r="E1053" s="243" t="s">
        <v>41</v>
      </c>
      <c r="F1053" s="229"/>
      <c r="G1053" s="230">
        <v>106.67</v>
      </c>
    </row>
    <row r="1054" spans="1:7" ht="22.5" x14ac:dyDescent="0.25">
      <c r="A1054" s="231"/>
      <c r="B1054" s="241" t="s">
        <v>4</v>
      </c>
      <c r="C1054" s="241" t="s">
        <v>242</v>
      </c>
      <c r="D1054" s="233" t="s">
        <v>243</v>
      </c>
      <c r="E1054" s="234" t="s">
        <v>41</v>
      </c>
      <c r="F1054" s="242">
        <v>1</v>
      </c>
      <c r="G1054" s="236">
        <v>86.77</v>
      </c>
    </row>
    <row r="1055" spans="1:7" x14ac:dyDescent="0.25">
      <c r="A1055" s="231"/>
      <c r="B1055" s="241" t="s">
        <v>1076</v>
      </c>
      <c r="C1055" s="241">
        <v>88277</v>
      </c>
      <c r="D1055" s="233" t="s">
        <v>4406</v>
      </c>
      <c r="E1055" s="234" t="s">
        <v>1159</v>
      </c>
      <c r="F1055" s="242">
        <v>0.5</v>
      </c>
      <c r="G1055" s="236">
        <v>18.850000000000001</v>
      </c>
    </row>
    <row r="1056" spans="1:7" x14ac:dyDescent="0.25">
      <c r="A1056" s="231"/>
      <c r="B1056" s="241" t="s">
        <v>1076</v>
      </c>
      <c r="C1056" s="241">
        <v>88243</v>
      </c>
      <c r="D1056" s="233" t="s">
        <v>4407</v>
      </c>
      <c r="E1056" s="234" t="s">
        <v>1159</v>
      </c>
      <c r="F1056" s="242">
        <v>0.5</v>
      </c>
      <c r="G1056" s="236">
        <v>20.96</v>
      </c>
    </row>
    <row r="1057" spans="1:7" x14ac:dyDescent="0.25">
      <c r="A1057" s="240"/>
      <c r="B1057" s="6"/>
      <c r="C1057" s="7"/>
      <c r="D1057" s="8"/>
      <c r="E1057" s="6"/>
      <c r="F1057" s="6"/>
      <c r="G1057" s="6"/>
    </row>
    <row r="1058" spans="1:7" ht="33.75" x14ac:dyDescent="0.25">
      <c r="A1058" s="226" t="s">
        <v>5178</v>
      </c>
      <c r="B1058" s="243" t="s">
        <v>1015</v>
      </c>
      <c r="C1058" s="243" t="s">
        <v>3874</v>
      </c>
      <c r="D1058" s="244" t="s">
        <v>3875</v>
      </c>
      <c r="E1058" s="243" t="s">
        <v>41</v>
      </c>
      <c r="F1058" s="229"/>
      <c r="G1058" s="230">
        <v>121.23</v>
      </c>
    </row>
    <row r="1059" spans="1:7" ht="22.5" x14ac:dyDescent="0.25">
      <c r="A1059" s="231"/>
      <c r="B1059" s="241" t="s">
        <v>4</v>
      </c>
      <c r="C1059" s="241" t="s">
        <v>244</v>
      </c>
      <c r="D1059" s="233" t="s">
        <v>245</v>
      </c>
      <c r="E1059" s="234" t="s">
        <v>41</v>
      </c>
      <c r="F1059" s="242">
        <v>1</v>
      </c>
      <c r="G1059" s="236">
        <v>101.33</v>
      </c>
    </row>
    <row r="1060" spans="1:7" x14ac:dyDescent="0.25">
      <c r="A1060" s="231"/>
      <c r="B1060" s="241" t="s">
        <v>1076</v>
      </c>
      <c r="C1060" s="241">
        <v>88277</v>
      </c>
      <c r="D1060" s="233" t="s">
        <v>4406</v>
      </c>
      <c r="E1060" s="234" t="s">
        <v>1159</v>
      </c>
      <c r="F1060" s="242">
        <v>0.5</v>
      </c>
      <c r="G1060" s="236">
        <v>18.850000000000001</v>
      </c>
    </row>
    <row r="1061" spans="1:7" x14ac:dyDescent="0.25">
      <c r="A1061" s="231"/>
      <c r="B1061" s="241" t="s">
        <v>1076</v>
      </c>
      <c r="C1061" s="241">
        <v>88243</v>
      </c>
      <c r="D1061" s="233" t="s">
        <v>4407</v>
      </c>
      <c r="E1061" s="234" t="s">
        <v>1159</v>
      </c>
      <c r="F1061" s="242">
        <v>0.5</v>
      </c>
      <c r="G1061" s="236">
        <v>20.96</v>
      </c>
    </row>
    <row r="1062" spans="1:7" x14ac:dyDescent="0.25">
      <c r="A1062" s="240"/>
      <c r="B1062" s="6"/>
      <c r="C1062" s="7"/>
      <c r="D1062" s="8"/>
      <c r="E1062" s="6"/>
      <c r="F1062" s="6"/>
      <c r="G1062" s="6"/>
    </row>
    <row r="1063" spans="1:7" ht="33.75" x14ac:dyDescent="0.25">
      <c r="A1063" s="226" t="s">
        <v>5179</v>
      </c>
      <c r="B1063" s="243" t="s">
        <v>1015</v>
      </c>
      <c r="C1063" s="243" t="s">
        <v>3877</v>
      </c>
      <c r="D1063" s="244" t="s">
        <v>3878</v>
      </c>
      <c r="E1063" s="243" t="s">
        <v>41</v>
      </c>
      <c r="F1063" s="229"/>
      <c r="G1063" s="230">
        <v>117.24000000000001</v>
      </c>
    </row>
    <row r="1064" spans="1:7" ht="22.5" x14ac:dyDescent="0.25">
      <c r="A1064" s="231"/>
      <c r="B1064" s="241" t="s">
        <v>4</v>
      </c>
      <c r="C1064" s="241" t="s">
        <v>246</v>
      </c>
      <c r="D1064" s="233" t="s">
        <v>247</v>
      </c>
      <c r="E1064" s="234" t="s">
        <v>41</v>
      </c>
      <c r="F1064" s="242">
        <v>1</v>
      </c>
      <c r="G1064" s="236">
        <v>97.34</v>
      </c>
    </row>
    <row r="1065" spans="1:7" x14ac:dyDescent="0.25">
      <c r="A1065" s="231"/>
      <c r="B1065" s="241" t="s">
        <v>1076</v>
      </c>
      <c r="C1065" s="241">
        <v>88277</v>
      </c>
      <c r="D1065" s="233" t="s">
        <v>4406</v>
      </c>
      <c r="E1065" s="234" t="s">
        <v>1159</v>
      </c>
      <c r="F1065" s="242">
        <v>0.5</v>
      </c>
      <c r="G1065" s="236">
        <v>18.850000000000001</v>
      </c>
    </row>
    <row r="1066" spans="1:7" x14ac:dyDescent="0.25">
      <c r="A1066" s="231"/>
      <c r="B1066" s="241" t="s">
        <v>1076</v>
      </c>
      <c r="C1066" s="241">
        <v>88243</v>
      </c>
      <c r="D1066" s="233" t="s">
        <v>4407</v>
      </c>
      <c r="E1066" s="234" t="s">
        <v>1159</v>
      </c>
      <c r="F1066" s="242">
        <v>0.5</v>
      </c>
      <c r="G1066" s="236">
        <v>20.96</v>
      </c>
    </row>
    <row r="1067" spans="1:7" x14ac:dyDescent="0.25">
      <c r="A1067" s="240"/>
      <c r="B1067" s="6"/>
      <c r="C1067" s="7"/>
      <c r="D1067" s="8"/>
      <c r="E1067" s="6"/>
      <c r="F1067" s="6"/>
      <c r="G1067" s="6"/>
    </row>
    <row r="1068" spans="1:7" ht="33.75" x14ac:dyDescent="0.25">
      <c r="A1068" s="226" t="s">
        <v>5180</v>
      </c>
      <c r="B1068" s="243" t="s">
        <v>1015</v>
      </c>
      <c r="C1068" s="243" t="s">
        <v>3880</v>
      </c>
      <c r="D1068" s="244" t="s">
        <v>3881</v>
      </c>
      <c r="E1068" s="243" t="s">
        <v>41</v>
      </c>
      <c r="F1068" s="229"/>
      <c r="G1068" s="230">
        <v>127.03</v>
      </c>
    </row>
    <row r="1069" spans="1:7" ht="22.5" x14ac:dyDescent="0.25">
      <c r="A1069" s="231"/>
      <c r="B1069" s="241" t="s">
        <v>4</v>
      </c>
      <c r="C1069" s="241" t="s">
        <v>248</v>
      </c>
      <c r="D1069" s="233" t="s">
        <v>249</v>
      </c>
      <c r="E1069" s="234" t="s">
        <v>41</v>
      </c>
      <c r="F1069" s="242">
        <v>1</v>
      </c>
      <c r="G1069" s="236">
        <v>107.13</v>
      </c>
    </row>
    <row r="1070" spans="1:7" x14ac:dyDescent="0.25">
      <c r="A1070" s="231"/>
      <c r="B1070" s="241" t="s">
        <v>1076</v>
      </c>
      <c r="C1070" s="241">
        <v>88277</v>
      </c>
      <c r="D1070" s="233" t="s">
        <v>4406</v>
      </c>
      <c r="E1070" s="234" t="s">
        <v>1159</v>
      </c>
      <c r="F1070" s="242">
        <v>0.5</v>
      </c>
      <c r="G1070" s="236">
        <v>18.850000000000001</v>
      </c>
    </row>
    <row r="1071" spans="1:7" x14ac:dyDescent="0.25">
      <c r="A1071" s="231"/>
      <c r="B1071" s="241" t="s">
        <v>1076</v>
      </c>
      <c r="C1071" s="241">
        <v>88243</v>
      </c>
      <c r="D1071" s="233" t="s">
        <v>4407</v>
      </c>
      <c r="E1071" s="234" t="s">
        <v>1159</v>
      </c>
      <c r="F1071" s="242">
        <v>0.5</v>
      </c>
      <c r="G1071" s="236">
        <v>20.96</v>
      </c>
    </row>
    <row r="1072" spans="1:7" x14ac:dyDescent="0.25">
      <c r="A1072" s="240"/>
      <c r="B1072" s="6"/>
      <c r="C1072" s="7"/>
      <c r="D1072" s="8"/>
      <c r="E1072" s="6"/>
      <c r="F1072" s="6"/>
      <c r="G1072" s="6"/>
    </row>
    <row r="1073" spans="1:7" ht="33.75" x14ac:dyDescent="0.25">
      <c r="A1073" s="226" t="s">
        <v>5181</v>
      </c>
      <c r="B1073" s="243" t="s">
        <v>1015</v>
      </c>
      <c r="C1073" s="243" t="s">
        <v>3883</v>
      </c>
      <c r="D1073" s="244" t="s">
        <v>3884</v>
      </c>
      <c r="E1073" s="243" t="s">
        <v>41</v>
      </c>
      <c r="F1073" s="229"/>
      <c r="G1073" s="230">
        <v>122.52000000000001</v>
      </c>
    </row>
    <row r="1074" spans="1:7" ht="22.5" x14ac:dyDescent="0.25">
      <c r="A1074" s="231"/>
      <c r="B1074" s="241" t="s">
        <v>4</v>
      </c>
      <c r="C1074" s="241" t="s">
        <v>250</v>
      </c>
      <c r="D1074" s="233" t="s">
        <v>251</v>
      </c>
      <c r="E1074" s="234" t="s">
        <v>41</v>
      </c>
      <c r="F1074" s="242">
        <v>1</v>
      </c>
      <c r="G1074" s="236">
        <v>102.62</v>
      </c>
    </row>
    <row r="1075" spans="1:7" x14ac:dyDescent="0.25">
      <c r="A1075" s="231"/>
      <c r="B1075" s="241" t="s">
        <v>1076</v>
      </c>
      <c r="C1075" s="241">
        <v>88277</v>
      </c>
      <c r="D1075" s="233" t="s">
        <v>4406</v>
      </c>
      <c r="E1075" s="234" t="s">
        <v>1159</v>
      </c>
      <c r="F1075" s="242">
        <v>0.5</v>
      </c>
      <c r="G1075" s="236">
        <v>18.850000000000001</v>
      </c>
    </row>
    <row r="1076" spans="1:7" x14ac:dyDescent="0.25">
      <c r="A1076" s="231"/>
      <c r="B1076" s="241" t="s">
        <v>1076</v>
      </c>
      <c r="C1076" s="241">
        <v>88243</v>
      </c>
      <c r="D1076" s="233" t="s">
        <v>4407</v>
      </c>
      <c r="E1076" s="234" t="s">
        <v>1159</v>
      </c>
      <c r="F1076" s="242">
        <v>0.5</v>
      </c>
      <c r="G1076" s="236">
        <v>20.96</v>
      </c>
    </row>
    <row r="1077" spans="1:7" x14ac:dyDescent="0.25">
      <c r="A1077" s="240"/>
      <c r="B1077" s="6"/>
      <c r="C1077" s="7"/>
      <c r="D1077" s="8"/>
      <c r="E1077" s="6"/>
      <c r="F1077" s="6"/>
      <c r="G1077" s="6"/>
    </row>
    <row r="1078" spans="1:7" ht="33.75" x14ac:dyDescent="0.25">
      <c r="A1078" s="226" t="s">
        <v>5182</v>
      </c>
      <c r="B1078" s="243" t="s">
        <v>1015</v>
      </c>
      <c r="C1078" s="243" t="s">
        <v>3886</v>
      </c>
      <c r="D1078" s="244" t="s">
        <v>3887</v>
      </c>
      <c r="E1078" s="243" t="s">
        <v>41</v>
      </c>
      <c r="F1078" s="229"/>
      <c r="G1078" s="230">
        <v>132.83000000000001</v>
      </c>
    </row>
    <row r="1079" spans="1:7" ht="22.5" x14ac:dyDescent="0.25">
      <c r="A1079" s="231"/>
      <c r="B1079" s="241" t="s">
        <v>4</v>
      </c>
      <c r="C1079" s="241" t="s">
        <v>252</v>
      </c>
      <c r="D1079" s="233" t="s">
        <v>253</v>
      </c>
      <c r="E1079" s="234" t="s">
        <v>41</v>
      </c>
      <c r="F1079" s="242">
        <v>1</v>
      </c>
      <c r="G1079" s="236">
        <v>112.93</v>
      </c>
    </row>
    <row r="1080" spans="1:7" x14ac:dyDescent="0.25">
      <c r="A1080" s="231"/>
      <c r="B1080" s="241" t="s">
        <v>1076</v>
      </c>
      <c r="C1080" s="241">
        <v>88277</v>
      </c>
      <c r="D1080" s="233" t="s">
        <v>4406</v>
      </c>
      <c r="E1080" s="234" t="s">
        <v>1159</v>
      </c>
      <c r="F1080" s="242">
        <v>0.5</v>
      </c>
      <c r="G1080" s="236">
        <v>18.850000000000001</v>
      </c>
    </row>
    <row r="1081" spans="1:7" x14ac:dyDescent="0.25">
      <c r="A1081" s="231"/>
      <c r="B1081" s="241" t="s">
        <v>1076</v>
      </c>
      <c r="C1081" s="241">
        <v>88243</v>
      </c>
      <c r="D1081" s="233" t="s">
        <v>4407</v>
      </c>
      <c r="E1081" s="234" t="s">
        <v>1159</v>
      </c>
      <c r="F1081" s="242">
        <v>0.5</v>
      </c>
      <c r="G1081" s="236">
        <v>20.96</v>
      </c>
    </row>
    <row r="1082" spans="1:7" x14ac:dyDescent="0.25">
      <c r="A1082" s="240"/>
      <c r="B1082" s="6"/>
      <c r="C1082" s="7"/>
      <c r="D1082" s="8"/>
      <c r="E1082" s="6"/>
      <c r="F1082" s="6"/>
      <c r="G1082" s="6"/>
    </row>
    <row r="1083" spans="1:7" ht="33.75" x14ac:dyDescent="0.25">
      <c r="A1083" s="226" t="s">
        <v>5183</v>
      </c>
      <c r="B1083" s="243" t="s">
        <v>1015</v>
      </c>
      <c r="C1083" s="243" t="s">
        <v>3889</v>
      </c>
      <c r="D1083" s="244" t="s">
        <v>3890</v>
      </c>
      <c r="E1083" s="243" t="s">
        <v>41</v>
      </c>
      <c r="F1083" s="229"/>
      <c r="G1083" s="230">
        <v>133.09</v>
      </c>
    </row>
    <row r="1084" spans="1:7" ht="22.5" x14ac:dyDescent="0.25">
      <c r="A1084" s="231"/>
      <c r="B1084" s="241" t="s">
        <v>4</v>
      </c>
      <c r="C1084" s="241" t="s">
        <v>254</v>
      </c>
      <c r="D1084" s="233" t="s">
        <v>255</v>
      </c>
      <c r="E1084" s="234" t="s">
        <v>41</v>
      </c>
      <c r="F1084" s="242">
        <v>1</v>
      </c>
      <c r="G1084" s="236">
        <v>113.19</v>
      </c>
    </row>
    <row r="1085" spans="1:7" x14ac:dyDescent="0.25">
      <c r="A1085" s="231"/>
      <c r="B1085" s="241" t="s">
        <v>1076</v>
      </c>
      <c r="C1085" s="241">
        <v>88277</v>
      </c>
      <c r="D1085" s="233" t="s">
        <v>4406</v>
      </c>
      <c r="E1085" s="234" t="s">
        <v>1159</v>
      </c>
      <c r="F1085" s="242">
        <v>0.5</v>
      </c>
      <c r="G1085" s="236">
        <v>18.850000000000001</v>
      </c>
    </row>
    <row r="1086" spans="1:7" x14ac:dyDescent="0.25">
      <c r="A1086" s="231"/>
      <c r="B1086" s="241" t="s">
        <v>1076</v>
      </c>
      <c r="C1086" s="241">
        <v>88243</v>
      </c>
      <c r="D1086" s="233" t="s">
        <v>4407</v>
      </c>
      <c r="E1086" s="234" t="s">
        <v>1159</v>
      </c>
      <c r="F1086" s="242">
        <v>0.5</v>
      </c>
      <c r="G1086" s="236">
        <v>20.96</v>
      </c>
    </row>
    <row r="1087" spans="1:7" x14ac:dyDescent="0.25">
      <c r="A1087" s="240"/>
      <c r="B1087" s="6"/>
      <c r="C1087" s="7"/>
      <c r="D1087" s="8"/>
      <c r="E1087" s="6"/>
      <c r="F1087" s="6"/>
      <c r="G1087" s="6"/>
    </row>
    <row r="1088" spans="1:7" ht="33.75" x14ac:dyDescent="0.25">
      <c r="A1088" s="226" t="s">
        <v>5184</v>
      </c>
      <c r="B1088" s="243" t="s">
        <v>1015</v>
      </c>
      <c r="C1088" s="243" t="s">
        <v>3892</v>
      </c>
      <c r="D1088" s="244" t="s">
        <v>3893</v>
      </c>
      <c r="E1088" s="243" t="s">
        <v>41</v>
      </c>
      <c r="F1088" s="229"/>
      <c r="G1088" s="230">
        <v>150.22999999999999</v>
      </c>
    </row>
    <row r="1089" spans="1:7" ht="22.5" x14ac:dyDescent="0.25">
      <c r="A1089" s="231"/>
      <c r="B1089" s="241" t="s">
        <v>4</v>
      </c>
      <c r="C1089" s="241" t="s">
        <v>256</v>
      </c>
      <c r="D1089" s="233" t="s">
        <v>257</v>
      </c>
      <c r="E1089" s="234" t="s">
        <v>41</v>
      </c>
      <c r="F1089" s="242">
        <v>1</v>
      </c>
      <c r="G1089" s="236">
        <v>130.33000000000001</v>
      </c>
    </row>
    <row r="1090" spans="1:7" x14ac:dyDescent="0.25">
      <c r="A1090" s="231"/>
      <c r="B1090" s="241" t="s">
        <v>1076</v>
      </c>
      <c r="C1090" s="241">
        <v>88277</v>
      </c>
      <c r="D1090" s="233" t="s">
        <v>4406</v>
      </c>
      <c r="E1090" s="234" t="s">
        <v>1159</v>
      </c>
      <c r="F1090" s="242">
        <v>0.5</v>
      </c>
      <c r="G1090" s="236">
        <v>18.850000000000001</v>
      </c>
    </row>
    <row r="1091" spans="1:7" x14ac:dyDescent="0.25">
      <c r="A1091" s="231"/>
      <c r="B1091" s="241" t="s">
        <v>1076</v>
      </c>
      <c r="C1091" s="241">
        <v>88243</v>
      </c>
      <c r="D1091" s="233" t="s">
        <v>4407</v>
      </c>
      <c r="E1091" s="234" t="s">
        <v>1159</v>
      </c>
      <c r="F1091" s="242">
        <v>0.5</v>
      </c>
      <c r="G1091" s="236">
        <v>20.96</v>
      </c>
    </row>
    <row r="1092" spans="1:7" x14ac:dyDescent="0.25">
      <c r="A1092" s="240"/>
      <c r="B1092" s="6"/>
      <c r="C1092" s="7"/>
      <c r="D1092" s="8"/>
      <c r="E1092" s="6"/>
      <c r="F1092" s="6"/>
      <c r="G1092" s="6"/>
    </row>
    <row r="1093" spans="1:7" ht="33.75" x14ac:dyDescent="0.25">
      <c r="A1093" s="226" t="s">
        <v>5185</v>
      </c>
      <c r="B1093" s="243" t="s">
        <v>1015</v>
      </c>
      <c r="C1093" s="243" t="s">
        <v>3895</v>
      </c>
      <c r="D1093" s="244" t="s">
        <v>3896</v>
      </c>
      <c r="E1093" s="243" t="s">
        <v>41</v>
      </c>
      <c r="F1093" s="229"/>
      <c r="G1093" s="230">
        <v>143.64999999999998</v>
      </c>
    </row>
    <row r="1094" spans="1:7" ht="22.5" x14ac:dyDescent="0.25">
      <c r="A1094" s="231"/>
      <c r="B1094" s="241" t="s">
        <v>4</v>
      </c>
      <c r="C1094" s="241" t="s">
        <v>258</v>
      </c>
      <c r="D1094" s="233" t="s">
        <v>259</v>
      </c>
      <c r="E1094" s="234" t="s">
        <v>41</v>
      </c>
      <c r="F1094" s="242">
        <v>1</v>
      </c>
      <c r="G1094" s="236">
        <v>123.75</v>
      </c>
    </row>
    <row r="1095" spans="1:7" x14ac:dyDescent="0.25">
      <c r="A1095" s="231"/>
      <c r="B1095" s="241" t="s">
        <v>1076</v>
      </c>
      <c r="C1095" s="241">
        <v>88277</v>
      </c>
      <c r="D1095" s="233" t="s">
        <v>4406</v>
      </c>
      <c r="E1095" s="234" t="s">
        <v>1159</v>
      </c>
      <c r="F1095" s="242">
        <v>0.5</v>
      </c>
      <c r="G1095" s="236">
        <v>18.850000000000001</v>
      </c>
    </row>
    <row r="1096" spans="1:7" x14ac:dyDescent="0.25">
      <c r="A1096" s="231"/>
      <c r="B1096" s="241" t="s">
        <v>1076</v>
      </c>
      <c r="C1096" s="241">
        <v>88243</v>
      </c>
      <c r="D1096" s="233" t="s">
        <v>4407</v>
      </c>
      <c r="E1096" s="234" t="s">
        <v>1159</v>
      </c>
      <c r="F1096" s="242">
        <v>0.5</v>
      </c>
      <c r="G1096" s="236">
        <v>20.96</v>
      </c>
    </row>
    <row r="1097" spans="1:7" x14ac:dyDescent="0.25">
      <c r="A1097" s="240"/>
      <c r="B1097" s="6"/>
      <c r="C1097" s="7"/>
      <c r="D1097" s="8"/>
      <c r="E1097" s="6"/>
      <c r="F1097" s="6"/>
      <c r="G1097" s="6"/>
    </row>
    <row r="1098" spans="1:7" ht="33.75" x14ac:dyDescent="0.25">
      <c r="A1098" s="226" t="s">
        <v>5186</v>
      </c>
      <c r="B1098" s="243" t="s">
        <v>1015</v>
      </c>
      <c r="C1098" s="243" t="s">
        <v>3898</v>
      </c>
      <c r="D1098" s="244" t="s">
        <v>3899</v>
      </c>
      <c r="E1098" s="243" t="s">
        <v>41</v>
      </c>
      <c r="F1098" s="229"/>
      <c r="G1098" s="230">
        <v>173.43999999999997</v>
      </c>
    </row>
    <row r="1099" spans="1:7" ht="22.5" x14ac:dyDescent="0.25">
      <c r="A1099" s="231"/>
      <c r="B1099" s="241" t="s">
        <v>4</v>
      </c>
      <c r="C1099" s="241" t="s">
        <v>260</v>
      </c>
      <c r="D1099" s="233" t="s">
        <v>261</v>
      </c>
      <c r="E1099" s="234" t="s">
        <v>41</v>
      </c>
      <c r="F1099" s="242">
        <v>1</v>
      </c>
      <c r="G1099" s="236">
        <v>153.54</v>
      </c>
    </row>
    <row r="1100" spans="1:7" x14ac:dyDescent="0.25">
      <c r="A1100" s="231"/>
      <c r="B1100" s="241" t="s">
        <v>1076</v>
      </c>
      <c r="C1100" s="241">
        <v>88277</v>
      </c>
      <c r="D1100" s="233" t="s">
        <v>4406</v>
      </c>
      <c r="E1100" s="234" t="s">
        <v>1159</v>
      </c>
      <c r="F1100" s="242">
        <v>0.5</v>
      </c>
      <c r="G1100" s="236">
        <v>18.850000000000001</v>
      </c>
    </row>
    <row r="1101" spans="1:7" x14ac:dyDescent="0.25">
      <c r="A1101" s="231"/>
      <c r="B1101" s="241" t="s">
        <v>1076</v>
      </c>
      <c r="C1101" s="241">
        <v>88243</v>
      </c>
      <c r="D1101" s="233" t="s">
        <v>4407</v>
      </c>
      <c r="E1101" s="234" t="s">
        <v>1159</v>
      </c>
      <c r="F1101" s="242">
        <v>0.5</v>
      </c>
      <c r="G1101" s="236">
        <v>20.96</v>
      </c>
    </row>
    <row r="1102" spans="1:7" x14ac:dyDescent="0.25">
      <c r="A1102" s="240"/>
      <c r="B1102" s="6"/>
      <c r="C1102" s="7"/>
      <c r="D1102" s="8"/>
      <c r="E1102" s="6"/>
      <c r="F1102" s="6"/>
      <c r="G1102" s="6"/>
    </row>
    <row r="1103" spans="1:7" ht="33.75" x14ac:dyDescent="0.25">
      <c r="A1103" s="226" t="s">
        <v>5187</v>
      </c>
      <c r="B1103" s="243" t="s">
        <v>1015</v>
      </c>
      <c r="C1103" s="243" t="s">
        <v>3901</v>
      </c>
      <c r="D1103" s="244" t="s">
        <v>263</v>
      </c>
      <c r="E1103" s="243" t="s">
        <v>41</v>
      </c>
      <c r="F1103" s="229"/>
      <c r="G1103" s="230">
        <v>3259.5</v>
      </c>
    </row>
    <row r="1104" spans="1:7" ht="33.75" x14ac:dyDescent="0.25">
      <c r="A1104" s="231"/>
      <c r="B1104" s="241" t="s">
        <v>4</v>
      </c>
      <c r="C1104" s="241" t="s">
        <v>262</v>
      </c>
      <c r="D1104" s="233" t="s">
        <v>263</v>
      </c>
      <c r="E1104" s="234" t="s">
        <v>41</v>
      </c>
      <c r="F1104" s="242">
        <v>1</v>
      </c>
      <c r="G1104" s="236">
        <v>3179.88</v>
      </c>
    </row>
    <row r="1105" spans="1:7" x14ac:dyDescent="0.25">
      <c r="A1105" s="231"/>
      <c r="B1105" s="241" t="s">
        <v>1076</v>
      </c>
      <c r="C1105" s="241">
        <v>88277</v>
      </c>
      <c r="D1105" s="233" t="s">
        <v>4406</v>
      </c>
      <c r="E1105" s="234" t="s">
        <v>1159</v>
      </c>
      <c r="F1105" s="242">
        <v>2</v>
      </c>
      <c r="G1105" s="236">
        <v>18.850000000000001</v>
      </c>
    </row>
    <row r="1106" spans="1:7" x14ac:dyDescent="0.25">
      <c r="A1106" s="231"/>
      <c r="B1106" s="241" t="s">
        <v>1076</v>
      </c>
      <c r="C1106" s="241">
        <v>88243</v>
      </c>
      <c r="D1106" s="233" t="s">
        <v>4407</v>
      </c>
      <c r="E1106" s="234" t="s">
        <v>1159</v>
      </c>
      <c r="F1106" s="242">
        <v>2</v>
      </c>
      <c r="G1106" s="236">
        <v>20.96</v>
      </c>
    </row>
    <row r="1107" spans="1:7" x14ac:dyDescent="0.25">
      <c r="A1107" s="240"/>
      <c r="B1107" s="6"/>
      <c r="C1107" s="7"/>
      <c r="D1107" s="8"/>
      <c r="E1107" s="6"/>
      <c r="F1107" s="6"/>
      <c r="G1107" s="6"/>
    </row>
    <row r="1108" spans="1:7" ht="33.75" x14ac:dyDescent="0.25">
      <c r="A1108" s="226" t="s">
        <v>5188</v>
      </c>
      <c r="B1108" s="243" t="s">
        <v>1015</v>
      </c>
      <c r="C1108" s="243" t="s">
        <v>3903</v>
      </c>
      <c r="D1108" s="244" t="s">
        <v>265</v>
      </c>
      <c r="E1108" s="243" t="s">
        <v>41</v>
      </c>
      <c r="F1108" s="229"/>
      <c r="G1108" s="230">
        <v>5171.18</v>
      </c>
    </row>
    <row r="1109" spans="1:7" ht="33.75" x14ac:dyDescent="0.25">
      <c r="A1109" s="231"/>
      <c r="B1109" s="241" t="s">
        <v>4</v>
      </c>
      <c r="C1109" s="241" t="s">
        <v>264</v>
      </c>
      <c r="D1109" s="233" t="s">
        <v>265</v>
      </c>
      <c r="E1109" s="234" t="s">
        <v>41</v>
      </c>
      <c r="F1109" s="242">
        <v>1</v>
      </c>
      <c r="G1109" s="236">
        <v>5091.5600000000004</v>
      </c>
    </row>
    <row r="1110" spans="1:7" x14ac:dyDescent="0.25">
      <c r="A1110" s="231"/>
      <c r="B1110" s="241" t="s">
        <v>1076</v>
      </c>
      <c r="C1110" s="241">
        <v>88277</v>
      </c>
      <c r="D1110" s="233" t="s">
        <v>4406</v>
      </c>
      <c r="E1110" s="234" t="s">
        <v>1159</v>
      </c>
      <c r="F1110" s="242">
        <v>2</v>
      </c>
      <c r="G1110" s="236">
        <v>18.850000000000001</v>
      </c>
    </row>
    <row r="1111" spans="1:7" x14ac:dyDescent="0.25">
      <c r="A1111" s="231"/>
      <c r="B1111" s="241" t="s">
        <v>1076</v>
      </c>
      <c r="C1111" s="241">
        <v>88243</v>
      </c>
      <c r="D1111" s="233" t="s">
        <v>4407</v>
      </c>
      <c r="E1111" s="234" t="s">
        <v>1159</v>
      </c>
      <c r="F1111" s="242">
        <v>2</v>
      </c>
      <c r="G1111" s="236">
        <v>20.96</v>
      </c>
    </row>
    <row r="1112" spans="1:7" x14ac:dyDescent="0.25">
      <c r="A1112" s="240"/>
      <c r="B1112" s="6"/>
      <c r="C1112" s="7"/>
      <c r="D1112" s="8"/>
      <c r="E1112" s="6"/>
      <c r="F1112" s="6"/>
      <c r="G1112" s="6"/>
    </row>
    <row r="1113" spans="1:7" ht="33.75" x14ac:dyDescent="0.25">
      <c r="A1113" s="226" t="s">
        <v>5189</v>
      </c>
      <c r="B1113" s="243" t="s">
        <v>1015</v>
      </c>
      <c r="C1113" s="243" t="s">
        <v>3905</v>
      </c>
      <c r="D1113" s="244" t="s">
        <v>267</v>
      </c>
      <c r="E1113" s="243" t="s">
        <v>41</v>
      </c>
      <c r="F1113" s="229"/>
      <c r="G1113" s="230">
        <v>7193.45</v>
      </c>
    </row>
    <row r="1114" spans="1:7" ht="33.75" x14ac:dyDescent="0.25">
      <c r="A1114" s="231"/>
      <c r="B1114" s="241" t="s">
        <v>4</v>
      </c>
      <c r="C1114" s="241" t="s">
        <v>266</v>
      </c>
      <c r="D1114" s="233" t="s">
        <v>267</v>
      </c>
      <c r="E1114" s="234" t="s">
        <v>41</v>
      </c>
      <c r="F1114" s="242">
        <v>1</v>
      </c>
      <c r="G1114" s="236">
        <v>7113.83</v>
      </c>
    </row>
    <row r="1115" spans="1:7" x14ac:dyDescent="0.25">
      <c r="A1115" s="231"/>
      <c r="B1115" s="241" t="s">
        <v>1076</v>
      </c>
      <c r="C1115" s="241">
        <v>88277</v>
      </c>
      <c r="D1115" s="233" t="s">
        <v>4406</v>
      </c>
      <c r="E1115" s="234" t="s">
        <v>1159</v>
      </c>
      <c r="F1115" s="242">
        <v>2</v>
      </c>
      <c r="G1115" s="236">
        <v>18.850000000000001</v>
      </c>
    </row>
    <row r="1116" spans="1:7" x14ac:dyDescent="0.25">
      <c r="A1116" s="231"/>
      <c r="B1116" s="241" t="s">
        <v>1076</v>
      </c>
      <c r="C1116" s="241">
        <v>88243</v>
      </c>
      <c r="D1116" s="233" t="s">
        <v>4407</v>
      </c>
      <c r="E1116" s="234" t="s">
        <v>1159</v>
      </c>
      <c r="F1116" s="242">
        <v>2</v>
      </c>
      <c r="G1116" s="236">
        <v>20.96</v>
      </c>
    </row>
    <row r="1117" spans="1:7" x14ac:dyDescent="0.25">
      <c r="A1117" s="240"/>
      <c r="B1117" s="6"/>
      <c r="C1117" s="7"/>
      <c r="D1117" s="8"/>
      <c r="E1117" s="6"/>
      <c r="F1117" s="6"/>
      <c r="G1117" s="6"/>
    </row>
    <row r="1118" spans="1:7" ht="33.75" x14ac:dyDescent="0.25">
      <c r="A1118" s="226" t="s">
        <v>5190</v>
      </c>
      <c r="B1118" s="243" t="s">
        <v>1015</v>
      </c>
      <c r="C1118" s="243" t="s">
        <v>3907</v>
      </c>
      <c r="D1118" s="244" t="s">
        <v>3908</v>
      </c>
      <c r="E1118" s="243" t="s">
        <v>41</v>
      </c>
      <c r="F1118" s="229"/>
      <c r="G1118" s="230">
        <v>3550.39</v>
      </c>
    </row>
    <row r="1119" spans="1:7" ht="33.75" x14ac:dyDescent="0.25">
      <c r="A1119" s="231"/>
      <c r="B1119" s="241" t="s">
        <v>4</v>
      </c>
      <c r="C1119" s="241" t="s">
        <v>268</v>
      </c>
      <c r="D1119" s="233" t="s">
        <v>269</v>
      </c>
      <c r="E1119" s="234" t="s">
        <v>41</v>
      </c>
      <c r="F1119" s="242">
        <v>1</v>
      </c>
      <c r="G1119" s="236">
        <v>3470.77</v>
      </c>
    </row>
    <row r="1120" spans="1:7" x14ac:dyDescent="0.25">
      <c r="A1120" s="231"/>
      <c r="B1120" s="241" t="s">
        <v>1076</v>
      </c>
      <c r="C1120" s="241">
        <v>88277</v>
      </c>
      <c r="D1120" s="233" t="s">
        <v>4406</v>
      </c>
      <c r="E1120" s="234" t="s">
        <v>1159</v>
      </c>
      <c r="F1120" s="242">
        <v>2</v>
      </c>
      <c r="G1120" s="236">
        <v>18.850000000000001</v>
      </c>
    </row>
    <row r="1121" spans="1:7" x14ac:dyDescent="0.25">
      <c r="A1121" s="231"/>
      <c r="B1121" s="241" t="s">
        <v>1076</v>
      </c>
      <c r="C1121" s="241">
        <v>88243</v>
      </c>
      <c r="D1121" s="233" t="s">
        <v>4407</v>
      </c>
      <c r="E1121" s="234" t="s">
        <v>1159</v>
      </c>
      <c r="F1121" s="242">
        <v>2</v>
      </c>
      <c r="G1121" s="236">
        <v>20.96</v>
      </c>
    </row>
    <row r="1122" spans="1:7" x14ac:dyDescent="0.25">
      <c r="A1122" s="240"/>
      <c r="B1122" s="6"/>
      <c r="C1122" s="7"/>
      <c r="D1122" s="8"/>
      <c r="E1122" s="6"/>
      <c r="F1122" s="6"/>
      <c r="G1122" s="6"/>
    </row>
    <row r="1123" spans="1:7" ht="33.75" x14ac:dyDescent="0.25">
      <c r="A1123" s="226" t="s">
        <v>5191</v>
      </c>
      <c r="B1123" s="243" t="s">
        <v>1015</v>
      </c>
      <c r="C1123" s="243" t="s">
        <v>3910</v>
      </c>
      <c r="D1123" s="244" t="s">
        <v>3911</v>
      </c>
      <c r="E1123" s="243" t="s">
        <v>41</v>
      </c>
      <c r="F1123" s="229"/>
      <c r="G1123" s="230">
        <v>12653.640000000001</v>
      </c>
    </row>
    <row r="1124" spans="1:7" ht="33.75" x14ac:dyDescent="0.25">
      <c r="A1124" s="231"/>
      <c r="B1124" s="241" t="s">
        <v>4</v>
      </c>
      <c r="C1124" s="241" t="s">
        <v>270</v>
      </c>
      <c r="D1124" s="233" t="s">
        <v>271</v>
      </c>
      <c r="E1124" s="234" t="s">
        <v>41</v>
      </c>
      <c r="F1124" s="242">
        <v>1</v>
      </c>
      <c r="G1124" s="236">
        <v>12574.02</v>
      </c>
    </row>
    <row r="1125" spans="1:7" x14ac:dyDescent="0.25">
      <c r="A1125" s="231"/>
      <c r="B1125" s="241" t="s">
        <v>1076</v>
      </c>
      <c r="C1125" s="241">
        <v>88277</v>
      </c>
      <c r="D1125" s="233" t="s">
        <v>4406</v>
      </c>
      <c r="E1125" s="234" t="s">
        <v>1159</v>
      </c>
      <c r="F1125" s="242">
        <v>2</v>
      </c>
      <c r="G1125" s="236">
        <v>18.850000000000001</v>
      </c>
    </row>
    <row r="1126" spans="1:7" x14ac:dyDescent="0.25">
      <c r="A1126" s="231"/>
      <c r="B1126" s="241" t="s">
        <v>1076</v>
      </c>
      <c r="C1126" s="241">
        <v>88243</v>
      </c>
      <c r="D1126" s="233" t="s">
        <v>4407</v>
      </c>
      <c r="E1126" s="234" t="s">
        <v>1159</v>
      </c>
      <c r="F1126" s="242">
        <v>2</v>
      </c>
      <c r="G1126" s="236">
        <v>20.96</v>
      </c>
    </row>
    <row r="1127" spans="1:7" x14ac:dyDescent="0.25">
      <c r="A1127" s="240"/>
      <c r="B1127" s="6"/>
      <c r="C1127" s="7"/>
      <c r="D1127" s="8"/>
      <c r="E1127" s="6"/>
      <c r="F1127" s="6"/>
      <c r="G1127" s="6"/>
    </row>
    <row r="1128" spans="1:7" ht="22.5" x14ac:dyDescent="0.25">
      <c r="A1128" s="226" t="s">
        <v>5192</v>
      </c>
      <c r="B1128" s="243" t="s">
        <v>1015</v>
      </c>
      <c r="C1128" s="243" t="s">
        <v>3915</v>
      </c>
      <c r="D1128" s="244" t="s">
        <v>3916</v>
      </c>
      <c r="E1128" s="243" t="s">
        <v>134</v>
      </c>
      <c r="F1128" s="229"/>
      <c r="G1128" s="230">
        <v>133.73999999999998</v>
      </c>
    </row>
    <row r="1129" spans="1:7" x14ac:dyDescent="0.25">
      <c r="A1129" s="231"/>
      <c r="B1129" s="241" t="s">
        <v>1035</v>
      </c>
      <c r="C1129" s="241" t="s">
        <v>4433</v>
      </c>
      <c r="D1129" s="233" t="s">
        <v>4434</v>
      </c>
      <c r="E1129" s="234" t="s">
        <v>1092</v>
      </c>
      <c r="F1129" s="242">
        <v>1</v>
      </c>
      <c r="G1129" s="236">
        <v>131.07</v>
      </c>
    </row>
    <row r="1130" spans="1:7" ht="22.5" x14ac:dyDescent="0.25">
      <c r="A1130" s="231"/>
      <c r="B1130" s="241" t="s">
        <v>1076</v>
      </c>
      <c r="C1130" s="241" t="s">
        <v>4968</v>
      </c>
      <c r="D1130" s="233" t="s">
        <v>4833</v>
      </c>
      <c r="E1130" s="234" t="s">
        <v>1083</v>
      </c>
      <c r="F1130" s="242">
        <v>8.3000000000000004E-2</v>
      </c>
      <c r="G1130" s="236">
        <v>32.19</v>
      </c>
    </row>
    <row r="1131" spans="1:7" x14ac:dyDescent="0.25">
      <c r="A1131" s="240"/>
      <c r="B1131" s="6"/>
      <c r="C1131" s="7"/>
      <c r="D1131" s="8"/>
      <c r="E1131" s="6"/>
      <c r="F1131" s="6"/>
      <c r="G1131" s="6"/>
    </row>
    <row r="1132" spans="1:7" ht="22.5" x14ac:dyDescent="0.25">
      <c r="A1132" s="226" t="s">
        <v>5193</v>
      </c>
      <c r="B1132" s="243" t="s">
        <v>1015</v>
      </c>
      <c r="C1132" s="243" t="s">
        <v>3918</v>
      </c>
      <c r="D1132" s="244" t="s">
        <v>3919</v>
      </c>
      <c r="E1132" s="243" t="s">
        <v>134</v>
      </c>
      <c r="F1132" s="229"/>
      <c r="G1132" s="230">
        <v>125.04</v>
      </c>
    </row>
    <row r="1133" spans="1:7" x14ac:dyDescent="0.25">
      <c r="A1133" s="231"/>
      <c r="B1133" s="241" t="s">
        <v>1035</v>
      </c>
      <c r="C1133" s="241" t="s">
        <v>4435</v>
      </c>
      <c r="D1133" s="233" t="s">
        <v>4436</v>
      </c>
      <c r="E1133" s="234" t="s">
        <v>1092</v>
      </c>
      <c r="F1133" s="242">
        <v>1</v>
      </c>
      <c r="G1133" s="236">
        <v>122.43</v>
      </c>
    </row>
    <row r="1134" spans="1:7" ht="33.75" x14ac:dyDescent="0.25">
      <c r="A1134" s="231"/>
      <c r="B1134" s="241" t="s">
        <v>4392</v>
      </c>
      <c r="C1134" s="241" t="s">
        <v>4393</v>
      </c>
      <c r="D1134" s="233" t="s">
        <v>5775</v>
      </c>
      <c r="E1134" s="234" t="s">
        <v>231</v>
      </c>
      <c r="F1134" s="242">
        <v>0.10492919462989908</v>
      </c>
      <c r="G1134" s="236">
        <v>24.88</v>
      </c>
    </row>
    <row r="1135" spans="1:7" x14ac:dyDescent="0.25">
      <c r="A1135" s="240"/>
      <c r="B1135" s="6"/>
      <c r="C1135" s="7"/>
      <c r="D1135" s="8"/>
      <c r="E1135" s="6"/>
      <c r="F1135" s="6"/>
      <c r="G1135" s="6"/>
    </row>
    <row r="1136" spans="1:7" ht="22.5" x14ac:dyDescent="0.25">
      <c r="A1136" s="226" t="s">
        <v>5194</v>
      </c>
      <c r="B1136" s="243" t="s">
        <v>1015</v>
      </c>
      <c r="C1136" s="243" t="s">
        <v>3921</v>
      </c>
      <c r="D1136" s="244" t="s">
        <v>3922</v>
      </c>
      <c r="E1136" s="243" t="s">
        <v>134</v>
      </c>
      <c r="F1136" s="229"/>
      <c r="G1136" s="230">
        <v>142.20999999999998</v>
      </c>
    </row>
    <row r="1137" spans="1:7" x14ac:dyDescent="0.25">
      <c r="A1137" s="231"/>
      <c r="B1137" s="241" t="s">
        <v>1035</v>
      </c>
      <c r="C1137" s="241" t="s">
        <v>4437</v>
      </c>
      <c r="D1137" s="233" t="s">
        <v>4438</v>
      </c>
      <c r="E1137" s="234" t="s">
        <v>1092</v>
      </c>
      <c r="F1137" s="242">
        <v>1</v>
      </c>
      <c r="G1137" s="236">
        <v>138.91999999999999</v>
      </c>
    </row>
    <row r="1138" spans="1:7" ht="33.75" x14ac:dyDescent="0.25">
      <c r="A1138" s="231"/>
      <c r="B1138" s="241" t="s">
        <v>4392</v>
      </c>
      <c r="C1138" s="241" t="s">
        <v>4393</v>
      </c>
      <c r="D1138" s="233" t="s">
        <v>5775</v>
      </c>
      <c r="E1138" s="234" t="s">
        <v>231</v>
      </c>
      <c r="F1138" s="242">
        <v>0.13244954627534569</v>
      </c>
      <c r="G1138" s="236">
        <v>24.88</v>
      </c>
    </row>
    <row r="1139" spans="1:7" x14ac:dyDescent="0.25">
      <c r="A1139" s="240"/>
      <c r="B1139" s="6"/>
      <c r="C1139" s="7"/>
      <c r="D1139" s="8"/>
      <c r="E1139" s="6"/>
      <c r="F1139" s="6"/>
      <c r="G1139" s="6"/>
    </row>
    <row r="1140" spans="1:7" ht="22.5" x14ac:dyDescent="0.25">
      <c r="A1140" s="226" t="s">
        <v>5195</v>
      </c>
      <c r="B1140" s="243" t="s">
        <v>1015</v>
      </c>
      <c r="C1140" s="243" t="s">
        <v>3924</v>
      </c>
      <c r="D1140" s="244" t="s">
        <v>3925</v>
      </c>
      <c r="E1140" s="243" t="s">
        <v>134</v>
      </c>
      <c r="F1140" s="229"/>
      <c r="G1140" s="230">
        <v>148.92000000000002</v>
      </c>
    </row>
    <row r="1141" spans="1:7" x14ac:dyDescent="0.25">
      <c r="A1141" s="231"/>
      <c r="B1141" s="241" t="s">
        <v>1035</v>
      </c>
      <c r="C1141" s="241" t="s">
        <v>4439</v>
      </c>
      <c r="D1141" s="233" t="s">
        <v>4440</v>
      </c>
      <c r="E1141" s="234" t="s">
        <v>1092</v>
      </c>
      <c r="F1141" s="242">
        <v>1</v>
      </c>
      <c r="G1141" s="236">
        <v>145.15</v>
      </c>
    </row>
    <row r="1142" spans="1:7" ht="33.75" x14ac:dyDescent="0.25">
      <c r="A1142" s="231"/>
      <c r="B1142" s="241" t="s">
        <v>4392</v>
      </c>
      <c r="C1142" s="241" t="s">
        <v>4393</v>
      </c>
      <c r="D1142" s="233" t="s">
        <v>5775</v>
      </c>
      <c r="E1142" s="234" t="s">
        <v>231</v>
      </c>
      <c r="F1142" s="242">
        <v>0.15161326146224341</v>
      </c>
      <c r="G1142" s="236">
        <v>24.88</v>
      </c>
    </row>
    <row r="1143" spans="1:7" x14ac:dyDescent="0.25">
      <c r="A1143" s="240"/>
      <c r="B1143" s="6"/>
      <c r="C1143" s="7"/>
      <c r="D1143" s="8"/>
      <c r="E1143" s="6"/>
      <c r="F1143" s="6"/>
      <c r="G1143" s="6"/>
    </row>
    <row r="1144" spans="1:7" ht="22.5" x14ac:dyDescent="0.25">
      <c r="A1144" s="226" t="s">
        <v>5196</v>
      </c>
      <c r="B1144" s="243" t="s">
        <v>1015</v>
      </c>
      <c r="C1144" s="243" t="s">
        <v>3927</v>
      </c>
      <c r="D1144" s="244" t="s">
        <v>3928</v>
      </c>
      <c r="E1144" s="243" t="s">
        <v>134</v>
      </c>
      <c r="F1144" s="229"/>
      <c r="G1144" s="230">
        <v>179.46</v>
      </c>
    </row>
    <row r="1145" spans="1:7" x14ac:dyDescent="0.25">
      <c r="A1145" s="231"/>
      <c r="B1145" s="241" t="s">
        <v>1035</v>
      </c>
      <c r="C1145" s="241" t="s">
        <v>4441</v>
      </c>
      <c r="D1145" s="233" t="s">
        <v>4442</v>
      </c>
      <c r="E1145" s="234" t="s">
        <v>1092</v>
      </c>
      <c r="F1145" s="242">
        <v>1</v>
      </c>
      <c r="G1145" s="236">
        <v>174.75</v>
      </c>
    </row>
    <row r="1146" spans="1:7" ht="33.75" x14ac:dyDescent="0.25">
      <c r="A1146" s="231"/>
      <c r="B1146" s="241" t="s">
        <v>4392</v>
      </c>
      <c r="C1146" s="241" t="s">
        <v>4393</v>
      </c>
      <c r="D1146" s="233" t="s">
        <v>5775</v>
      </c>
      <c r="E1146" s="234" t="s">
        <v>231</v>
      </c>
      <c r="F1146" s="242">
        <v>0.18950086886453632</v>
      </c>
      <c r="G1146" s="236">
        <v>24.88</v>
      </c>
    </row>
    <row r="1147" spans="1:7" x14ac:dyDescent="0.25">
      <c r="A1147" s="240"/>
      <c r="B1147" s="6"/>
      <c r="C1147" s="7"/>
      <c r="D1147" s="8"/>
      <c r="E1147" s="6"/>
      <c r="F1147" s="6"/>
      <c r="G1147" s="6"/>
    </row>
    <row r="1148" spans="1:7" ht="22.5" x14ac:dyDescent="0.25">
      <c r="A1148" s="226" t="s">
        <v>5197</v>
      </c>
      <c r="B1148" s="243" t="s">
        <v>1015</v>
      </c>
      <c r="C1148" s="243" t="s">
        <v>3930</v>
      </c>
      <c r="D1148" s="244" t="s">
        <v>3931</v>
      </c>
      <c r="E1148" s="243" t="s">
        <v>134</v>
      </c>
      <c r="F1148" s="229"/>
      <c r="G1148" s="230">
        <v>260.57</v>
      </c>
    </row>
    <row r="1149" spans="1:7" x14ac:dyDescent="0.25">
      <c r="A1149" s="231"/>
      <c r="B1149" s="241" t="s">
        <v>1035</v>
      </c>
      <c r="C1149" s="241" t="s">
        <v>4443</v>
      </c>
      <c r="D1149" s="233" t="s">
        <v>4444</v>
      </c>
      <c r="E1149" s="234" t="s">
        <v>1092</v>
      </c>
      <c r="F1149" s="242">
        <v>1</v>
      </c>
      <c r="G1149" s="236">
        <v>254.87</v>
      </c>
    </row>
    <row r="1150" spans="1:7" ht="33.75" x14ac:dyDescent="0.25">
      <c r="A1150" s="231"/>
      <c r="B1150" s="241" t="s">
        <v>4392</v>
      </c>
      <c r="C1150" s="241" t="s">
        <v>4393</v>
      </c>
      <c r="D1150" s="233" t="s">
        <v>5775</v>
      </c>
      <c r="E1150" s="234" t="s">
        <v>231</v>
      </c>
      <c r="F1150" s="242">
        <v>0.22943051149166258</v>
      </c>
      <c r="G1150" s="236">
        <v>24.88</v>
      </c>
    </row>
    <row r="1151" spans="1:7" x14ac:dyDescent="0.25">
      <c r="A1151" s="240"/>
      <c r="B1151" s="6"/>
      <c r="C1151" s="7"/>
      <c r="D1151" s="8"/>
      <c r="E1151" s="6"/>
      <c r="F1151" s="6"/>
      <c r="G1151" s="6"/>
    </row>
    <row r="1152" spans="1:7" ht="22.5" x14ac:dyDescent="0.25">
      <c r="A1152" s="226" t="s">
        <v>5198</v>
      </c>
      <c r="B1152" s="243" t="s">
        <v>1015</v>
      </c>
      <c r="C1152" s="243" t="s">
        <v>3933</v>
      </c>
      <c r="D1152" s="244" t="s">
        <v>3934</v>
      </c>
      <c r="E1152" s="243" t="s">
        <v>134</v>
      </c>
      <c r="F1152" s="229"/>
      <c r="G1152" s="230">
        <v>294.46999999999997</v>
      </c>
    </row>
    <row r="1153" spans="1:7" x14ac:dyDescent="0.25">
      <c r="A1153" s="231"/>
      <c r="B1153" s="241" t="s">
        <v>1035</v>
      </c>
      <c r="C1153" s="241" t="s">
        <v>4445</v>
      </c>
      <c r="D1153" s="233" t="s">
        <v>4446</v>
      </c>
      <c r="E1153" s="234" t="s">
        <v>1092</v>
      </c>
      <c r="F1153" s="242">
        <v>1</v>
      </c>
      <c r="G1153" s="236">
        <v>287.52999999999997</v>
      </c>
    </row>
    <row r="1154" spans="1:7" ht="33.75" x14ac:dyDescent="0.25">
      <c r="A1154" s="231"/>
      <c r="B1154" s="241" t="s">
        <v>4392</v>
      </c>
      <c r="C1154" s="241" t="s">
        <v>4393</v>
      </c>
      <c r="D1154" s="233" t="s">
        <v>5775</v>
      </c>
      <c r="E1154" s="234" t="s">
        <v>231</v>
      </c>
      <c r="F1154" s="242">
        <v>0.27928758690413263</v>
      </c>
      <c r="G1154" s="236">
        <v>24.88</v>
      </c>
    </row>
    <row r="1155" spans="1:7" x14ac:dyDescent="0.25">
      <c r="A1155" s="240"/>
      <c r="B1155" s="6"/>
      <c r="C1155" s="7"/>
      <c r="D1155" s="8"/>
      <c r="E1155" s="6"/>
      <c r="F1155" s="6"/>
      <c r="G1155" s="6"/>
    </row>
    <row r="1156" spans="1:7" ht="22.5" x14ac:dyDescent="0.25">
      <c r="A1156" s="226" t="s">
        <v>5199</v>
      </c>
      <c r="B1156" s="243" t="s">
        <v>1015</v>
      </c>
      <c r="C1156" s="243" t="s">
        <v>3936</v>
      </c>
      <c r="D1156" s="244" t="s">
        <v>3937</v>
      </c>
      <c r="E1156" s="243" t="s">
        <v>134</v>
      </c>
      <c r="F1156" s="229"/>
      <c r="G1156" s="230">
        <v>379.37</v>
      </c>
    </row>
    <row r="1157" spans="1:7" x14ac:dyDescent="0.25">
      <c r="A1157" s="231"/>
      <c r="B1157" s="241" t="s">
        <v>1035</v>
      </c>
      <c r="C1157" s="241" t="s">
        <v>4447</v>
      </c>
      <c r="D1157" s="233" t="s">
        <v>4448</v>
      </c>
      <c r="E1157" s="234" t="s">
        <v>1092</v>
      </c>
      <c r="F1157" s="242">
        <v>1</v>
      </c>
      <c r="G1157" s="236">
        <v>370.44</v>
      </c>
    </row>
    <row r="1158" spans="1:7" ht="33.75" x14ac:dyDescent="0.25">
      <c r="A1158" s="231"/>
      <c r="B1158" s="241" t="s">
        <v>4392</v>
      </c>
      <c r="C1158" s="241" t="s">
        <v>4393</v>
      </c>
      <c r="D1158" s="233" t="s">
        <v>5775</v>
      </c>
      <c r="E1158" s="234" t="s">
        <v>231</v>
      </c>
      <c r="F1158" s="242">
        <v>0.35908404030531332</v>
      </c>
      <c r="G1158" s="236">
        <v>24.88</v>
      </c>
    </row>
    <row r="1159" spans="1:7" x14ac:dyDescent="0.25">
      <c r="A1159" s="240"/>
      <c r="B1159" s="6"/>
      <c r="C1159" s="7"/>
      <c r="D1159" s="8"/>
      <c r="E1159" s="6"/>
      <c r="F1159" s="6"/>
      <c r="G1159" s="6"/>
    </row>
    <row r="1160" spans="1:7" ht="22.5" x14ac:dyDescent="0.25">
      <c r="A1160" s="226" t="s">
        <v>5200</v>
      </c>
      <c r="B1160" s="243" t="s">
        <v>1015</v>
      </c>
      <c r="C1160" s="243" t="s">
        <v>3939</v>
      </c>
      <c r="D1160" s="244" t="s">
        <v>3940</v>
      </c>
      <c r="E1160" s="243" t="s">
        <v>134</v>
      </c>
      <c r="F1160" s="229"/>
      <c r="G1160" s="230">
        <v>490.89000000000004</v>
      </c>
    </row>
    <row r="1161" spans="1:7" x14ac:dyDescent="0.25">
      <c r="A1161" s="231"/>
      <c r="B1161" s="241" t="s">
        <v>1035</v>
      </c>
      <c r="C1161" s="241" t="s">
        <v>4449</v>
      </c>
      <c r="D1161" s="233" t="s">
        <v>4450</v>
      </c>
      <c r="E1161" s="234" t="s">
        <v>1092</v>
      </c>
      <c r="F1161" s="242">
        <v>1</v>
      </c>
      <c r="G1161" s="236">
        <v>479.85</v>
      </c>
    </row>
    <row r="1162" spans="1:7" ht="33.75" x14ac:dyDescent="0.25">
      <c r="A1162" s="231"/>
      <c r="B1162" s="241" t="s">
        <v>4392</v>
      </c>
      <c r="C1162" s="241" t="s">
        <v>4393</v>
      </c>
      <c r="D1162" s="233" t="s">
        <v>5775</v>
      </c>
      <c r="E1162" s="234" t="s">
        <v>231</v>
      </c>
      <c r="F1162" s="242">
        <v>0.44390704195223779</v>
      </c>
      <c r="G1162" s="236">
        <v>24.88</v>
      </c>
    </row>
    <row r="1163" spans="1:7" x14ac:dyDescent="0.25">
      <c r="A1163" s="240"/>
      <c r="B1163" s="6"/>
      <c r="C1163" s="7"/>
      <c r="D1163" s="8"/>
      <c r="E1163" s="6"/>
      <c r="F1163" s="6"/>
      <c r="G1163" s="6"/>
    </row>
    <row r="1164" spans="1:7" ht="45" x14ac:dyDescent="0.25">
      <c r="A1164" s="226" t="s">
        <v>5201</v>
      </c>
      <c r="B1164" s="243" t="s">
        <v>1015</v>
      </c>
      <c r="C1164" s="243" t="s">
        <v>2715</v>
      </c>
      <c r="D1164" s="244" t="s">
        <v>691</v>
      </c>
      <c r="E1164" s="243" t="s">
        <v>11</v>
      </c>
      <c r="F1164" s="229"/>
      <c r="G1164" s="230">
        <v>202276.7</v>
      </c>
    </row>
    <row r="1165" spans="1:7" ht="56.25" x14ac:dyDescent="0.25">
      <c r="A1165" s="231"/>
      <c r="B1165" s="241" t="s">
        <v>4</v>
      </c>
      <c r="C1165" s="241" t="s">
        <v>690</v>
      </c>
      <c r="D1165" s="233" t="s">
        <v>691</v>
      </c>
      <c r="E1165" s="234" t="s">
        <v>11</v>
      </c>
      <c r="F1165" s="242">
        <v>1</v>
      </c>
      <c r="G1165" s="236">
        <v>202276.70357071407</v>
      </c>
    </row>
    <row r="1166" spans="1:7" x14ac:dyDescent="0.25">
      <c r="A1166" s="240"/>
      <c r="B1166" s="6"/>
      <c r="C1166" s="7"/>
      <c r="D1166" s="8"/>
      <c r="E1166" s="6"/>
      <c r="F1166" s="6"/>
      <c r="G1166" s="6"/>
    </row>
    <row r="1167" spans="1:7" x14ac:dyDescent="0.25">
      <c r="A1167" s="226" t="s">
        <v>5202</v>
      </c>
      <c r="B1167" s="243" t="s">
        <v>1015</v>
      </c>
      <c r="C1167" s="243" t="s">
        <v>4068</v>
      </c>
      <c r="D1167" s="244" t="s">
        <v>273</v>
      </c>
      <c r="E1167" s="243" t="s">
        <v>11</v>
      </c>
      <c r="F1167" s="229"/>
      <c r="G1167" s="230">
        <v>7713.7699999999995</v>
      </c>
    </row>
    <row r="1168" spans="1:7" x14ac:dyDescent="0.25">
      <c r="A1168" s="231"/>
      <c r="B1168" s="241" t="s">
        <v>4</v>
      </c>
      <c r="C1168" s="241" t="s">
        <v>272</v>
      </c>
      <c r="D1168" s="233" t="s">
        <v>273</v>
      </c>
      <c r="E1168" s="234" t="s">
        <v>11</v>
      </c>
      <c r="F1168" s="242">
        <v>1</v>
      </c>
      <c r="G1168" s="236">
        <v>7628.0945641357021</v>
      </c>
    </row>
    <row r="1169" spans="1:7" x14ac:dyDescent="0.25">
      <c r="A1169" s="231"/>
      <c r="B1169" s="241" t="s">
        <v>1076</v>
      </c>
      <c r="C1169" s="241">
        <v>88264</v>
      </c>
      <c r="D1169" s="233" t="s">
        <v>4341</v>
      </c>
      <c r="E1169" s="234" t="s">
        <v>1159</v>
      </c>
      <c r="F1169" s="242">
        <v>2</v>
      </c>
      <c r="G1169" s="236">
        <v>24.1</v>
      </c>
    </row>
    <row r="1170" spans="1:7" x14ac:dyDescent="0.25">
      <c r="A1170" s="231"/>
      <c r="B1170" s="241" t="s">
        <v>1076</v>
      </c>
      <c r="C1170" s="241">
        <v>88247</v>
      </c>
      <c r="D1170" s="233" t="s">
        <v>4343</v>
      </c>
      <c r="E1170" s="234" t="s">
        <v>1159</v>
      </c>
      <c r="F1170" s="242">
        <v>2</v>
      </c>
      <c r="G1170" s="236">
        <v>18.739999999999998</v>
      </c>
    </row>
    <row r="1171" spans="1:7" x14ac:dyDescent="0.25">
      <c r="A1171" s="240"/>
      <c r="B1171" s="6"/>
      <c r="C1171" s="7"/>
      <c r="D1171" s="8"/>
      <c r="E1171" s="6"/>
      <c r="F1171" s="6"/>
      <c r="G1171" s="6"/>
    </row>
    <row r="1172" spans="1:7" x14ac:dyDescent="0.25">
      <c r="A1172" s="226" t="s">
        <v>5203</v>
      </c>
      <c r="B1172" s="243" t="s">
        <v>1015</v>
      </c>
      <c r="C1172" s="243" t="s">
        <v>4078</v>
      </c>
      <c r="D1172" s="244" t="s">
        <v>275</v>
      </c>
      <c r="E1172" s="243" t="s">
        <v>11</v>
      </c>
      <c r="F1172" s="229"/>
      <c r="G1172" s="230">
        <v>3155.66</v>
      </c>
    </row>
    <row r="1173" spans="1:7" x14ac:dyDescent="0.25">
      <c r="A1173" s="231"/>
      <c r="B1173" s="241" t="s">
        <v>4</v>
      </c>
      <c r="C1173" s="241" t="s">
        <v>274</v>
      </c>
      <c r="D1173" s="233" t="s">
        <v>275</v>
      </c>
      <c r="E1173" s="234" t="s">
        <v>11</v>
      </c>
      <c r="F1173" s="242">
        <v>1</v>
      </c>
      <c r="G1173" s="236">
        <v>3069.9795722132471</v>
      </c>
    </row>
    <row r="1174" spans="1:7" x14ac:dyDescent="0.25">
      <c r="A1174" s="231"/>
      <c r="B1174" s="241" t="s">
        <v>1076</v>
      </c>
      <c r="C1174" s="241">
        <v>88264</v>
      </c>
      <c r="D1174" s="233" t="s">
        <v>4341</v>
      </c>
      <c r="E1174" s="234" t="s">
        <v>1159</v>
      </c>
      <c r="F1174" s="242">
        <v>2</v>
      </c>
      <c r="G1174" s="236">
        <v>24.1</v>
      </c>
    </row>
    <row r="1175" spans="1:7" x14ac:dyDescent="0.25">
      <c r="A1175" s="231"/>
      <c r="B1175" s="241" t="s">
        <v>1076</v>
      </c>
      <c r="C1175" s="241">
        <v>88247</v>
      </c>
      <c r="D1175" s="233" t="s">
        <v>4343</v>
      </c>
      <c r="E1175" s="234" t="s">
        <v>1159</v>
      </c>
      <c r="F1175" s="242">
        <v>2</v>
      </c>
      <c r="G1175" s="236">
        <v>18.739999999999998</v>
      </c>
    </row>
    <row r="1176" spans="1:7" x14ac:dyDescent="0.25">
      <c r="A1176" s="240"/>
      <c r="B1176" s="6"/>
      <c r="C1176" s="7"/>
      <c r="D1176" s="8"/>
      <c r="E1176" s="6"/>
      <c r="F1176" s="6"/>
      <c r="G1176" s="6"/>
    </row>
    <row r="1177" spans="1:7" x14ac:dyDescent="0.25">
      <c r="A1177" s="226" t="s">
        <v>5204</v>
      </c>
      <c r="B1177" s="243" t="s">
        <v>1015</v>
      </c>
      <c r="C1177" s="243" t="s">
        <v>4050</v>
      </c>
      <c r="D1177" s="244" t="s">
        <v>277</v>
      </c>
      <c r="E1177" s="243" t="s">
        <v>11</v>
      </c>
      <c r="F1177" s="229"/>
      <c r="G1177" s="230">
        <v>7933.7899999999991</v>
      </c>
    </row>
    <row r="1178" spans="1:7" x14ac:dyDescent="0.25">
      <c r="A1178" s="231"/>
      <c r="B1178" s="241" t="s">
        <v>4</v>
      </c>
      <c r="C1178" s="241" t="s">
        <v>276</v>
      </c>
      <c r="D1178" s="233" t="s">
        <v>277</v>
      </c>
      <c r="E1178" s="234" t="s">
        <v>11</v>
      </c>
      <c r="F1178" s="242">
        <v>1</v>
      </c>
      <c r="G1178" s="236">
        <v>7848.1063715670425</v>
      </c>
    </row>
    <row r="1179" spans="1:7" x14ac:dyDescent="0.25">
      <c r="A1179" s="231"/>
      <c r="B1179" s="241" t="s">
        <v>1076</v>
      </c>
      <c r="C1179" s="241">
        <v>88264</v>
      </c>
      <c r="D1179" s="233" t="s">
        <v>4341</v>
      </c>
      <c r="E1179" s="234" t="s">
        <v>1159</v>
      </c>
      <c r="F1179" s="242">
        <v>2</v>
      </c>
      <c r="G1179" s="236">
        <v>24.1</v>
      </c>
    </row>
    <row r="1180" spans="1:7" x14ac:dyDescent="0.25">
      <c r="A1180" s="231"/>
      <c r="B1180" s="241" t="s">
        <v>1076</v>
      </c>
      <c r="C1180" s="241">
        <v>88247</v>
      </c>
      <c r="D1180" s="233" t="s">
        <v>4343</v>
      </c>
      <c r="E1180" s="234" t="s">
        <v>1159</v>
      </c>
      <c r="F1180" s="242">
        <v>2</v>
      </c>
      <c r="G1180" s="236">
        <v>18.739999999999998</v>
      </c>
    </row>
    <row r="1181" spans="1:7" x14ac:dyDescent="0.25">
      <c r="A1181" s="240"/>
      <c r="B1181" s="6"/>
      <c r="C1181" s="7"/>
      <c r="D1181" s="8"/>
      <c r="E1181" s="6"/>
      <c r="F1181" s="6"/>
      <c r="G1181" s="6"/>
    </row>
    <row r="1182" spans="1:7" x14ac:dyDescent="0.25">
      <c r="A1182" s="226" t="s">
        <v>5205</v>
      </c>
      <c r="B1182" s="243" t="s">
        <v>1015</v>
      </c>
      <c r="C1182" s="243" t="s">
        <v>4044</v>
      </c>
      <c r="D1182" s="244" t="s">
        <v>4045</v>
      </c>
      <c r="E1182" s="243" t="s">
        <v>11</v>
      </c>
      <c r="F1182" s="229"/>
      <c r="G1182" s="230">
        <v>7933.7899999999991</v>
      </c>
    </row>
    <row r="1183" spans="1:7" x14ac:dyDescent="0.25">
      <c r="A1183" s="231"/>
      <c r="B1183" s="241" t="s">
        <v>4</v>
      </c>
      <c r="C1183" s="241" t="s">
        <v>278</v>
      </c>
      <c r="D1183" s="233" t="s">
        <v>279</v>
      </c>
      <c r="E1183" s="234" t="s">
        <v>11</v>
      </c>
      <c r="F1183" s="242">
        <v>1</v>
      </c>
      <c r="G1183" s="236">
        <v>7848.1063715670425</v>
      </c>
    </row>
    <row r="1184" spans="1:7" x14ac:dyDescent="0.25">
      <c r="A1184" s="231"/>
      <c r="B1184" s="241" t="s">
        <v>1076</v>
      </c>
      <c r="C1184" s="241">
        <v>88264</v>
      </c>
      <c r="D1184" s="233" t="s">
        <v>4341</v>
      </c>
      <c r="E1184" s="234" t="s">
        <v>1159</v>
      </c>
      <c r="F1184" s="242">
        <v>2</v>
      </c>
      <c r="G1184" s="236">
        <v>24.1</v>
      </c>
    </row>
    <row r="1185" spans="1:7" x14ac:dyDescent="0.25">
      <c r="A1185" s="231"/>
      <c r="B1185" s="241" t="s">
        <v>1076</v>
      </c>
      <c r="C1185" s="241">
        <v>88247</v>
      </c>
      <c r="D1185" s="233" t="s">
        <v>4343</v>
      </c>
      <c r="E1185" s="234" t="s">
        <v>1159</v>
      </c>
      <c r="F1185" s="242">
        <v>2</v>
      </c>
      <c r="G1185" s="236">
        <v>18.739999999999998</v>
      </c>
    </row>
    <row r="1186" spans="1:7" x14ac:dyDescent="0.25">
      <c r="A1186" s="240"/>
      <c r="B1186" s="6"/>
      <c r="C1186" s="7"/>
      <c r="D1186" s="8"/>
      <c r="E1186" s="6"/>
      <c r="F1186" s="6"/>
      <c r="G1186" s="6"/>
    </row>
    <row r="1187" spans="1:7" x14ac:dyDescent="0.25">
      <c r="A1187" s="226" t="s">
        <v>5206</v>
      </c>
      <c r="B1187" s="243" t="s">
        <v>1015</v>
      </c>
      <c r="C1187" s="243" t="s">
        <v>4047</v>
      </c>
      <c r="D1187" s="244" t="s">
        <v>4048</v>
      </c>
      <c r="E1187" s="243" t="s">
        <v>11</v>
      </c>
      <c r="F1187" s="229"/>
      <c r="G1187" s="230">
        <v>5745.8899999999994</v>
      </c>
    </row>
    <row r="1188" spans="1:7" x14ac:dyDescent="0.25">
      <c r="A1188" s="231"/>
      <c r="B1188" s="241" t="s">
        <v>4</v>
      </c>
      <c r="C1188" s="241" t="s">
        <v>280</v>
      </c>
      <c r="D1188" s="233" t="s">
        <v>281</v>
      </c>
      <c r="E1188" s="234" t="s">
        <v>11</v>
      </c>
      <c r="F1188" s="242">
        <v>1</v>
      </c>
      <c r="G1188" s="236">
        <v>5660.2111754442649</v>
      </c>
    </row>
    <row r="1189" spans="1:7" x14ac:dyDescent="0.25">
      <c r="A1189" s="231"/>
      <c r="B1189" s="241" t="s">
        <v>1076</v>
      </c>
      <c r="C1189" s="241">
        <v>88264</v>
      </c>
      <c r="D1189" s="233" t="s">
        <v>4341</v>
      </c>
      <c r="E1189" s="234" t="s">
        <v>1159</v>
      </c>
      <c r="F1189" s="242">
        <v>2</v>
      </c>
      <c r="G1189" s="236">
        <v>24.1</v>
      </c>
    </row>
    <row r="1190" spans="1:7" x14ac:dyDescent="0.25">
      <c r="A1190" s="231"/>
      <c r="B1190" s="241" t="s">
        <v>1076</v>
      </c>
      <c r="C1190" s="241">
        <v>88247</v>
      </c>
      <c r="D1190" s="233" t="s">
        <v>4343</v>
      </c>
      <c r="E1190" s="234" t="s">
        <v>1159</v>
      </c>
      <c r="F1190" s="242">
        <v>2</v>
      </c>
      <c r="G1190" s="236">
        <v>18.739999999999998</v>
      </c>
    </row>
    <row r="1191" spans="1:7" x14ac:dyDescent="0.25">
      <c r="A1191" s="240"/>
      <c r="B1191" s="6"/>
      <c r="C1191" s="7"/>
      <c r="D1191" s="8"/>
      <c r="E1191" s="6"/>
      <c r="F1191" s="6"/>
      <c r="G1191" s="6"/>
    </row>
    <row r="1192" spans="1:7" x14ac:dyDescent="0.25">
      <c r="A1192" s="226" t="s">
        <v>5207</v>
      </c>
      <c r="B1192" s="243" t="s">
        <v>1015</v>
      </c>
      <c r="C1192" s="243" t="s">
        <v>4057</v>
      </c>
      <c r="D1192" s="244" t="s">
        <v>283</v>
      </c>
      <c r="E1192" s="243" t="s">
        <v>11</v>
      </c>
      <c r="F1192" s="229"/>
      <c r="G1192" s="230">
        <v>7933.7899999999991</v>
      </c>
    </row>
    <row r="1193" spans="1:7" x14ac:dyDescent="0.25">
      <c r="A1193" s="231"/>
      <c r="B1193" s="241" t="s">
        <v>4</v>
      </c>
      <c r="C1193" s="241" t="s">
        <v>282</v>
      </c>
      <c r="D1193" s="233" t="s">
        <v>283</v>
      </c>
      <c r="E1193" s="234" t="s">
        <v>11</v>
      </c>
      <c r="F1193" s="242">
        <v>1</v>
      </c>
      <c r="G1193" s="236">
        <v>7848.1063715670425</v>
      </c>
    </row>
    <row r="1194" spans="1:7" x14ac:dyDescent="0.25">
      <c r="A1194" s="231"/>
      <c r="B1194" s="241" t="s">
        <v>1076</v>
      </c>
      <c r="C1194" s="241">
        <v>88264</v>
      </c>
      <c r="D1194" s="233" t="s">
        <v>4341</v>
      </c>
      <c r="E1194" s="234" t="s">
        <v>1159</v>
      </c>
      <c r="F1194" s="242">
        <v>2</v>
      </c>
      <c r="G1194" s="236">
        <v>24.1</v>
      </c>
    </row>
    <row r="1195" spans="1:7" x14ac:dyDescent="0.25">
      <c r="A1195" s="231"/>
      <c r="B1195" s="241" t="s">
        <v>1076</v>
      </c>
      <c r="C1195" s="241">
        <v>88247</v>
      </c>
      <c r="D1195" s="233" t="s">
        <v>4343</v>
      </c>
      <c r="E1195" s="234" t="s">
        <v>1159</v>
      </c>
      <c r="F1195" s="242">
        <v>2</v>
      </c>
      <c r="G1195" s="236">
        <v>18.739999999999998</v>
      </c>
    </row>
    <row r="1196" spans="1:7" x14ac:dyDescent="0.25">
      <c r="A1196" s="240"/>
      <c r="B1196" s="6"/>
      <c r="C1196" s="7"/>
      <c r="D1196" s="8"/>
      <c r="E1196" s="6"/>
      <c r="F1196" s="6"/>
      <c r="G1196" s="6"/>
    </row>
    <row r="1197" spans="1:7" x14ac:dyDescent="0.25">
      <c r="A1197" s="226" t="s">
        <v>5208</v>
      </c>
      <c r="B1197" s="243" t="s">
        <v>1015</v>
      </c>
      <c r="C1197" s="243" t="s">
        <v>4072</v>
      </c>
      <c r="D1197" s="244" t="s">
        <v>4073</v>
      </c>
      <c r="E1197" s="243" t="s">
        <v>11</v>
      </c>
      <c r="F1197" s="229"/>
      <c r="G1197" s="230">
        <v>7813.5899999999992</v>
      </c>
    </row>
    <row r="1198" spans="1:7" x14ac:dyDescent="0.25">
      <c r="A1198" s="231"/>
      <c r="B1198" s="241" t="s">
        <v>4</v>
      </c>
      <c r="C1198" s="241" t="s">
        <v>284</v>
      </c>
      <c r="D1198" s="233" t="s">
        <v>285</v>
      </c>
      <c r="E1198" s="234" t="s">
        <v>11</v>
      </c>
      <c r="F1198" s="242">
        <v>1</v>
      </c>
      <c r="G1198" s="236">
        <v>7727.9147360258476</v>
      </c>
    </row>
    <row r="1199" spans="1:7" x14ac:dyDescent="0.25">
      <c r="A1199" s="231"/>
      <c r="B1199" s="241" t="s">
        <v>1076</v>
      </c>
      <c r="C1199" s="241">
        <v>88264</v>
      </c>
      <c r="D1199" s="233" t="s">
        <v>4341</v>
      </c>
      <c r="E1199" s="234" t="s">
        <v>1159</v>
      </c>
      <c r="F1199" s="242">
        <v>2</v>
      </c>
      <c r="G1199" s="236">
        <v>24.1</v>
      </c>
    </row>
    <row r="1200" spans="1:7" x14ac:dyDescent="0.25">
      <c r="A1200" s="231"/>
      <c r="B1200" s="241" t="s">
        <v>1076</v>
      </c>
      <c r="C1200" s="241">
        <v>88247</v>
      </c>
      <c r="D1200" s="233" t="s">
        <v>4343</v>
      </c>
      <c r="E1200" s="234" t="s">
        <v>1159</v>
      </c>
      <c r="F1200" s="242">
        <v>2</v>
      </c>
      <c r="G1200" s="236">
        <v>18.739999999999998</v>
      </c>
    </row>
    <row r="1201" spans="1:7" x14ac:dyDescent="0.25">
      <c r="A1201" s="240"/>
      <c r="B1201" s="6"/>
      <c r="C1201" s="7"/>
      <c r="D1201" s="8"/>
      <c r="E1201" s="6"/>
      <c r="F1201" s="6"/>
      <c r="G1201" s="6"/>
    </row>
    <row r="1202" spans="1:7" x14ac:dyDescent="0.25">
      <c r="A1202" s="226" t="s">
        <v>5209</v>
      </c>
      <c r="B1202" s="243" t="s">
        <v>1015</v>
      </c>
      <c r="C1202" s="243" t="s">
        <v>4062</v>
      </c>
      <c r="D1202" s="244" t="s">
        <v>287</v>
      </c>
      <c r="E1202" s="243" t="s">
        <v>11</v>
      </c>
      <c r="F1202" s="229"/>
      <c r="G1202" s="230">
        <v>6507.78</v>
      </c>
    </row>
    <row r="1203" spans="1:7" x14ac:dyDescent="0.25">
      <c r="A1203" s="231"/>
      <c r="B1203" s="241" t="s">
        <v>4</v>
      </c>
      <c r="C1203" s="241" t="s">
        <v>286</v>
      </c>
      <c r="D1203" s="233" t="s">
        <v>287</v>
      </c>
      <c r="E1203" s="234" t="s">
        <v>11</v>
      </c>
      <c r="F1203" s="242">
        <v>1</v>
      </c>
      <c r="G1203" s="236">
        <v>6422.1039159935372</v>
      </c>
    </row>
    <row r="1204" spans="1:7" x14ac:dyDescent="0.25">
      <c r="A1204" s="231"/>
      <c r="B1204" s="241" t="s">
        <v>1076</v>
      </c>
      <c r="C1204" s="241">
        <v>88264</v>
      </c>
      <c r="D1204" s="233" t="s">
        <v>4341</v>
      </c>
      <c r="E1204" s="234" t="s">
        <v>1159</v>
      </c>
      <c r="F1204" s="242">
        <v>2</v>
      </c>
      <c r="G1204" s="236">
        <v>24.1</v>
      </c>
    </row>
    <row r="1205" spans="1:7" x14ac:dyDescent="0.25">
      <c r="A1205" s="231"/>
      <c r="B1205" s="241" t="s">
        <v>1076</v>
      </c>
      <c r="C1205" s="241">
        <v>88247</v>
      </c>
      <c r="D1205" s="233" t="s">
        <v>4343</v>
      </c>
      <c r="E1205" s="234" t="s">
        <v>1159</v>
      </c>
      <c r="F1205" s="242">
        <v>2</v>
      </c>
      <c r="G1205" s="236">
        <v>18.739999999999998</v>
      </c>
    </row>
    <row r="1206" spans="1:7" x14ac:dyDescent="0.25">
      <c r="A1206" s="240"/>
      <c r="B1206" s="6"/>
      <c r="C1206" s="7"/>
      <c r="D1206" s="8"/>
      <c r="E1206" s="6"/>
      <c r="F1206" s="6"/>
      <c r="G1206" s="6"/>
    </row>
    <row r="1207" spans="1:7" x14ac:dyDescent="0.25">
      <c r="A1207" s="226" t="s">
        <v>5210</v>
      </c>
      <c r="B1207" s="243" t="s">
        <v>1015</v>
      </c>
      <c r="C1207" s="243" t="s">
        <v>4064</v>
      </c>
      <c r="D1207" s="244" t="s">
        <v>289</v>
      </c>
      <c r="E1207" s="243" t="s">
        <v>11</v>
      </c>
      <c r="F1207" s="229"/>
      <c r="G1207" s="230">
        <v>6507.78</v>
      </c>
    </row>
    <row r="1208" spans="1:7" x14ac:dyDescent="0.25">
      <c r="A1208" s="231"/>
      <c r="B1208" s="241" t="s">
        <v>4</v>
      </c>
      <c r="C1208" s="241" t="s">
        <v>288</v>
      </c>
      <c r="D1208" s="233" t="s">
        <v>289</v>
      </c>
      <c r="E1208" s="234" t="s">
        <v>11</v>
      </c>
      <c r="F1208" s="242">
        <v>1</v>
      </c>
      <c r="G1208" s="236">
        <v>6422.1039159935372</v>
      </c>
    </row>
    <row r="1209" spans="1:7" x14ac:dyDescent="0.25">
      <c r="A1209" s="231"/>
      <c r="B1209" s="241" t="s">
        <v>1076</v>
      </c>
      <c r="C1209" s="241">
        <v>88264</v>
      </c>
      <c r="D1209" s="233" t="s">
        <v>4341</v>
      </c>
      <c r="E1209" s="234" t="s">
        <v>1159</v>
      </c>
      <c r="F1209" s="242">
        <v>2</v>
      </c>
      <c r="G1209" s="236">
        <v>24.1</v>
      </c>
    </row>
    <row r="1210" spans="1:7" x14ac:dyDescent="0.25">
      <c r="A1210" s="231"/>
      <c r="B1210" s="241" t="s">
        <v>1076</v>
      </c>
      <c r="C1210" s="241">
        <v>88247</v>
      </c>
      <c r="D1210" s="233" t="s">
        <v>4343</v>
      </c>
      <c r="E1210" s="234" t="s">
        <v>1159</v>
      </c>
      <c r="F1210" s="242">
        <v>2</v>
      </c>
      <c r="G1210" s="236">
        <v>18.739999999999998</v>
      </c>
    </row>
    <row r="1211" spans="1:7" x14ac:dyDescent="0.25">
      <c r="A1211" s="240"/>
      <c r="B1211" s="6"/>
      <c r="C1211" s="7"/>
      <c r="D1211" s="8"/>
      <c r="E1211" s="6"/>
      <c r="F1211" s="6"/>
      <c r="G1211" s="6"/>
    </row>
    <row r="1212" spans="1:7" x14ac:dyDescent="0.25">
      <c r="A1212" s="226" t="s">
        <v>5211</v>
      </c>
      <c r="B1212" s="243" t="s">
        <v>1015</v>
      </c>
      <c r="C1212" s="243" t="s">
        <v>4075</v>
      </c>
      <c r="D1212" s="244" t="s">
        <v>4076</v>
      </c>
      <c r="E1212" s="243" t="s">
        <v>11</v>
      </c>
      <c r="F1212" s="229"/>
      <c r="G1212" s="230">
        <v>6507.78</v>
      </c>
    </row>
    <row r="1213" spans="1:7" x14ac:dyDescent="0.25">
      <c r="A1213" s="231"/>
      <c r="B1213" s="241" t="s">
        <v>4</v>
      </c>
      <c r="C1213" s="241" t="s">
        <v>290</v>
      </c>
      <c r="D1213" s="233" t="s">
        <v>291</v>
      </c>
      <c r="E1213" s="234" t="s">
        <v>11</v>
      </c>
      <c r="F1213" s="242">
        <v>1</v>
      </c>
      <c r="G1213" s="236">
        <v>6422.1039159935372</v>
      </c>
    </row>
    <row r="1214" spans="1:7" x14ac:dyDescent="0.25">
      <c r="A1214" s="231"/>
      <c r="B1214" s="241" t="s">
        <v>1076</v>
      </c>
      <c r="C1214" s="241">
        <v>88264</v>
      </c>
      <c r="D1214" s="233" t="s">
        <v>4341</v>
      </c>
      <c r="E1214" s="234" t="s">
        <v>1159</v>
      </c>
      <c r="F1214" s="242">
        <v>2</v>
      </c>
      <c r="G1214" s="236">
        <v>24.1</v>
      </c>
    </row>
    <row r="1215" spans="1:7" x14ac:dyDescent="0.25">
      <c r="A1215" s="231"/>
      <c r="B1215" s="241" t="s">
        <v>1076</v>
      </c>
      <c r="C1215" s="241">
        <v>88247</v>
      </c>
      <c r="D1215" s="233" t="s">
        <v>4343</v>
      </c>
      <c r="E1215" s="234" t="s">
        <v>1159</v>
      </c>
      <c r="F1215" s="242">
        <v>2</v>
      </c>
      <c r="G1215" s="236">
        <v>18.739999999999998</v>
      </c>
    </row>
    <row r="1216" spans="1:7" x14ac:dyDescent="0.25">
      <c r="A1216" s="240"/>
      <c r="B1216" s="6"/>
      <c r="C1216" s="7"/>
      <c r="D1216" s="8"/>
      <c r="E1216" s="6"/>
      <c r="F1216" s="6"/>
      <c r="G1216" s="6"/>
    </row>
    <row r="1217" spans="1:7" x14ac:dyDescent="0.25">
      <c r="A1217" s="226" t="s">
        <v>5212</v>
      </c>
      <c r="B1217" s="243" t="s">
        <v>1015</v>
      </c>
      <c r="C1217" s="243" t="s">
        <v>4070</v>
      </c>
      <c r="D1217" s="244" t="s">
        <v>293</v>
      </c>
      <c r="E1217" s="243" t="s">
        <v>11</v>
      </c>
      <c r="F1217" s="229"/>
      <c r="G1217" s="230">
        <v>3155.66</v>
      </c>
    </row>
    <row r="1218" spans="1:7" x14ac:dyDescent="0.25">
      <c r="A1218" s="231"/>
      <c r="B1218" s="241" t="s">
        <v>4</v>
      </c>
      <c r="C1218" s="241" t="s">
        <v>292</v>
      </c>
      <c r="D1218" s="233" t="s">
        <v>293</v>
      </c>
      <c r="E1218" s="234" t="s">
        <v>11</v>
      </c>
      <c r="F1218" s="242">
        <v>1</v>
      </c>
      <c r="G1218" s="236">
        <v>3069.9795722132471</v>
      </c>
    </row>
    <row r="1219" spans="1:7" x14ac:dyDescent="0.25">
      <c r="A1219" s="231"/>
      <c r="B1219" s="241" t="s">
        <v>1076</v>
      </c>
      <c r="C1219" s="241">
        <v>88264</v>
      </c>
      <c r="D1219" s="233" t="s">
        <v>4341</v>
      </c>
      <c r="E1219" s="234" t="s">
        <v>1159</v>
      </c>
      <c r="F1219" s="242">
        <v>2</v>
      </c>
      <c r="G1219" s="236">
        <v>24.1</v>
      </c>
    </row>
    <row r="1220" spans="1:7" x14ac:dyDescent="0.25">
      <c r="A1220" s="231"/>
      <c r="B1220" s="241" t="s">
        <v>1076</v>
      </c>
      <c r="C1220" s="241">
        <v>88247</v>
      </c>
      <c r="D1220" s="233" t="s">
        <v>4343</v>
      </c>
      <c r="E1220" s="234" t="s">
        <v>1159</v>
      </c>
      <c r="F1220" s="242">
        <v>2</v>
      </c>
      <c r="G1220" s="236">
        <v>18.739999999999998</v>
      </c>
    </row>
    <row r="1221" spans="1:7" x14ac:dyDescent="0.25">
      <c r="A1221" s="240"/>
      <c r="B1221" s="6"/>
      <c r="C1221" s="7"/>
      <c r="D1221" s="8"/>
      <c r="E1221" s="6"/>
      <c r="F1221" s="6"/>
      <c r="G1221" s="6"/>
    </row>
    <row r="1222" spans="1:7" x14ac:dyDescent="0.25">
      <c r="A1222" s="226" t="s">
        <v>5213</v>
      </c>
      <c r="B1222" s="243" t="s">
        <v>1015</v>
      </c>
      <c r="C1222" s="243" t="s">
        <v>4101</v>
      </c>
      <c r="D1222" s="244" t="s">
        <v>295</v>
      </c>
      <c r="E1222" s="243" t="s">
        <v>11</v>
      </c>
      <c r="F1222" s="229"/>
      <c r="G1222" s="230">
        <v>3034.45</v>
      </c>
    </row>
    <row r="1223" spans="1:7" x14ac:dyDescent="0.25">
      <c r="A1223" s="231"/>
      <c r="B1223" s="241" t="s">
        <v>4</v>
      </c>
      <c r="C1223" s="241" t="s">
        <v>294</v>
      </c>
      <c r="D1223" s="233" t="s">
        <v>295</v>
      </c>
      <c r="E1223" s="234" t="s">
        <v>11</v>
      </c>
      <c r="F1223" s="242">
        <v>1</v>
      </c>
      <c r="G1223" s="236">
        <v>2948.769363489499</v>
      </c>
    </row>
    <row r="1224" spans="1:7" x14ac:dyDescent="0.25">
      <c r="A1224" s="231"/>
      <c r="B1224" s="241" t="s">
        <v>1076</v>
      </c>
      <c r="C1224" s="241">
        <v>88264</v>
      </c>
      <c r="D1224" s="233" t="s">
        <v>4341</v>
      </c>
      <c r="E1224" s="234" t="s">
        <v>1159</v>
      </c>
      <c r="F1224" s="242">
        <v>2</v>
      </c>
      <c r="G1224" s="236">
        <v>24.1</v>
      </c>
    </row>
    <row r="1225" spans="1:7" x14ac:dyDescent="0.25">
      <c r="A1225" s="231"/>
      <c r="B1225" s="241" t="s">
        <v>1076</v>
      </c>
      <c r="C1225" s="241">
        <v>88247</v>
      </c>
      <c r="D1225" s="233" t="s">
        <v>4343</v>
      </c>
      <c r="E1225" s="234" t="s">
        <v>1159</v>
      </c>
      <c r="F1225" s="242">
        <v>2</v>
      </c>
      <c r="G1225" s="236">
        <v>18.739999999999998</v>
      </c>
    </row>
    <row r="1226" spans="1:7" x14ac:dyDescent="0.25">
      <c r="A1226" s="240"/>
      <c r="B1226" s="6"/>
      <c r="C1226" s="7"/>
      <c r="D1226" s="8"/>
      <c r="E1226" s="6"/>
      <c r="F1226" s="6"/>
      <c r="G1226" s="6"/>
    </row>
    <row r="1227" spans="1:7" x14ac:dyDescent="0.25">
      <c r="A1227" s="226" t="s">
        <v>5214</v>
      </c>
      <c r="B1227" s="243" t="s">
        <v>1015</v>
      </c>
      <c r="C1227" s="243" t="s">
        <v>4103</v>
      </c>
      <c r="D1227" s="244" t="s">
        <v>4104</v>
      </c>
      <c r="E1227" s="243" t="s">
        <v>11</v>
      </c>
      <c r="F1227" s="229"/>
      <c r="G1227" s="230">
        <v>9562.48</v>
      </c>
    </row>
    <row r="1228" spans="1:7" x14ac:dyDescent="0.25">
      <c r="A1228" s="231"/>
      <c r="B1228" s="241" t="s">
        <v>4</v>
      </c>
      <c r="C1228" s="241" t="s">
        <v>296</v>
      </c>
      <c r="D1228" s="233" t="s">
        <v>297</v>
      </c>
      <c r="E1228" s="234" t="s">
        <v>11</v>
      </c>
      <c r="F1228" s="242">
        <v>1</v>
      </c>
      <c r="G1228" s="236">
        <v>9476.8048904684965</v>
      </c>
    </row>
    <row r="1229" spans="1:7" x14ac:dyDescent="0.25">
      <c r="A1229" s="231"/>
      <c r="B1229" s="241" t="s">
        <v>1076</v>
      </c>
      <c r="C1229" s="241">
        <v>88264</v>
      </c>
      <c r="D1229" s="233" t="s">
        <v>4341</v>
      </c>
      <c r="E1229" s="234" t="s">
        <v>1159</v>
      </c>
      <c r="F1229" s="242">
        <v>2</v>
      </c>
      <c r="G1229" s="236">
        <v>24.1</v>
      </c>
    </row>
    <row r="1230" spans="1:7" x14ac:dyDescent="0.25">
      <c r="A1230" s="231"/>
      <c r="B1230" s="241" t="s">
        <v>1076</v>
      </c>
      <c r="C1230" s="241">
        <v>88247</v>
      </c>
      <c r="D1230" s="233" t="s">
        <v>4343</v>
      </c>
      <c r="E1230" s="234" t="s">
        <v>1159</v>
      </c>
      <c r="F1230" s="242">
        <v>2</v>
      </c>
      <c r="G1230" s="236">
        <v>18.739999999999998</v>
      </c>
    </row>
    <row r="1231" spans="1:7" x14ac:dyDescent="0.25">
      <c r="A1231" s="240"/>
      <c r="B1231" s="6"/>
      <c r="C1231" s="7"/>
      <c r="D1231" s="8"/>
      <c r="E1231" s="6"/>
      <c r="F1231" s="6"/>
      <c r="G1231" s="6"/>
    </row>
    <row r="1232" spans="1:7" x14ac:dyDescent="0.25">
      <c r="A1232" s="226" t="s">
        <v>5215</v>
      </c>
      <c r="B1232" s="243" t="s">
        <v>1015</v>
      </c>
      <c r="C1232" s="243" t="s">
        <v>4085</v>
      </c>
      <c r="D1232" s="244" t="s">
        <v>299</v>
      </c>
      <c r="E1232" s="243" t="s">
        <v>11</v>
      </c>
      <c r="F1232" s="229"/>
      <c r="G1232" s="230">
        <v>3034.45</v>
      </c>
    </row>
    <row r="1233" spans="1:7" x14ac:dyDescent="0.25">
      <c r="A1233" s="231"/>
      <c r="B1233" s="241" t="s">
        <v>4</v>
      </c>
      <c r="C1233" s="241" t="s">
        <v>298</v>
      </c>
      <c r="D1233" s="233" t="s">
        <v>299</v>
      </c>
      <c r="E1233" s="234" t="s">
        <v>11</v>
      </c>
      <c r="F1233" s="242">
        <v>1</v>
      </c>
      <c r="G1233" s="236">
        <v>2948.769363489499</v>
      </c>
    </row>
    <row r="1234" spans="1:7" x14ac:dyDescent="0.25">
      <c r="A1234" s="231"/>
      <c r="B1234" s="241" t="s">
        <v>1076</v>
      </c>
      <c r="C1234" s="241">
        <v>88264</v>
      </c>
      <c r="D1234" s="233" t="s">
        <v>4341</v>
      </c>
      <c r="E1234" s="234" t="s">
        <v>1159</v>
      </c>
      <c r="F1234" s="242">
        <v>2</v>
      </c>
      <c r="G1234" s="236">
        <v>24.1</v>
      </c>
    </row>
    <row r="1235" spans="1:7" x14ac:dyDescent="0.25">
      <c r="A1235" s="231"/>
      <c r="B1235" s="241" t="s">
        <v>1076</v>
      </c>
      <c r="C1235" s="241">
        <v>88247</v>
      </c>
      <c r="D1235" s="233" t="s">
        <v>4343</v>
      </c>
      <c r="E1235" s="234" t="s">
        <v>1159</v>
      </c>
      <c r="F1235" s="242">
        <v>2</v>
      </c>
      <c r="G1235" s="236">
        <v>18.739999999999998</v>
      </c>
    </row>
    <row r="1236" spans="1:7" x14ac:dyDescent="0.25">
      <c r="A1236" s="240"/>
      <c r="B1236" s="6"/>
      <c r="C1236" s="7"/>
      <c r="D1236" s="8"/>
      <c r="E1236" s="6"/>
      <c r="F1236" s="6"/>
      <c r="G1236" s="6"/>
    </row>
    <row r="1237" spans="1:7" x14ac:dyDescent="0.25">
      <c r="A1237" s="226" t="s">
        <v>5216</v>
      </c>
      <c r="B1237" s="243" t="s">
        <v>1015</v>
      </c>
      <c r="C1237" s="243" t="s">
        <v>4087</v>
      </c>
      <c r="D1237" s="244" t="s">
        <v>301</v>
      </c>
      <c r="E1237" s="243" t="s">
        <v>11</v>
      </c>
      <c r="F1237" s="229"/>
      <c r="G1237" s="230">
        <v>3034.45</v>
      </c>
    </row>
    <row r="1238" spans="1:7" x14ac:dyDescent="0.25">
      <c r="A1238" s="231"/>
      <c r="B1238" s="241" t="s">
        <v>4</v>
      </c>
      <c r="C1238" s="241" t="s">
        <v>300</v>
      </c>
      <c r="D1238" s="233" t="s">
        <v>301</v>
      </c>
      <c r="E1238" s="234" t="s">
        <v>11</v>
      </c>
      <c r="F1238" s="242">
        <v>1</v>
      </c>
      <c r="G1238" s="236">
        <v>2948.769363489499</v>
      </c>
    </row>
    <row r="1239" spans="1:7" x14ac:dyDescent="0.25">
      <c r="A1239" s="231"/>
      <c r="B1239" s="241" t="s">
        <v>1076</v>
      </c>
      <c r="C1239" s="241">
        <v>88264</v>
      </c>
      <c r="D1239" s="233" t="s">
        <v>4341</v>
      </c>
      <c r="E1239" s="234" t="s">
        <v>1159</v>
      </c>
      <c r="F1239" s="242">
        <v>2</v>
      </c>
      <c r="G1239" s="236">
        <v>24.1</v>
      </c>
    </row>
    <row r="1240" spans="1:7" x14ac:dyDescent="0.25">
      <c r="A1240" s="231"/>
      <c r="B1240" s="241" t="s">
        <v>1076</v>
      </c>
      <c r="C1240" s="241">
        <v>88247</v>
      </c>
      <c r="D1240" s="233" t="s">
        <v>4343</v>
      </c>
      <c r="E1240" s="234" t="s">
        <v>1159</v>
      </c>
      <c r="F1240" s="242">
        <v>2</v>
      </c>
      <c r="G1240" s="236">
        <v>18.739999999999998</v>
      </c>
    </row>
    <row r="1241" spans="1:7" x14ac:dyDescent="0.25">
      <c r="A1241" s="240"/>
      <c r="B1241" s="6"/>
      <c r="C1241" s="7"/>
      <c r="D1241" s="8"/>
      <c r="E1241" s="6"/>
      <c r="F1241" s="6"/>
      <c r="G1241" s="6"/>
    </row>
    <row r="1242" spans="1:7" x14ac:dyDescent="0.25">
      <c r="A1242" s="226" t="s">
        <v>5217</v>
      </c>
      <c r="B1242" s="243" t="s">
        <v>1015</v>
      </c>
      <c r="C1242" s="243" t="s">
        <v>4106</v>
      </c>
      <c r="D1242" s="244" t="s">
        <v>303</v>
      </c>
      <c r="E1242" s="243" t="s">
        <v>11</v>
      </c>
      <c r="F1242" s="229"/>
      <c r="G1242" s="230">
        <v>61492.4</v>
      </c>
    </row>
    <row r="1243" spans="1:7" x14ac:dyDescent="0.25">
      <c r="A1243" s="231"/>
      <c r="B1243" s="241" t="s">
        <v>4</v>
      </c>
      <c r="C1243" s="241" t="s">
        <v>302</v>
      </c>
      <c r="D1243" s="233" t="s">
        <v>303</v>
      </c>
      <c r="E1243" s="234" t="s">
        <v>11</v>
      </c>
      <c r="F1243" s="242">
        <v>1</v>
      </c>
      <c r="G1243" s="236">
        <v>61406.721456542808</v>
      </c>
    </row>
    <row r="1244" spans="1:7" x14ac:dyDescent="0.25">
      <c r="A1244" s="231"/>
      <c r="B1244" s="241" t="s">
        <v>1076</v>
      </c>
      <c r="C1244" s="241">
        <v>88264</v>
      </c>
      <c r="D1244" s="233" t="s">
        <v>4341</v>
      </c>
      <c r="E1244" s="234" t="s">
        <v>1159</v>
      </c>
      <c r="F1244" s="242">
        <v>2</v>
      </c>
      <c r="G1244" s="236">
        <v>24.1</v>
      </c>
    </row>
    <row r="1245" spans="1:7" x14ac:dyDescent="0.25">
      <c r="A1245" s="231"/>
      <c r="B1245" s="241" t="s">
        <v>1076</v>
      </c>
      <c r="C1245" s="241">
        <v>88247</v>
      </c>
      <c r="D1245" s="233" t="s">
        <v>4343</v>
      </c>
      <c r="E1245" s="234" t="s">
        <v>1159</v>
      </c>
      <c r="F1245" s="242">
        <v>2</v>
      </c>
      <c r="G1245" s="236">
        <v>18.739999999999998</v>
      </c>
    </row>
    <row r="1246" spans="1:7" x14ac:dyDescent="0.25">
      <c r="A1246" s="240"/>
      <c r="B1246" s="6"/>
      <c r="C1246" s="7"/>
      <c r="D1246" s="8"/>
      <c r="E1246" s="6"/>
      <c r="F1246" s="6"/>
      <c r="G1246" s="6"/>
    </row>
    <row r="1247" spans="1:7" x14ac:dyDescent="0.25">
      <c r="A1247" s="226" t="s">
        <v>5218</v>
      </c>
      <c r="B1247" s="243" t="s">
        <v>1015</v>
      </c>
      <c r="C1247" s="243" t="s">
        <v>4110</v>
      </c>
      <c r="D1247" s="244" t="s">
        <v>4111</v>
      </c>
      <c r="E1247" s="243" t="s">
        <v>11</v>
      </c>
      <c r="F1247" s="229"/>
      <c r="G1247" s="230">
        <v>22088.9</v>
      </c>
    </row>
    <row r="1248" spans="1:7" x14ac:dyDescent="0.25">
      <c r="A1248" s="231"/>
      <c r="B1248" s="241" t="s">
        <v>4</v>
      </c>
      <c r="C1248" s="241" t="s">
        <v>304</v>
      </c>
      <c r="D1248" s="233" t="s">
        <v>305</v>
      </c>
      <c r="E1248" s="234" t="s">
        <v>11</v>
      </c>
      <c r="F1248" s="242">
        <v>1</v>
      </c>
      <c r="G1248" s="236">
        <v>22003.217889499192</v>
      </c>
    </row>
    <row r="1249" spans="1:7" x14ac:dyDescent="0.25">
      <c r="A1249" s="231"/>
      <c r="B1249" s="241" t="s">
        <v>1076</v>
      </c>
      <c r="C1249" s="241">
        <v>88264</v>
      </c>
      <c r="D1249" s="233" t="s">
        <v>4341</v>
      </c>
      <c r="E1249" s="234" t="s">
        <v>1159</v>
      </c>
      <c r="F1249" s="242">
        <v>2</v>
      </c>
      <c r="G1249" s="236">
        <v>24.1</v>
      </c>
    </row>
    <row r="1250" spans="1:7" x14ac:dyDescent="0.25">
      <c r="A1250" s="231"/>
      <c r="B1250" s="241" t="s">
        <v>1076</v>
      </c>
      <c r="C1250" s="241">
        <v>88247</v>
      </c>
      <c r="D1250" s="233" t="s">
        <v>4343</v>
      </c>
      <c r="E1250" s="234" t="s">
        <v>1159</v>
      </c>
      <c r="F1250" s="242">
        <v>2</v>
      </c>
      <c r="G1250" s="236">
        <v>18.739999999999998</v>
      </c>
    </row>
    <row r="1251" spans="1:7" x14ac:dyDescent="0.25">
      <c r="A1251" s="240"/>
      <c r="B1251" s="6"/>
      <c r="C1251" s="7"/>
      <c r="D1251" s="8"/>
      <c r="E1251" s="6"/>
      <c r="F1251" s="6"/>
      <c r="G1251" s="6"/>
    </row>
    <row r="1252" spans="1:7" x14ac:dyDescent="0.25">
      <c r="A1252" s="226" t="s">
        <v>5219</v>
      </c>
      <c r="B1252" s="243" t="s">
        <v>1015</v>
      </c>
      <c r="C1252" s="243" t="s">
        <v>4116</v>
      </c>
      <c r="D1252" s="244" t="s">
        <v>307</v>
      </c>
      <c r="E1252" s="243" t="s">
        <v>11</v>
      </c>
      <c r="F1252" s="229"/>
      <c r="G1252" s="230">
        <v>61492.4</v>
      </c>
    </row>
    <row r="1253" spans="1:7" x14ac:dyDescent="0.25">
      <c r="A1253" s="231"/>
      <c r="B1253" s="241" t="s">
        <v>4</v>
      </c>
      <c r="C1253" s="241" t="s">
        <v>306</v>
      </c>
      <c r="D1253" s="233" t="s">
        <v>307</v>
      </c>
      <c r="E1253" s="234" t="s">
        <v>11</v>
      </c>
      <c r="F1253" s="242">
        <v>1</v>
      </c>
      <c r="G1253" s="236">
        <v>61406.721456542808</v>
      </c>
    </row>
    <row r="1254" spans="1:7" x14ac:dyDescent="0.25">
      <c r="A1254" s="231"/>
      <c r="B1254" s="241" t="s">
        <v>1076</v>
      </c>
      <c r="C1254" s="241">
        <v>88264</v>
      </c>
      <c r="D1254" s="233" t="s">
        <v>4341</v>
      </c>
      <c r="E1254" s="234" t="s">
        <v>1159</v>
      </c>
      <c r="F1254" s="242">
        <v>2</v>
      </c>
      <c r="G1254" s="236">
        <v>24.1</v>
      </c>
    </row>
    <row r="1255" spans="1:7" x14ac:dyDescent="0.25">
      <c r="A1255" s="231"/>
      <c r="B1255" s="241" t="s">
        <v>1076</v>
      </c>
      <c r="C1255" s="241">
        <v>88247</v>
      </c>
      <c r="D1255" s="233" t="s">
        <v>4343</v>
      </c>
      <c r="E1255" s="234" t="s">
        <v>1159</v>
      </c>
      <c r="F1255" s="242">
        <v>2</v>
      </c>
      <c r="G1255" s="236">
        <v>18.739999999999998</v>
      </c>
    </row>
    <row r="1256" spans="1:7" x14ac:dyDescent="0.25">
      <c r="A1256" s="240"/>
      <c r="B1256" s="6"/>
      <c r="C1256" s="7"/>
      <c r="D1256" s="8"/>
      <c r="E1256" s="6"/>
      <c r="F1256" s="6"/>
      <c r="G1256" s="6"/>
    </row>
    <row r="1257" spans="1:7" x14ac:dyDescent="0.25">
      <c r="A1257" s="226" t="s">
        <v>5220</v>
      </c>
      <c r="B1257" s="243" t="s">
        <v>1015</v>
      </c>
      <c r="C1257" s="243" t="s">
        <v>4118</v>
      </c>
      <c r="D1257" s="244" t="s">
        <v>309</v>
      </c>
      <c r="E1257" s="243" t="s">
        <v>11</v>
      </c>
      <c r="F1257" s="229"/>
      <c r="G1257" s="230">
        <v>6887.7099999999991</v>
      </c>
    </row>
    <row r="1258" spans="1:7" x14ac:dyDescent="0.25">
      <c r="A1258" s="231"/>
      <c r="B1258" s="241" t="s">
        <v>4</v>
      </c>
      <c r="C1258" s="241" t="s">
        <v>308</v>
      </c>
      <c r="D1258" s="233" t="s">
        <v>309</v>
      </c>
      <c r="E1258" s="234" t="s">
        <v>11</v>
      </c>
      <c r="F1258" s="242">
        <v>1</v>
      </c>
      <c r="G1258" s="236">
        <v>6802.031713085621</v>
      </c>
    </row>
    <row r="1259" spans="1:7" x14ac:dyDescent="0.25">
      <c r="A1259" s="231"/>
      <c r="B1259" s="241" t="s">
        <v>1076</v>
      </c>
      <c r="C1259" s="241">
        <v>88264</v>
      </c>
      <c r="D1259" s="233" t="s">
        <v>4341</v>
      </c>
      <c r="E1259" s="234" t="s">
        <v>1159</v>
      </c>
      <c r="F1259" s="242">
        <v>2</v>
      </c>
      <c r="G1259" s="236">
        <v>24.1</v>
      </c>
    </row>
    <row r="1260" spans="1:7" x14ac:dyDescent="0.25">
      <c r="A1260" s="231"/>
      <c r="B1260" s="241" t="s">
        <v>1076</v>
      </c>
      <c r="C1260" s="241">
        <v>88247</v>
      </c>
      <c r="D1260" s="233" t="s">
        <v>4343</v>
      </c>
      <c r="E1260" s="234" t="s">
        <v>1159</v>
      </c>
      <c r="F1260" s="242">
        <v>2</v>
      </c>
      <c r="G1260" s="236">
        <v>18.739999999999998</v>
      </c>
    </row>
    <row r="1261" spans="1:7" x14ac:dyDescent="0.25">
      <c r="A1261" s="240"/>
      <c r="B1261" s="6"/>
      <c r="C1261" s="7"/>
      <c r="D1261" s="8"/>
      <c r="E1261" s="6"/>
      <c r="F1261" s="6"/>
      <c r="G1261" s="6"/>
    </row>
    <row r="1262" spans="1:7" x14ac:dyDescent="0.25">
      <c r="A1262" s="226" t="s">
        <v>5221</v>
      </c>
      <c r="B1262" s="243" t="s">
        <v>1015</v>
      </c>
      <c r="C1262" s="243" t="s">
        <v>4120</v>
      </c>
      <c r="D1262" s="244" t="s">
        <v>311</v>
      </c>
      <c r="E1262" s="243" t="s">
        <v>11</v>
      </c>
      <c r="F1262" s="229"/>
      <c r="G1262" s="230">
        <v>45239.03</v>
      </c>
    </row>
    <row r="1263" spans="1:7" x14ac:dyDescent="0.25">
      <c r="A1263" s="231"/>
      <c r="B1263" s="241" t="s">
        <v>4</v>
      </c>
      <c r="C1263" s="241" t="s">
        <v>310</v>
      </c>
      <c r="D1263" s="233" t="s">
        <v>311</v>
      </c>
      <c r="E1263" s="234" t="s">
        <v>11</v>
      </c>
      <c r="F1263" s="242">
        <v>1</v>
      </c>
      <c r="G1263" s="236">
        <v>45153.349182552498</v>
      </c>
    </row>
    <row r="1264" spans="1:7" x14ac:dyDescent="0.25">
      <c r="A1264" s="231"/>
      <c r="B1264" s="241" t="s">
        <v>1076</v>
      </c>
      <c r="C1264" s="241">
        <v>88264</v>
      </c>
      <c r="D1264" s="233" t="s">
        <v>4341</v>
      </c>
      <c r="E1264" s="234" t="s">
        <v>1159</v>
      </c>
      <c r="F1264" s="242">
        <v>2</v>
      </c>
      <c r="G1264" s="236">
        <v>24.1</v>
      </c>
    </row>
    <row r="1265" spans="1:7" x14ac:dyDescent="0.25">
      <c r="A1265" s="231"/>
      <c r="B1265" s="241" t="s">
        <v>1076</v>
      </c>
      <c r="C1265" s="241">
        <v>88247</v>
      </c>
      <c r="D1265" s="233" t="s">
        <v>4343</v>
      </c>
      <c r="E1265" s="234" t="s">
        <v>1159</v>
      </c>
      <c r="F1265" s="242">
        <v>2</v>
      </c>
      <c r="G1265" s="236">
        <v>18.739999999999998</v>
      </c>
    </row>
    <row r="1266" spans="1:7" x14ac:dyDescent="0.25">
      <c r="A1266" s="240"/>
      <c r="B1266" s="6"/>
      <c r="C1266" s="7"/>
      <c r="D1266" s="8"/>
      <c r="E1266" s="6"/>
      <c r="F1266" s="6"/>
      <c r="G1266" s="6"/>
    </row>
    <row r="1267" spans="1:7" x14ac:dyDescent="0.25">
      <c r="A1267" s="226" t="s">
        <v>5222</v>
      </c>
      <c r="B1267" s="243" t="s">
        <v>1015</v>
      </c>
      <c r="C1267" s="243" t="s">
        <v>2575</v>
      </c>
      <c r="D1267" s="244" t="s">
        <v>313</v>
      </c>
      <c r="E1267" s="243" t="s">
        <v>11</v>
      </c>
      <c r="F1267" s="229"/>
      <c r="G1267" s="230">
        <v>6507.78</v>
      </c>
    </row>
    <row r="1268" spans="1:7" x14ac:dyDescent="0.25">
      <c r="A1268" s="231"/>
      <c r="B1268" s="241" t="s">
        <v>4</v>
      </c>
      <c r="C1268" s="241" t="s">
        <v>312</v>
      </c>
      <c r="D1268" s="233" t="s">
        <v>313</v>
      </c>
      <c r="E1268" s="234" t="s">
        <v>11</v>
      </c>
      <c r="F1268" s="242">
        <v>1</v>
      </c>
      <c r="G1268" s="236">
        <v>6422.1039159935372</v>
      </c>
    </row>
    <row r="1269" spans="1:7" x14ac:dyDescent="0.25">
      <c r="A1269" s="231"/>
      <c r="B1269" s="241" t="s">
        <v>1076</v>
      </c>
      <c r="C1269" s="241">
        <v>88264</v>
      </c>
      <c r="D1269" s="233" t="s">
        <v>4341</v>
      </c>
      <c r="E1269" s="234" t="s">
        <v>1159</v>
      </c>
      <c r="F1269" s="242">
        <v>2</v>
      </c>
      <c r="G1269" s="236">
        <v>24.1</v>
      </c>
    </row>
    <row r="1270" spans="1:7" x14ac:dyDescent="0.25">
      <c r="A1270" s="231"/>
      <c r="B1270" s="241" t="s">
        <v>1076</v>
      </c>
      <c r="C1270" s="241">
        <v>88247</v>
      </c>
      <c r="D1270" s="233" t="s">
        <v>4343</v>
      </c>
      <c r="E1270" s="234" t="s">
        <v>1159</v>
      </c>
      <c r="F1270" s="242">
        <v>2</v>
      </c>
      <c r="G1270" s="236">
        <v>18.739999999999998</v>
      </c>
    </row>
    <row r="1271" spans="1:7" x14ac:dyDescent="0.25">
      <c r="A1271" s="240"/>
      <c r="B1271" s="6"/>
      <c r="C1271" s="7"/>
      <c r="D1271" s="8"/>
      <c r="E1271" s="6"/>
      <c r="F1271" s="6"/>
      <c r="G1271" s="6"/>
    </row>
    <row r="1272" spans="1:7" x14ac:dyDescent="0.25">
      <c r="A1272" s="226" t="s">
        <v>5223</v>
      </c>
      <c r="B1272" s="243" t="s">
        <v>1015</v>
      </c>
      <c r="C1272" s="243" t="s">
        <v>4052</v>
      </c>
      <c r="D1272" s="244" t="s">
        <v>4053</v>
      </c>
      <c r="E1272" s="243" t="s">
        <v>11</v>
      </c>
      <c r="F1272" s="229"/>
      <c r="G1272" s="230">
        <v>3034.45</v>
      </c>
    </row>
    <row r="1273" spans="1:7" x14ac:dyDescent="0.25">
      <c r="A1273" s="231"/>
      <c r="B1273" s="241" t="s">
        <v>4</v>
      </c>
      <c r="C1273" s="241" t="s">
        <v>314</v>
      </c>
      <c r="D1273" s="233" t="s">
        <v>315</v>
      </c>
      <c r="E1273" s="234" t="s">
        <v>11</v>
      </c>
      <c r="F1273" s="242">
        <v>1</v>
      </c>
      <c r="G1273" s="236">
        <v>2948.769363489499</v>
      </c>
    </row>
    <row r="1274" spans="1:7" x14ac:dyDescent="0.25">
      <c r="A1274" s="231"/>
      <c r="B1274" s="241" t="s">
        <v>1076</v>
      </c>
      <c r="C1274" s="241">
        <v>88264</v>
      </c>
      <c r="D1274" s="233" t="s">
        <v>4341</v>
      </c>
      <c r="E1274" s="234" t="s">
        <v>1159</v>
      </c>
      <c r="F1274" s="242">
        <v>2</v>
      </c>
      <c r="G1274" s="236">
        <v>24.1</v>
      </c>
    </row>
    <row r="1275" spans="1:7" x14ac:dyDescent="0.25">
      <c r="A1275" s="231"/>
      <c r="B1275" s="241" t="s">
        <v>1076</v>
      </c>
      <c r="C1275" s="241">
        <v>88247</v>
      </c>
      <c r="D1275" s="233" t="s">
        <v>4343</v>
      </c>
      <c r="E1275" s="234" t="s">
        <v>1159</v>
      </c>
      <c r="F1275" s="242">
        <v>2</v>
      </c>
      <c r="G1275" s="236">
        <v>18.739999999999998</v>
      </c>
    </row>
    <row r="1276" spans="1:7" x14ac:dyDescent="0.25">
      <c r="A1276" s="240"/>
      <c r="B1276" s="6"/>
      <c r="C1276" s="7"/>
      <c r="D1276" s="8"/>
      <c r="E1276" s="6"/>
      <c r="F1276" s="6"/>
      <c r="G1276" s="6"/>
    </row>
    <row r="1277" spans="1:7" x14ac:dyDescent="0.25">
      <c r="A1277" s="226" t="s">
        <v>5224</v>
      </c>
      <c r="B1277" s="243" t="s">
        <v>1015</v>
      </c>
      <c r="C1277" s="243" t="s">
        <v>4059</v>
      </c>
      <c r="D1277" s="244" t="s">
        <v>4060</v>
      </c>
      <c r="E1277" s="243" t="s">
        <v>11</v>
      </c>
      <c r="F1277" s="229"/>
      <c r="G1277" s="230">
        <v>3155.66</v>
      </c>
    </row>
    <row r="1278" spans="1:7" x14ac:dyDescent="0.25">
      <c r="A1278" s="231"/>
      <c r="B1278" s="241" t="s">
        <v>4</v>
      </c>
      <c r="C1278" s="241" t="s">
        <v>324</v>
      </c>
      <c r="D1278" s="233" t="s">
        <v>325</v>
      </c>
      <c r="E1278" s="234" t="s">
        <v>11</v>
      </c>
      <c r="F1278" s="242">
        <v>1</v>
      </c>
      <c r="G1278" s="236">
        <v>3069.9795722132471</v>
      </c>
    </row>
    <row r="1279" spans="1:7" x14ac:dyDescent="0.25">
      <c r="A1279" s="231"/>
      <c r="B1279" s="241" t="s">
        <v>1076</v>
      </c>
      <c r="C1279" s="241">
        <v>88264</v>
      </c>
      <c r="D1279" s="233" t="s">
        <v>4341</v>
      </c>
      <c r="E1279" s="234" t="s">
        <v>1159</v>
      </c>
      <c r="F1279" s="242">
        <v>2</v>
      </c>
      <c r="G1279" s="236">
        <v>24.1</v>
      </c>
    </row>
    <row r="1280" spans="1:7" x14ac:dyDescent="0.25">
      <c r="A1280" s="231"/>
      <c r="B1280" s="241" t="s">
        <v>1076</v>
      </c>
      <c r="C1280" s="241">
        <v>88247</v>
      </c>
      <c r="D1280" s="233" t="s">
        <v>4343</v>
      </c>
      <c r="E1280" s="234" t="s">
        <v>1159</v>
      </c>
      <c r="F1280" s="242">
        <v>2</v>
      </c>
      <c r="G1280" s="236">
        <v>18.739999999999998</v>
      </c>
    </row>
    <row r="1281" spans="1:7" x14ac:dyDescent="0.25">
      <c r="A1281" s="240"/>
      <c r="B1281" s="6"/>
      <c r="C1281" s="7"/>
      <c r="D1281" s="8"/>
      <c r="E1281" s="6"/>
      <c r="F1281" s="6"/>
      <c r="G1281" s="6"/>
    </row>
    <row r="1282" spans="1:7" x14ac:dyDescent="0.25">
      <c r="A1282" s="226" t="s">
        <v>5225</v>
      </c>
      <c r="B1282" s="243" t="s">
        <v>1015</v>
      </c>
      <c r="C1282" s="243" t="s">
        <v>4055</v>
      </c>
      <c r="D1282" s="244" t="s">
        <v>317</v>
      </c>
      <c r="E1282" s="243" t="s">
        <v>11</v>
      </c>
      <c r="F1282" s="229"/>
      <c r="G1282" s="230">
        <v>7933.7899999999991</v>
      </c>
    </row>
    <row r="1283" spans="1:7" x14ac:dyDescent="0.25">
      <c r="A1283" s="231"/>
      <c r="B1283" s="241" t="s">
        <v>4</v>
      </c>
      <c r="C1283" s="241" t="s">
        <v>316</v>
      </c>
      <c r="D1283" s="233" t="s">
        <v>317</v>
      </c>
      <c r="E1283" s="234" t="s">
        <v>11</v>
      </c>
      <c r="F1283" s="242">
        <v>1</v>
      </c>
      <c r="G1283" s="236">
        <v>7848.1063715670425</v>
      </c>
    </row>
    <row r="1284" spans="1:7" x14ac:dyDescent="0.25">
      <c r="A1284" s="231"/>
      <c r="B1284" s="241" t="s">
        <v>1076</v>
      </c>
      <c r="C1284" s="241">
        <v>88264</v>
      </c>
      <c r="D1284" s="233" t="s">
        <v>4341</v>
      </c>
      <c r="E1284" s="234" t="s">
        <v>1159</v>
      </c>
      <c r="F1284" s="242">
        <v>2</v>
      </c>
      <c r="G1284" s="236">
        <v>24.1</v>
      </c>
    </row>
    <row r="1285" spans="1:7" x14ac:dyDescent="0.25">
      <c r="A1285" s="231"/>
      <c r="B1285" s="241" t="s">
        <v>1076</v>
      </c>
      <c r="C1285" s="241">
        <v>88247</v>
      </c>
      <c r="D1285" s="233" t="s">
        <v>4343</v>
      </c>
      <c r="E1285" s="234" t="s">
        <v>1159</v>
      </c>
      <c r="F1285" s="242">
        <v>2</v>
      </c>
      <c r="G1285" s="236">
        <v>18.739999999999998</v>
      </c>
    </row>
    <row r="1286" spans="1:7" x14ac:dyDescent="0.25">
      <c r="A1286" s="240"/>
      <c r="B1286" s="6"/>
      <c r="C1286" s="7"/>
      <c r="D1286" s="8"/>
      <c r="E1286" s="6"/>
      <c r="F1286" s="6"/>
      <c r="G1286" s="6"/>
    </row>
    <row r="1287" spans="1:7" x14ac:dyDescent="0.25">
      <c r="A1287" s="226" t="s">
        <v>5226</v>
      </c>
      <c r="B1287" s="243" t="s">
        <v>1015</v>
      </c>
      <c r="C1287" s="243" t="s">
        <v>4089</v>
      </c>
      <c r="D1287" s="244" t="s">
        <v>4090</v>
      </c>
      <c r="E1287" s="243" t="s">
        <v>11</v>
      </c>
      <c r="F1287" s="229"/>
      <c r="G1287" s="230">
        <v>7813.5899999999992</v>
      </c>
    </row>
    <row r="1288" spans="1:7" x14ac:dyDescent="0.25">
      <c r="A1288" s="231"/>
      <c r="B1288" s="241" t="s">
        <v>4</v>
      </c>
      <c r="C1288" s="241" t="s">
        <v>318</v>
      </c>
      <c r="D1288" s="233" t="s">
        <v>319</v>
      </c>
      <c r="E1288" s="234" t="s">
        <v>11</v>
      </c>
      <c r="F1288" s="242">
        <v>1</v>
      </c>
      <c r="G1288" s="236">
        <v>7727.9147360258476</v>
      </c>
    </row>
    <row r="1289" spans="1:7" x14ac:dyDescent="0.25">
      <c r="A1289" s="231"/>
      <c r="B1289" s="241" t="s">
        <v>1076</v>
      </c>
      <c r="C1289" s="241">
        <v>88264</v>
      </c>
      <c r="D1289" s="233" t="s">
        <v>4341</v>
      </c>
      <c r="E1289" s="234" t="s">
        <v>1159</v>
      </c>
      <c r="F1289" s="242">
        <v>2</v>
      </c>
      <c r="G1289" s="236">
        <v>24.1</v>
      </c>
    </row>
    <row r="1290" spans="1:7" x14ac:dyDescent="0.25">
      <c r="A1290" s="231"/>
      <c r="B1290" s="241" t="s">
        <v>1076</v>
      </c>
      <c r="C1290" s="241">
        <v>88247</v>
      </c>
      <c r="D1290" s="233" t="s">
        <v>4343</v>
      </c>
      <c r="E1290" s="234" t="s">
        <v>1159</v>
      </c>
      <c r="F1290" s="242">
        <v>2</v>
      </c>
      <c r="G1290" s="236">
        <v>18.739999999999998</v>
      </c>
    </row>
    <row r="1291" spans="1:7" x14ac:dyDescent="0.25">
      <c r="A1291" s="240"/>
      <c r="B1291" s="6"/>
      <c r="C1291" s="7"/>
      <c r="D1291" s="8"/>
      <c r="E1291" s="6"/>
      <c r="F1291" s="6"/>
      <c r="G1291" s="6"/>
    </row>
    <row r="1292" spans="1:7" x14ac:dyDescent="0.25">
      <c r="A1292" s="226" t="s">
        <v>5227</v>
      </c>
      <c r="B1292" s="243" t="s">
        <v>1015</v>
      </c>
      <c r="C1292" s="243" t="s">
        <v>4092</v>
      </c>
      <c r="D1292" s="244" t="s">
        <v>4093</v>
      </c>
      <c r="E1292" s="243" t="s">
        <v>11</v>
      </c>
      <c r="F1292" s="229"/>
      <c r="G1292" s="230">
        <v>9562.48</v>
      </c>
    </row>
    <row r="1293" spans="1:7" x14ac:dyDescent="0.25">
      <c r="A1293" s="231"/>
      <c r="B1293" s="241" t="s">
        <v>4</v>
      </c>
      <c r="C1293" s="241" t="s">
        <v>320</v>
      </c>
      <c r="D1293" s="233" t="s">
        <v>321</v>
      </c>
      <c r="E1293" s="234" t="s">
        <v>11</v>
      </c>
      <c r="F1293" s="242">
        <v>1</v>
      </c>
      <c r="G1293" s="236">
        <v>9476.8048904684965</v>
      </c>
    </row>
    <row r="1294" spans="1:7" x14ac:dyDescent="0.25">
      <c r="A1294" s="231"/>
      <c r="B1294" s="241" t="s">
        <v>1076</v>
      </c>
      <c r="C1294" s="241">
        <v>88264</v>
      </c>
      <c r="D1294" s="233" t="s">
        <v>4341</v>
      </c>
      <c r="E1294" s="234" t="s">
        <v>1159</v>
      </c>
      <c r="F1294" s="242">
        <v>2</v>
      </c>
      <c r="G1294" s="236">
        <v>24.1</v>
      </c>
    </row>
    <row r="1295" spans="1:7" x14ac:dyDescent="0.25">
      <c r="A1295" s="231"/>
      <c r="B1295" s="241" t="s">
        <v>1076</v>
      </c>
      <c r="C1295" s="241">
        <v>88247</v>
      </c>
      <c r="D1295" s="233" t="s">
        <v>4343</v>
      </c>
      <c r="E1295" s="234" t="s">
        <v>1159</v>
      </c>
      <c r="F1295" s="242">
        <v>2</v>
      </c>
      <c r="G1295" s="236">
        <v>18.739999999999998</v>
      </c>
    </row>
    <row r="1296" spans="1:7" x14ac:dyDescent="0.25">
      <c r="A1296" s="240"/>
      <c r="B1296" s="6"/>
      <c r="C1296" s="7"/>
      <c r="D1296" s="8"/>
      <c r="E1296" s="6"/>
      <c r="F1296" s="6"/>
      <c r="G1296" s="6"/>
    </row>
    <row r="1297" spans="1:7" x14ac:dyDescent="0.25">
      <c r="A1297" s="226" t="s">
        <v>5228</v>
      </c>
      <c r="B1297" s="243" t="s">
        <v>1015</v>
      </c>
      <c r="C1297" s="243" t="s">
        <v>4095</v>
      </c>
      <c r="D1297" s="244" t="s">
        <v>4096</v>
      </c>
      <c r="E1297" s="243" t="s">
        <v>11</v>
      </c>
      <c r="F1297" s="229"/>
      <c r="G1297" s="230">
        <v>9562.48</v>
      </c>
    </row>
    <row r="1298" spans="1:7" x14ac:dyDescent="0.25">
      <c r="A1298" s="231"/>
      <c r="B1298" s="241" t="s">
        <v>4</v>
      </c>
      <c r="C1298" s="241" t="s">
        <v>320</v>
      </c>
      <c r="D1298" s="233" t="s">
        <v>321</v>
      </c>
      <c r="E1298" s="234" t="s">
        <v>11</v>
      </c>
      <c r="F1298" s="242">
        <v>1</v>
      </c>
      <c r="G1298" s="236">
        <v>9476.8048904684965</v>
      </c>
    </row>
    <row r="1299" spans="1:7" x14ac:dyDescent="0.25">
      <c r="A1299" s="231"/>
      <c r="B1299" s="241" t="s">
        <v>1076</v>
      </c>
      <c r="C1299" s="241">
        <v>88264</v>
      </c>
      <c r="D1299" s="233" t="s">
        <v>4341</v>
      </c>
      <c r="E1299" s="234" t="s">
        <v>1159</v>
      </c>
      <c r="F1299" s="242">
        <v>2</v>
      </c>
      <c r="G1299" s="236">
        <v>24.1</v>
      </c>
    </row>
    <row r="1300" spans="1:7" x14ac:dyDescent="0.25">
      <c r="A1300" s="231"/>
      <c r="B1300" s="241" t="s">
        <v>1076</v>
      </c>
      <c r="C1300" s="241">
        <v>88247</v>
      </c>
      <c r="D1300" s="233" t="s">
        <v>4343</v>
      </c>
      <c r="E1300" s="234" t="s">
        <v>1159</v>
      </c>
      <c r="F1300" s="242">
        <v>2</v>
      </c>
      <c r="G1300" s="236">
        <v>18.739999999999998</v>
      </c>
    </row>
    <row r="1301" spans="1:7" x14ac:dyDescent="0.25">
      <c r="A1301" s="240"/>
      <c r="B1301" s="6"/>
      <c r="C1301" s="7"/>
      <c r="D1301" s="8"/>
      <c r="E1301" s="6"/>
      <c r="F1301" s="6"/>
      <c r="G1301" s="6"/>
    </row>
    <row r="1302" spans="1:7" x14ac:dyDescent="0.25">
      <c r="A1302" s="226" t="s">
        <v>5229</v>
      </c>
      <c r="B1302" s="243" t="s">
        <v>1015</v>
      </c>
      <c r="C1302" s="243" t="s">
        <v>4098</v>
      </c>
      <c r="D1302" s="244" t="s">
        <v>4099</v>
      </c>
      <c r="E1302" s="243" t="s">
        <v>11</v>
      </c>
      <c r="F1302" s="229"/>
      <c r="G1302" s="230">
        <v>7899.2699999999995</v>
      </c>
    </row>
    <row r="1303" spans="1:7" x14ac:dyDescent="0.25">
      <c r="A1303" s="231"/>
      <c r="B1303" s="241" t="s">
        <v>4</v>
      </c>
      <c r="C1303" s="241" t="s">
        <v>322</v>
      </c>
      <c r="D1303" s="233" t="s">
        <v>323</v>
      </c>
      <c r="E1303" s="234" t="s">
        <v>11</v>
      </c>
      <c r="F1303" s="242">
        <v>1</v>
      </c>
      <c r="G1303" s="236">
        <v>7727.9147360258476</v>
      </c>
    </row>
    <row r="1304" spans="1:7" x14ac:dyDescent="0.25">
      <c r="A1304" s="231"/>
      <c r="B1304" s="241" t="s">
        <v>1076</v>
      </c>
      <c r="C1304" s="241">
        <v>88264</v>
      </c>
      <c r="D1304" s="233" t="s">
        <v>4341</v>
      </c>
      <c r="E1304" s="234" t="s">
        <v>1159</v>
      </c>
      <c r="F1304" s="242">
        <v>4</v>
      </c>
      <c r="G1304" s="236">
        <v>24.1</v>
      </c>
    </row>
    <row r="1305" spans="1:7" x14ac:dyDescent="0.25">
      <c r="A1305" s="231"/>
      <c r="B1305" s="241" t="s">
        <v>1076</v>
      </c>
      <c r="C1305" s="241">
        <v>88247</v>
      </c>
      <c r="D1305" s="233" t="s">
        <v>4343</v>
      </c>
      <c r="E1305" s="234" t="s">
        <v>1159</v>
      </c>
      <c r="F1305" s="242">
        <v>4</v>
      </c>
      <c r="G1305" s="236">
        <v>18.739999999999998</v>
      </c>
    </row>
    <row r="1306" spans="1:7" x14ac:dyDescent="0.25">
      <c r="A1306" s="240"/>
      <c r="B1306" s="6"/>
      <c r="C1306" s="7"/>
      <c r="D1306" s="8"/>
      <c r="E1306" s="6"/>
      <c r="F1306" s="6"/>
      <c r="G1306" s="6"/>
    </row>
    <row r="1307" spans="1:7" x14ac:dyDescent="0.25">
      <c r="A1307" s="226" t="s">
        <v>5230</v>
      </c>
      <c r="B1307" s="243" t="s">
        <v>1015</v>
      </c>
      <c r="C1307" s="243" t="s">
        <v>4080</v>
      </c>
      <c r="D1307" s="244" t="s">
        <v>4081</v>
      </c>
      <c r="E1307" s="243" t="s">
        <v>11</v>
      </c>
      <c r="F1307" s="229"/>
      <c r="G1307" s="230">
        <v>3155.66</v>
      </c>
    </row>
    <row r="1308" spans="1:7" x14ac:dyDescent="0.25">
      <c r="A1308" s="231"/>
      <c r="B1308" s="241" t="s">
        <v>4</v>
      </c>
      <c r="C1308" s="241" t="s">
        <v>324</v>
      </c>
      <c r="D1308" s="233" t="s">
        <v>325</v>
      </c>
      <c r="E1308" s="234" t="s">
        <v>11</v>
      </c>
      <c r="F1308" s="242">
        <v>1</v>
      </c>
      <c r="G1308" s="236">
        <v>3069.9795722132471</v>
      </c>
    </row>
    <row r="1309" spans="1:7" x14ac:dyDescent="0.25">
      <c r="A1309" s="231"/>
      <c r="B1309" s="241" t="s">
        <v>1076</v>
      </c>
      <c r="C1309" s="241">
        <v>88264</v>
      </c>
      <c r="D1309" s="233" t="s">
        <v>4341</v>
      </c>
      <c r="E1309" s="234" t="s">
        <v>1159</v>
      </c>
      <c r="F1309" s="242">
        <v>2</v>
      </c>
      <c r="G1309" s="236">
        <v>24.1</v>
      </c>
    </row>
    <row r="1310" spans="1:7" x14ac:dyDescent="0.25">
      <c r="A1310" s="231"/>
      <c r="B1310" s="241" t="s">
        <v>1076</v>
      </c>
      <c r="C1310" s="241">
        <v>88247</v>
      </c>
      <c r="D1310" s="233" t="s">
        <v>4343</v>
      </c>
      <c r="E1310" s="234" t="s">
        <v>1159</v>
      </c>
      <c r="F1310" s="242">
        <v>2</v>
      </c>
      <c r="G1310" s="236">
        <v>18.739999999999998</v>
      </c>
    </row>
    <row r="1311" spans="1:7" x14ac:dyDescent="0.25">
      <c r="A1311" s="240"/>
      <c r="B1311" s="6"/>
      <c r="C1311" s="7"/>
      <c r="D1311" s="8"/>
      <c r="E1311" s="6"/>
      <c r="F1311" s="6"/>
      <c r="G1311" s="6"/>
    </row>
    <row r="1312" spans="1:7" x14ac:dyDescent="0.25">
      <c r="A1312" s="226" t="s">
        <v>5231</v>
      </c>
      <c r="B1312" s="243" t="s">
        <v>1015</v>
      </c>
      <c r="C1312" s="243" t="s">
        <v>4083</v>
      </c>
      <c r="D1312" s="244" t="s">
        <v>326</v>
      </c>
      <c r="E1312" s="243" t="s">
        <v>11</v>
      </c>
      <c r="F1312" s="229"/>
      <c r="G1312" s="230">
        <v>3155.66</v>
      </c>
    </row>
    <row r="1313" spans="1:7" x14ac:dyDescent="0.25">
      <c r="A1313" s="231"/>
      <c r="B1313" s="241" t="s">
        <v>4</v>
      </c>
      <c r="C1313" s="241" t="s">
        <v>324</v>
      </c>
      <c r="D1313" s="233" t="s">
        <v>325</v>
      </c>
      <c r="E1313" s="234" t="s">
        <v>11</v>
      </c>
      <c r="F1313" s="242">
        <v>1</v>
      </c>
      <c r="G1313" s="236">
        <v>3069.9795722132471</v>
      </c>
    </row>
    <row r="1314" spans="1:7" x14ac:dyDescent="0.25">
      <c r="A1314" s="231"/>
      <c r="B1314" s="241" t="s">
        <v>1076</v>
      </c>
      <c r="C1314" s="241">
        <v>88264</v>
      </c>
      <c r="D1314" s="233" t="s">
        <v>4341</v>
      </c>
      <c r="E1314" s="234" t="s">
        <v>1159</v>
      </c>
      <c r="F1314" s="242">
        <v>2</v>
      </c>
      <c r="G1314" s="236">
        <v>24.1</v>
      </c>
    </row>
    <row r="1315" spans="1:7" x14ac:dyDescent="0.25">
      <c r="A1315" s="231"/>
      <c r="B1315" s="241" t="s">
        <v>1076</v>
      </c>
      <c r="C1315" s="241">
        <v>88247</v>
      </c>
      <c r="D1315" s="233" t="s">
        <v>4343</v>
      </c>
      <c r="E1315" s="234" t="s">
        <v>1159</v>
      </c>
      <c r="F1315" s="242">
        <v>2</v>
      </c>
      <c r="G1315" s="236">
        <v>18.739999999999998</v>
      </c>
    </row>
    <row r="1316" spans="1:7" x14ac:dyDescent="0.25">
      <c r="A1316" s="240"/>
      <c r="B1316" s="6"/>
      <c r="C1316" s="7"/>
      <c r="D1316" s="8"/>
      <c r="E1316" s="6"/>
      <c r="F1316" s="6"/>
      <c r="G1316" s="6"/>
    </row>
    <row r="1317" spans="1:7" x14ac:dyDescent="0.25">
      <c r="A1317" s="226" t="s">
        <v>5232</v>
      </c>
      <c r="B1317" s="243" t="s">
        <v>1015</v>
      </c>
      <c r="C1317" s="243" t="s">
        <v>4108</v>
      </c>
      <c r="D1317" s="244" t="s">
        <v>328</v>
      </c>
      <c r="E1317" s="243" t="s">
        <v>11</v>
      </c>
      <c r="F1317" s="229"/>
      <c r="G1317" s="230">
        <v>61492.4</v>
      </c>
    </row>
    <row r="1318" spans="1:7" x14ac:dyDescent="0.25">
      <c r="A1318" s="231"/>
      <c r="B1318" s="241" t="s">
        <v>4</v>
      </c>
      <c r="C1318" s="241" t="s">
        <v>327</v>
      </c>
      <c r="D1318" s="233" t="s">
        <v>328</v>
      </c>
      <c r="E1318" s="234" t="s">
        <v>11</v>
      </c>
      <c r="F1318" s="242">
        <v>1</v>
      </c>
      <c r="G1318" s="236">
        <v>61406.721456542808</v>
      </c>
    </row>
    <row r="1319" spans="1:7" x14ac:dyDescent="0.25">
      <c r="A1319" s="231"/>
      <c r="B1319" s="241" t="s">
        <v>1076</v>
      </c>
      <c r="C1319" s="241">
        <v>88264</v>
      </c>
      <c r="D1319" s="233" t="s">
        <v>4341</v>
      </c>
      <c r="E1319" s="234" t="s">
        <v>1159</v>
      </c>
      <c r="F1319" s="242">
        <v>2</v>
      </c>
      <c r="G1319" s="236">
        <v>24.1</v>
      </c>
    </row>
    <row r="1320" spans="1:7" x14ac:dyDescent="0.25">
      <c r="A1320" s="231"/>
      <c r="B1320" s="241" t="s">
        <v>1076</v>
      </c>
      <c r="C1320" s="241">
        <v>88247</v>
      </c>
      <c r="D1320" s="233" t="s">
        <v>4343</v>
      </c>
      <c r="E1320" s="234" t="s">
        <v>1159</v>
      </c>
      <c r="F1320" s="242">
        <v>2</v>
      </c>
      <c r="G1320" s="236">
        <v>18.739999999999998</v>
      </c>
    </row>
    <row r="1321" spans="1:7" x14ac:dyDescent="0.25">
      <c r="A1321" s="240"/>
      <c r="B1321" s="6"/>
      <c r="C1321" s="7"/>
      <c r="D1321" s="8"/>
      <c r="E1321" s="6"/>
      <c r="F1321" s="6"/>
      <c r="G1321" s="6"/>
    </row>
    <row r="1322" spans="1:7" x14ac:dyDescent="0.25">
      <c r="A1322" s="226" t="s">
        <v>5233</v>
      </c>
      <c r="B1322" s="243" t="s">
        <v>1015</v>
      </c>
      <c r="C1322" s="243" t="s">
        <v>4113</v>
      </c>
      <c r="D1322" s="244" t="s">
        <v>4114</v>
      </c>
      <c r="E1322" s="243" t="s">
        <v>11</v>
      </c>
      <c r="F1322" s="229"/>
      <c r="G1322" s="230">
        <v>22088.9</v>
      </c>
    </row>
    <row r="1323" spans="1:7" x14ac:dyDescent="0.25">
      <c r="A1323" s="231"/>
      <c r="B1323" s="241" t="s">
        <v>4</v>
      </c>
      <c r="C1323" s="241" t="s">
        <v>304</v>
      </c>
      <c r="D1323" s="233" t="s">
        <v>305</v>
      </c>
      <c r="E1323" s="234" t="s">
        <v>11</v>
      </c>
      <c r="F1323" s="242">
        <v>1</v>
      </c>
      <c r="G1323" s="236">
        <v>22003.217889499192</v>
      </c>
    </row>
    <row r="1324" spans="1:7" x14ac:dyDescent="0.25">
      <c r="A1324" s="231"/>
      <c r="B1324" s="241" t="s">
        <v>1076</v>
      </c>
      <c r="C1324" s="241">
        <v>88264</v>
      </c>
      <c r="D1324" s="233" t="s">
        <v>4341</v>
      </c>
      <c r="E1324" s="234" t="s">
        <v>1159</v>
      </c>
      <c r="F1324" s="242">
        <v>2</v>
      </c>
      <c r="G1324" s="236">
        <v>24.1</v>
      </c>
    </row>
    <row r="1325" spans="1:7" x14ac:dyDescent="0.25">
      <c r="A1325" s="231"/>
      <c r="B1325" s="241" t="s">
        <v>1076</v>
      </c>
      <c r="C1325" s="241">
        <v>88247</v>
      </c>
      <c r="D1325" s="233" t="s">
        <v>4343</v>
      </c>
      <c r="E1325" s="234" t="s">
        <v>1159</v>
      </c>
      <c r="F1325" s="242">
        <v>2</v>
      </c>
      <c r="G1325" s="236">
        <v>18.739999999999998</v>
      </c>
    </row>
    <row r="1326" spans="1:7" x14ac:dyDescent="0.25">
      <c r="A1326" s="240"/>
      <c r="B1326" s="6"/>
      <c r="C1326" s="7"/>
      <c r="D1326" s="8"/>
      <c r="E1326" s="6"/>
      <c r="F1326" s="6"/>
      <c r="G1326" s="6"/>
    </row>
    <row r="1327" spans="1:7" x14ac:dyDescent="0.25">
      <c r="A1327" s="226" t="s">
        <v>5234</v>
      </c>
      <c r="B1327" s="243" t="s">
        <v>1015</v>
      </c>
      <c r="C1327" s="243" t="s">
        <v>3592</v>
      </c>
      <c r="D1327" s="244" t="s">
        <v>3593</v>
      </c>
      <c r="E1327" s="243" t="s">
        <v>41</v>
      </c>
      <c r="F1327" s="229"/>
      <c r="G1327" s="230">
        <v>39.33</v>
      </c>
    </row>
    <row r="1328" spans="1:7" x14ac:dyDescent="0.25">
      <c r="A1328" s="231"/>
      <c r="B1328" s="241" t="s">
        <v>1148</v>
      </c>
      <c r="C1328" s="241">
        <v>1169</v>
      </c>
      <c r="D1328" s="233" t="s">
        <v>4866</v>
      </c>
      <c r="E1328" s="234" t="s">
        <v>4386</v>
      </c>
      <c r="F1328" s="242">
        <v>1</v>
      </c>
      <c r="G1328" s="236">
        <v>31.37</v>
      </c>
    </row>
    <row r="1329" spans="1:7" x14ac:dyDescent="0.25">
      <c r="A1329" s="231"/>
      <c r="B1329" s="241" t="s">
        <v>1076</v>
      </c>
      <c r="C1329" s="241">
        <v>88277</v>
      </c>
      <c r="D1329" s="233" t="s">
        <v>4406</v>
      </c>
      <c r="E1329" s="234" t="s">
        <v>1159</v>
      </c>
      <c r="F1329" s="242">
        <v>0.2</v>
      </c>
      <c r="G1329" s="236">
        <v>18.850000000000001</v>
      </c>
    </row>
    <row r="1330" spans="1:7" x14ac:dyDescent="0.25">
      <c r="A1330" s="231"/>
      <c r="B1330" s="241" t="s">
        <v>1076</v>
      </c>
      <c r="C1330" s="241">
        <v>88243</v>
      </c>
      <c r="D1330" s="233" t="s">
        <v>4407</v>
      </c>
      <c r="E1330" s="234" t="s">
        <v>1159</v>
      </c>
      <c r="F1330" s="242">
        <v>0.2</v>
      </c>
      <c r="G1330" s="236">
        <v>20.96</v>
      </c>
    </row>
    <row r="1331" spans="1:7" x14ac:dyDescent="0.25">
      <c r="A1331" s="240"/>
      <c r="B1331" s="6"/>
      <c r="C1331" s="7"/>
      <c r="D1331" s="8"/>
      <c r="E1331" s="6"/>
      <c r="F1331" s="6"/>
      <c r="G1331" s="6"/>
    </row>
    <row r="1332" spans="1:7" x14ac:dyDescent="0.25">
      <c r="A1332" s="226" t="s">
        <v>5235</v>
      </c>
      <c r="B1332" s="243" t="s">
        <v>1015</v>
      </c>
      <c r="C1332" s="243" t="s">
        <v>3595</v>
      </c>
      <c r="D1332" s="244" t="s">
        <v>3596</v>
      </c>
      <c r="E1332" s="243" t="s">
        <v>41</v>
      </c>
      <c r="F1332" s="229"/>
      <c r="G1332" s="230">
        <v>82.77</v>
      </c>
    </row>
    <row r="1333" spans="1:7" x14ac:dyDescent="0.25">
      <c r="A1333" s="231"/>
      <c r="B1333" s="241" t="s">
        <v>1148</v>
      </c>
      <c r="C1333" s="241">
        <v>1167</v>
      </c>
      <c r="D1333" s="233" t="s">
        <v>4867</v>
      </c>
      <c r="E1333" s="234" t="s">
        <v>4386</v>
      </c>
      <c r="F1333" s="242">
        <v>1</v>
      </c>
      <c r="G1333" s="236">
        <v>74.81</v>
      </c>
    </row>
    <row r="1334" spans="1:7" x14ac:dyDescent="0.25">
      <c r="A1334" s="231"/>
      <c r="B1334" s="241" t="s">
        <v>1076</v>
      </c>
      <c r="C1334" s="241">
        <v>88277</v>
      </c>
      <c r="D1334" s="233" t="s">
        <v>4406</v>
      </c>
      <c r="E1334" s="234" t="s">
        <v>1159</v>
      </c>
      <c r="F1334" s="242">
        <v>0.2</v>
      </c>
      <c r="G1334" s="236">
        <v>18.850000000000001</v>
      </c>
    </row>
    <row r="1335" spans="1:7" x14ac:dyDescent="0.25">
      <c r="A1335" s="231"/>
      <c r="B1335" s="241" t="s">
        <v>1076</v>
      </c>
      <c r="C1335" s="241">
        <v>88243</v>
      </c>
      <c r="D1335" s="233" t="s">
        <v>4407</v>
      </c>
      <c r="E1335" s="234" t="s">
        <v>1159</v>
      </c>
      <c r="F1335" s="242">
        <v>0.2</v>
      </c>
      <c r="G1335" s="236">
        <v>20.96</v>
      </c>
    </row>
    <row r="1336" spans="1:7" x14ac:dyDescent="0.25">
      <c r="A1336" s="240"/>
      <c r="B1336" s="6"/>
      <c r="C1336" s="7"/>
      <c r="D1336" s="8"/>
      <c r="E1336" s="6"/>
      <c r="F1336" s="6"/>
      <c r="G1336" s="6"/>
    </row>
    <row r="1337" spans="1:7" x14ac:dyDescent="0.25">
      <c r="A1337" s="226" t="s">
        <v>5236</v>
      </c>
      <c r="B1337" s="243" t="s">
        <v>1015</v>
      </c>
      <c r="C1337" s="243" t="s">
        <v>3598</v>
      </c>
      <c r="D1337" s="244" t="s">
        <v>3599</v>
      </c>
      <c r="E1337" s="243" t="s">
        <v>41</v>
      </c>
      <c r="F1337" s="229"/>
      <c r="G1337" s="230">
        <v>157.58000000000001</v>
      </c>
    </row>
    <row r="1338" spans="1:7" x14ac:dyDescent="0.25">
      <c r="A1338" s="231"/>
      <c r="B1338" s="241" t="s">
        <v>1148</v>
      </c>
      <c r="C1338" s="241">
        <v>1167</v>
      </c>
      <c r="D1338" s="233" t="s">
        <v>4867</v>
      </c>
      <c r="E1338" s="234" t="s">
        <v>4386</v>
      </c>
      <c r="F1338" s="242">
        <v>2</v>
      </c>
      <c r="G1338" s="236">
        <v>74.81</v>
      </c>
    </row>
    <row r="1339" spans="1:7" x14ac:dyDescent="0.25">
      <c r="A1339" s="231"/>
      <c r="B1339" s="241" t="s">
        <v>1076</v>
      </c>
      <c r="C1339" s="241">
        <v>88277</v>
      </c>
      <c r="D1339" s="233" t="s">
        <v>4406</v>
      </c>
      <c r="E1339" s="234" t="s">
        <v>1159</v>
      </c>
      <c r="F1339" s="242">
        <v>0.2</v>
      </c>
      <c r="G1339" s="236">
        <v>18.850000000000001</v>
      </c>
    </row>
    <row r="1340" spans="1:7" x14ac:dyDescent="0.25">
      <c r="A1340" s="231"/>
      <c r="B1340" s="241" t="s">
        <v>1076</v>
      </c>
      <c r="C1340" s="241">
        <v>88243</v>
      </c>
      <c r="D1340" s="233" t="s">
        <v>4407</v>
      </c>
      <c r="E1340" s="234" t="s">
        <v>1159</v>
      </c>
      <c r="F1340" s="242">
        <v>0.2</v>
      </c>
      <c r="G1340" s="236">
        <v>20.96</v>
      </c>
    </row>
    <row r="1341" spans="1:7" x14ac:dyDescent="0.25">
      <c r="A1341" s="240"/>
      <c r="B1341" s="6"/>
      <c r="C1341" s="7"/>
      <c r="D1341" s="8"/>
      <c r="E1341" s="6"/>
      <c r="F1341" s="6"/>
      <c r="G1341" s="6"/>
    </row>
    <row r="1342" spans="1:7" x14ac:dyDescent="0.25">
      <c r="A1342" s="226" t="s">
        <v>5237</v>
      </c>
      <c r="B1342" s="243" t="s">
        <v>1015</v>
      </c>
      <c r="C1342" s="243" t="s">
        <v>3601</v>
      </c>
      <c r="D1342" s="244" t="s">
        <v>3602</v>
      </c>
      <c r="E1342" s="243" t="s">
        <v>41</v>
      </c>
      <c r="F1342" s="229"/>
      <c r="G1342" s="230">
        <v>315.16000000000003</v>
      </c>
    </row>
    <row r="1343" spans="1:7" x14ac:dyDescent="0.25">
      <c r="A1343" s="231"/>
      <c r="B1343" s="241" t="s">
        <v>1148</v>
      </c>
      <c r="C1343" s="241">
        <v>1167</v>
      </c>
      <c r="D1343" s="233" t="s">
        <v>4867</v>
      </c>
      <c r="E1343" s="234" t="s">
        <v>4386</v>
      </c>
      <c r="F1343" s="242">
        <v>4</v>
      </c>
      <c r="G1343" s="236">
        <v>74.81</v>
      </c>
    </row>
    <row r="1344" spans="1:7" x14ac:dyDescent="0.25">
      <c r="A1344" s="231"/>
      <c r="B1344" s="241" t="s">
        <v>1076</v>
      </c>
      <c r="C1344" s="241">
        <v>88277</v>
      </c>
      <c r="D1344" s="233" t="s">
        <v>4406</v>
      </c>
      <c r="E1344" s="234" t="s">
        <v>1159</v>
      </c>
      <c r="F1344" s="242">
        <v>0.4</v>
      </c>
      <c r="G1344" s="236">
        <v>18.850000000000001</v>
      </c>
    </row>
    <row r="1345" spans="1:7" x14ac:dyDescent="0.25">
      <c r="A1345" s="231"/>
      <c r="B1345" s="241" t="s">
        <v>1076</v>
      </c>
      <c r="C1345" s="241">
        <v>88243</v>
      </c>
      <c r="D1345" s="233" t="s">
        <v>4407</v>
      </c>
      <c r="E1345" s="234" t="s">
        <v>1159</v>
      </c>
      <c r="F1345" s="242">
        <v>0.4</v>
      </c>
      <c r="G1345" s="236">
        <v>20.96</v>
      </c>
    </row>
    <row r="1346" spans="1:7" x14ac:dyDescent="0.25">
      <c r="A1346" s="240"/>
      <c r="B1346" s="6"/>
      <c r="C1346" s="7"/>
      <c r="D1346" s="8"/>
      <c r="E1346" s="6"/>
      <c r="F1346" s="6"/>
      <c r="G1346" s="6"/>
    </row>
    <row r="1347" spans="1:7" x14ac:dyDescent="0.25">
      <c r="A1347" s="226" t="s">
        <v>5238</v>
      </c>
      <c r="B1347" s="243" t="s">
        <v>1015</v>
      </c>
      <c r="C1347" s="243" t="s">
        <v>3604</v>
      </c>
      <c r="D1347" s="244" t="s">
        <v>3605</v>
      </c>
      <c r="E1347" s="243" t="s">
        <v>41</v>
      </c>
      <c r="F1347" s="229"/>
      <c r="G1347" s="230">
        <v>456.82</v>
      </c>
    </row>
    <row r="1348" spans="1:7" x14ac:dyDescent="0.25">
      <c r="A1348" s="231"/>
      <c r="B1348" s="241" t="s">
        <v>1148</v>
      </c>
      <c r="C1348" s="241">
        <v>1167</v>
      </c>
      <c r="D1348" s="233" t="s">
        <v>4867</v>
      </c>
      <c r="E1348" s="234" t="s">
        <v>4386</v>
      </c>
      <c r="F1348" s="242">
        <v>6</v>
      </c>
      <c r="G1348" s="236">
        <v>74.81</v>
      </c>
    </row>
    <row r="1349" spans="1:7" x14ac:dyDescent="0.25">
      <c r="A1349" s="231"/>
      <c r="B1349" s="241" t="s">
        <v>1076</v>
      </c>
      <c r="C1349" s="241">
        <v>88277</v>
      </c>
      <c r="D1349" s="233" t="s">
        <v>4406</v>
      </c>
      <c r="E1349" s="234" t="s">
        <v>1159</v>
      </c>
      <c r="F1349" s="242">
        <v>0.2</v>
      </c>
      <c r="G1349" s="236">
        <v>18.850000000000001</v>
      </c>
    </row>
    <row r="1350" spans="1:7" x14ac:dyDescent="0.25">
      <c r="A1350" s="231"/>
      <c r="B1350" s="241" t="s">
        <v>1076</v>
      </c>
      <c r="C1350" s="241">
        <v>88243</v>
      </c>
      <c r="D1350" s="233" t="s">
        <v>4407</v>
      </c>
      <c r="E1350" s="234" t="s">
        <v>1159</v>
      </c>
      <c r="F1350" s="242">
        <v>0.2</v>
      </c>
      <c r="G1350" s="236">
        <v>20.96</v>
      </c>
    </row>
    <row r="1351" spans="1:7" x14ac:dyDescent="0.25">
      <c r="A1351" s="240"/>
      <c r="B1351" s="6"/>
      <c r="C1351" s="7"/>
      <c r="D1351" s="8"/>
      <c r="E1351" s="6"/>
      <c r="F1351" s="6"/>
      <c r="G1351" s="6"/>
    </row>
    <row r="1352" spans="1:7" x14ac:dyDescent="0.25">
      <c r="A1352" s="226" t="s">
        <v>5239</v>
      </c>
      <c r="B1352" s="243" t="s">
        <v>1015</v>
      </c>
      <c r="C1352" s="243" t="s">
        <v>3661</v>
      </c>
      <c r="D1352" s="244" t="s">
        <v>342</v>
      </c>
      <c r="E1352" s="243" t="s">
        <v>41</v>
      </c>
      <c r="F1352" s="229"/>
      <c r="G1352" s="230">
        <v>420.09000000000003</v>
      </c>
    </row>
    <row r="1353" spans="1:7" x14ac:dyDescent="0.25">
      <c r="A1353" s="231"/>
      <c r="B1353" s="241" t="s">
        <v>4</v>
      </c>
      <c r="C1353" s="241" t="s">
        <v>341</v>
      </c>
      <c r="D1353" s="233" t="s">
        <v>342</v>
      </c>
      <c r="E1353" s="234" t="s">
        <v>7</v>
      </c>
      <c r="F1353" s="242">
        <v>1</v>
      </c>
      <c r="G1353" s="236">
        <v>400.19</v>
      </c>
    </row>
    <row r="1354" spans="1:7" x14ac:dyDescent="0.25">
      <c r="A1354" s="231"/>
      <c r="B1354" s="241" t="s">
        <v>1076</v>
      </c>
      <c r="C1354" s="241">
        <v>88277</v>
      </c>
      <c r="D1354" s="233" t="s">
        <v>4406</v>
      </c>
      <c r="E1354" s="234" t="s">
        <v>1159</v>
      </c>
      <c r="F1354" s="242">
        <v>0.5</v>
      </c>
      <c r="G1354" s="236">
        <v>18.850000000000001</v>
      </c>
    </row>
    <row r="1355" spans="1:7" x14ac:dyDescent="0.25">
      <c r="A1355" s="231"/>
      <c r="B1355" s="241" t="s">
        <v>1076</v>
      </c>
      <c r="C1355" s="241">
        <v>88243</v>
      </c>
      <c r="D1355" s="233" t="s">
        <v>4407</v>
      </c>
      <c r="E1355" s="234" t="s">
        <v>1159</v>
      </c>
      <c r="F1355" s="242">
        <v>0.5</v>
      </c>
      <c r="G1355" s="236">
        <v>20.96</v>
      </c>
    </row>
    <row r="1356" spans="1:7" x14ac:dyDescent="0.25">
      <c r="A1356" s="240"/>
      <c r="B1356" s="6"/>
      <c r="C1356" s="7"/>
      <c r="D1356" s="8"/>
      <c r="E1356" s="6"/>
      <c r="F1356" s="6"/>
      <c r="G1356" s="6"/>
    </row>
    <row r="1357" spans="1:7" x14ac:dyDescent="0.25">
      <c r="A1357" s="226" t="s">
        <v>5240</v>
      </c>
      <c r="B1357" s="243" t="s">
        <v>1015</v>
      </c>
      <c r="C1357" s="243" t="s">
        <v>3663</v>
      </c>
      <c r="D1357" s="244" t="s">
        <v>344</v>
      </c>
      <c r="E1357" s="243" t="s">
        <v>41</v>
      </c>
      <c r="F1357" s="229"/>
      <c r="G1357" s="230">
        <v>503.85</v>
      </c>
    </row>
    <row r="1358" spans="1:7" x14ac:dyDescent="0.25">
      <c r="A1358" s="231"/>
      <c r="B1358" s="241" t="s">
        <v>4</v>
      </c>
      <c r="C1358" s="241" t="s">
        <v>343</v>
      </c>
      <c r="D1358" s="233" t="s">
        <v>344</v>
      </c>
      <c r="E1358" s="234" t="s">
        <v>7</v>
      </c>
      <c r="F1358" s="242">
        <v>1</v>
      </c>
      <c r="G1358" s="236">
        <v>483.95</v>
      </c>
    </row>
    <row r="1359" spans="1:7" x14ac:dyDescent="0.25">
      <c r="A1359" s="231"/>
      <c r="B1359" s="241" t="s">
        <v>1076</v>
      </c>
      <c r="C1359" s="241">
        <v>88277</v>
      </c>
      <c r="D1359" s="233" t="s">
        <v>4406</v>
      </c>
      <c r="E1359" s="234" t="s">
        <v>1159</v>
      </c>
      <c r="F1359" s="242">
        <v>0.5</v>
      </c>
      <c r="G1359" s="236">
        <v>18.850000000000001</v>
      </c>
    </row>
    <row r="1360" spans="1:7" x14ac:dyDescent="0.25">
      <c r="A1360" s="231"/>
      <c r="B1360" s="241" t="s">
        <v>1076</v>
      </c>
      <c r="C1360" s="241">
        <v>88243</v>
      </c>
      <c r="D1360" s="233" t="s">
        <v>4407</v>
      </c>
      <c r="E1360" s="234" t="s">
        <v>1159</v>
      </c>
      <c r="F1360" s="242">
        <v>0.5</v>
      </c>
      <c r="G1360" s="236">
        <v>20.96</v>
      </c>
    </row>
    <row r="1361" spans="1:7" x14ac:dyDescent="0.25">
      <c r="A1361" s="240"/>
      <c r="B1361" s="6"/>
      <c r="C1361" s="7"/>
      <c r="D1361" s="8"/>
      <c r="E1361" s="6"/>
      <c r="F1361" s="6"/>
      <c r="G1361" s="6"/>
    </row>
    <row r="1362" spans="1:7" x14ac:dyDescent="0.25">
      <c r="A1362" s="226" t="s">
        <v>5241</v>
      </c>
      <c r="B1362" s="243" t="s">
        <v>1015</v>
      </c>
      <c r="C1362" s="243" t="s">
        <v>3993</v>
      </c>
      <c r="D1362" s="244" t="s">
        <v>370</v>
      </c>
      <c r="E1362" s="243" t="s">
        <v>41</v>
      </c>
      <c r="F1362" s="229"/>
      <c r="G1362" s="230">
        <v>13.150000000000002</v>
      </c>
    </row>
    <row r="1363" spans="1:7" x14ac:dyDescent="0.25">
      <c r="A1363" s="231"/>
      <c r="B1363" s="241" t="s">
        <v>4</v>
      </c>
      <c r="C1363" s="241" t="s">
        <v>369</v>
      </c>
      <c r="D1363" s="233" t="s">
        <v>370</v>
      </c>
      <c r="E1363" s="234" t="s">
        <v>7</v>
      </c>
      <c r="F1363" s="242">
        <v>1</v>
      </c>
      <c r="G1363" s="236">
        <v>5.19472323101777</v>
      </c>
    </row>
    <row r="1364" spans="1:7" x14ac:dyDescent="0.25">
      <c r="A1364" s="231"/>
      <c r="B1364" s="241" t="s">
        <v>1076</v>
      </c>
      <c r="C1364" s="241">
        <v>88277</v>
      </c>
      <c r="D1364" s="233" t="s">
        <v>4406</v>
      </c>
      <c r="E1364" s="234" t="s">
        <v>1159</v>
      </c>
      <c r="F1364" s="242">
        <v>0.2</v>
      </c>
      <c r="G1364" s="236">
        <v>18.850000000000001</v>
      </c>
    </row>
    <row r="1365" spans="1:7" x14ac:dyDescent="0.25">
      <c r="A1365" s="231"/>
      <c r="B1365" s="241" t="s">
        <v>1076</v>
      </c>
      <c r="C1365" s="241">
        <v>88243</v>
      </c>
      <c r="D1365" s="233" t="s">
        <v>4407</v>
      </c>
      <c r="E1365" s="234" t="s">
        <v>1159</v>
      </c>
      <c r="F1365" s="242">
        <v>0.2</v>
      </c>
      <c r="G1365" s="236">
        <v>20.96</v>
      </c>
    </row>
    <row r="1366" spans="1:7" x14ac:dyDescent="0.25">
      <c r="A1366" s="240"/>
      <c r="B1366" s="6"/>
      <c r="C1366" s="7"/>
      <c r="D1366" s="8"/>
      <c r="E1366" s="6"/>
      <c r="F1366" s="6"/>
      <c r="G1366" s="6"/>
    </row>
    <row r="1367" spans="1:7" x14ac:dyDescent="0.25">
      <c r="A1367" s="226" t="s">
        <v>5242</v>
      </c>
      <c r="B1367" s="243" t="s">
        <v>1015</v>
      </c>
      <c r="C1367" s="243" t="s">
        <v>3997</v>
      </c>
      <c r="D1367" s="244" t="s">
        <v>372</v>
      </c>
      <c r="E1367" s="243" t="s">
        <v>41</v>
      </c>
      <c r="F1367" s="229"/>
      <c r="G1367" s="230">
        <v>23.25</v>
      </c>
    </row>
    <row r="1368" spans="1:7" x14ac:dyDescent="0.25">
      <c r="A1368" s="231"/>
      <c r="B1368" s="241" t="s">
        <v>4</v>
      </c>
      <c r="C1368" s="241" t="s">
        <v>371</v>
      </c>
      <c r="D1368" s="233" t="s">
        <v>372</v>
      </c>
      <c r="E1368" s="234" t="s">
        <v>7</v>
      </c>
      <c r="F1368" s="242">
        <v>1</v>
      </c>
      <c r="G1368" s="236">
        <v>12.121020872374798</v>
      </c>
    </row>
    <row r="1369" spans="1:7" x14ac:dyDescent="0.25">
      <c r="A1369" s="231"/>
      <c r="B1369" s="241" t="s">
        <v>1076</v>
      </c>
      <c r="C1369" s="241">
        <v>88277</v>
      </c>
      <c r="D1369" s="233" t="s">
        <v>4406</v>
      </c>
      <c r="E1369" s="234" t="s">
        <v>1159</v>
      </c>
      <c r="F1369" s="242">
        <v>0.28000000000000003</v>
      </c>
      <c r="G1369" s="236">
        <v>18.850000000000001</v>
      </c>
    </row>
    <row r="1370" spans="1:7" x14ac:dyDescent="0.25">
      <c r="A1370" s="231"/>
      <c r="B1370" s="241" t="s">
        <v>1076</v>
      </c>
      <c r="C1370" s="241">
        <v>88243</v>
      </c>
      <c r="D1370" s="233" t="s">
        <v>4407</v>
      </c>
      <c r="E1370" s="234" t="s">
        <v>1159</v>
      </c>
      <c r="F1370" s="242">
        <v>0.28000000000000003</v>
      </c>
      <c r="G1370" s="236">
        <v>20.96</v>
      </c>
    </row>
    <row r="1371" spans="1:7" x14ac:dyDescent="0.25">
      <c r="A1371" s="240"/>
      <c r="B1371" s="6"/>
      <c r="C1371" s="7"/>
      <c r="D1371" s="8"/>
      <c r="E1371" s="6"/>
      <c r="F1371" s="6"/>
      <c r="G1371" s="6"/>
    </row>
    <row r="1372" spans="1:7" x14ac:dyDescent="0.25">
      <c r="A1372" s="226" t="s">
        <v>5243</v>
      </c>
      <c r="B1372" s="243" t="s">
        <v>1015</v>
      </c>
      <c r="C1372" s="243" t="s">
        <v>3999</v>
      </c>
      <c r="D1372" s="244" t="s">
        <v>374</v>
      </c>
      <c r="E1372" s="243" t="s">
        <v>41</v>
      </c>
      <c r="F1372" s="229"/>
      <c r="G1372" s="230">
        <v>27.300000000000004</v>
      </c>
    </row>
    <row r="1373" spans="1:7" x14ac:dyDescent="0.25">
      <c r="A1373" s="231"/>
      <c r="B1373" s="241" t="s">
        <v>4</v>
      </c>
      <c r="C1373" s="241" t="s">
        <v>373</v>
      </c>
      <c r="D1373" s="233" t="s">
        <v>374</v>
      </c>
      <c r="E1373" s="234" t="s">
        <v>7</v>
      </c>
      <c r="F1373" s="242">
        <v>1</v>
      </c>
      <c r="G1373" s="236">
        <v>17.346301298869143</v>
      </c>
    </row>
    <row r="1374" spans="1:7" x14ac:dyDescent="0.25">
      <c r="A1374" s="231"/>
      <c r="B1374" s="241" t="s">
        <v>1076</v>
      </c>
      <c r="C1374" s="241">
        <v>88277</v>
      </c>
      <c r="D1374" s="233" t="s">
        <v>4406</v>
      </c>
      <c r="E1374" s="234" t="s">
        <v>1159</v>
      </c>
      <c r="F1374" s="242">
        <v>0.25</v>
      </c>
      <c r="G1374" s="236">
        <v>18.850000000000001</v>
      </c>
    </row>
    <row r="1375" spans="1:7" x14ac:dyDescent="0.25">
      <c r="A1375" s="231"/>
      <c r="B1375" s="241" t="s">
        <v>1076</v>
      </c>
      <c r="C1375" s="241">
        <v>88243</v>
      </c>
      <c r="D1375" s="233" t="s">
        <v>4407</v>
      </c>
      <c r="E1375" s="234" t="s">
        <v>1159</v>
      </c>
      <c r="F1375" s="242">
        <v>0.25</v>
      </c>
      <c r="G1375" s="236">
        <v>20.96</v>
      </c>
    </row>
    <row r="1376" spans="1:7" x14ac:dyDescent="0.25">
      <c r="A1376" s="240"/>
      <c r="B1376" s="6"/>
      <c r="C1376" s="7"/>
      <c r="D1376" s="8"/>
      <c r="E1376" s="6"/>
      <c r="F1376" s="6"/>
      <c r="G1376" s="6"/>
    </row>
    <row r="1377" spans="1:7" x14ac:dyDescent="0.25">
      <c r="A1377" s="226" t="s">
        <v>5244</v>
      </c>
      <c r="B1377" s="243" t="s">
        <v>1015</v>
      </c>
      <c r="C1377" s="243" t="s">
        <v>4001</v>
      </c>
      <c r="D1377" s="244" t="s">
        <v>376</v>
      </c>
      <c r="E1377" s="243" t="s">
        <v>41</v>
      </c>
      <c r="F1377" s="229"/>
      <c r="G1377" s="230">
        <v>41.77</v>
      </c>
    </row>
    <row r="1378" spans="1:7" x14ac:dyDescent="0.25">
      <c r="A1378" s="231"/>
      <c r="B1378" s="241" t="s">
        <v>4</v>
      </c>
      <c r="C1378" s="241" t="s">
        <v>375</v>
      </c>
      <c r="D1378" s="233" t="s">
        <v>376</v>
      </c>
      <c r="E1378" s="234" t="s">
        <v>7</v>
      </c>
      <c r="F1378" s="242">
        <v>1</v>
      </c>
      <c r="G1378" s="236">
        <v>29.039521434571888</v>
      </c>
    </row>
    <row r="1379" spans="1:7" x14ac:dyDescent="0.25">
      <c r="A1379" s="231"/>
      <c r="B1379" s="241" t="s">
        <v>1076</v>
      </c>
      <c r="C1379" s="241">
        <v>88277</v>
      </c>
      <c r="D1379" s="233" t="s">
        <v>4406</v>
      </c>
      <c r="E1379" s="234" t="s">
        <v>1159</v>
      </c>
      <c r="F1379" s="242">
        <v>0.32</v>
      </c>
      <c r="G1379" s="236">
        <v>18.850000000000001</v>
      </c>
    </row>
    <row r="1380" spans="1:7" x14ac:dyDescent="0.25">
      <c r="A1380" s="231"/>
      <c r="B1380" s="241" t="s">
        <v>1076</v>
      </c>
      <c r="C1380" s="241">
        <v>88243</v>
      </c>
      <c r="D1380" s="233" t="s">
        <v>4407</v>
      </c>
      <c r="E1380" s="234" t="s">
        <v>1159</v>
      </c>
      <c r="F1380" s="242">
        <v>0.32</v>
      </c>
      <c r="G1380" s="236">
        <v>20.96</v>
      </c>
    </row>
    <row r="1381" spans="1:7" x14ac:dyDescent="0.25">
      <c r="A1381" s="240"/>
      <c r="B1381" s="6"/>
      <c r="C1381" s="7"/>
      <c r="D1381" s="8"/>
      <c r="E1381" s="6"/>
      <c r="F1381" s="6"/>
      <c r="G1381" s="6"/>
    </row>
    <row r="1382" spans="1:7" x14ac:dyDescent="0.25">
      <c r="A1382" s="226" t="s">
        <v>5245</v>
      </c>
      <c r="B1382" s="243" t="s">
        <v>1015</v>
      </c>
      <c r="C1382" s="243" t="s">
        <v>4003</v>
      </c>
      <c r="D1382" s="244" t="s">
        <v>378</v>
      </c>
      <c r="E1382" s="243" t="s">
        <v>41</v>
      </c>
      <c r="F1382" s="229"/>
      <c r="G1382" s="230">
        <v>90.28</v>
      </c>
    </row>
    <row r="1383" spans="1:7" x14ac:dyDescent="0.25">
      <c r="A1383" s="231"/>
      <c r="B1383" s="241" t="s">
        <v>4</v>
      </c>
      <c r="C1383" s="241" t="s">
        <v>377</v>
      </c>
      <c r="D1383" s="233" t="s">
        <v>378</v>
      </c>
      <c r="E1383" s="234" t="s">
        <v>7</v>
      </c>
      <c r="F1383" s="242">
        <v>1</v>
      </c>
      <c r="G1383" s="236">
        <v>74.355842326332791</v>
      </c>
    </row>
    <row r="1384" spans="1:7" x14ac:dyDescent="0.25">
      <c r="A1384" s="231"/>
      <c r="B1384" s="241" t="s">
        <v>1076</v>
      </c>
      <c r="C1384" s="241">
        <v>88277</v>
      </c>
      <c r="D1384" s="233" t="s">
        <v>4406</v>
      </c>
      <c r="E1384" s="234" t="s">
        <v>1159</v>
      </c>
      <c r="F1384" s="242">
        <v>0.4</v>
      </c>
      <c r="G1384" s="236">
        <v>18.850000000000001</v>
      </c>
    </row>
    <row r="1385" spans="1:7" x14ac:dyDescent="0.25">
      <c r="A1385" s="231"/>
      <c r="B1385" s="241" t="s">
        <v>1076</v>
      </c>
      <c r="C1385" s="241">
        <v>88243</v>
      </c>
      <c r="D1385" s="233" t="s">
        <v>4407</v>
      </c>
      <c r="E1385" s="234" t="s">
        <v>1159</v>
      </c>
      <c r="F1385" s="242">
        <v>0.4</v>
      </c>
      <c r="G1385" s="236">
        <v>20.96</v>
      </c>
    </row>
    <row r="1386" spans="1:7" x14ac:dyDescent="0.25">
      <c r="A1386" s="240"/>
      <c r="B1386" s="6"/>
      <c r="C1386" s="7"/>
      <c r="D1386" s="8"/>
      <c r="E1386" s="6"/>
      <c r="F1386" s="6"/>
      <c r="G1386" s="6"/>
    </row>
    <row r="1387" spans="1:7" x14ac:dyDescent="0.25">
      <c r="A1387" s="226" t="s">
        <v>5246</v>
      </c>
      <c r="B1387" s="243" t="s">
        <v>1015</v>
      </c>
      <c r="C1387" s="243" t="s">
        <v>4007</v>
      </c>
      <c r="D1387" s="244" t="s">
        <v>4008</v>
      </c>
      <c r="E1387" s="243" t="s">
        <v>41</v>
      </c>
      <c r="F1387" s="229"/>
      <c r="G1387" s="230">
        <v>116.50999999999999</v>
      </c>
    </row>
    <row r="1388" spans="1:7" x14ac:dyDescent="0.25">
      <c r="A1388" s="231"/>
      <c r="B1388" s="241" t="s">
        <v>4</v>
      </c>
      <c r="C1388" s="241" t="s">
        <v>379</v>
      </c>
      <c r="D1388" s="233" t="s">
        <v>380</v>
      </c>
      <c r="E1388" s="234" t="s">
        <v>7</v>
      </c>
      <c r="F1388" s="242">
        <v>1</v>
      </c>
      <c r="G1388" s="236">
        <v>106.56312635864296</v>
      </c>
    </row>
    <row r="1389" spans="1:7" x14ac:dyDescent="0.25">
      <c r="A1389" s="231"/>
      <c r="B1389" s="241" t="s">
        <v>1076</v>
      </c>
      <c r="C1389" s="241">
        <v>88277</v>
      </c>
      <c r="D1389" s="233" t="s">
        <v>4406</v>
      </c>
      <c r="E1389" s="234" t="s">
        <v>1159</v>
      </c>
      <c r="F1389" s="242">
        <v>0.25</v>
      </c>
      <c r="G1389" s="236">
        <v>18.850000000000001</v>
      </c>
    </row>
    <row r="1390" spans="1:7" x14ac:dyDescent="0.25">
      <c r="A1390" s="231"/>
      <c r="B1390" s="241" t="s">
        <v>1076</v>
      </c>
      <c r="C1390" s="241">
        <v>88243</v>
      </c>
      <c r="D1390" s="233" t="s">
        <v>4407</v>
      </c>
      <c r="E1390" s="234" t="s">
        <v>1159</v>
      </c>
      <c r="F1390" s="242">
        <v>0.25</v>
      </c>
      <c r="G1390" s="236">
        <v>20.96</v>
      </c>
    </row>
    <row r="1391" spans="1:7" x14ac:dyDescent="0.25">
      <c r="A1391" s="240"/>
      <c r="B1391" s="6"/>
      <c r="C1391" s="7"/>
      <c r="D1391" s="8"/>
      <c r="E1391" s="6"/>
      <c r="F1391" s="6"/>
      <c r="G1391" s="6"/>
    </row>
    <row r="1392" spans="1:7" x14ac:dyDescent="0.25">
      <c r="A1392" s="226" t="s">
        <v>5247</v>
      </c>
      <c r="B1392" s="243" t="s">
        <v>1015</v>
      </c>
      <c r="C1392" s="243" t="s">
        <v>3995</v>
      </c>
      <c r="D1392" s="244" t="s">
        <v>382</v>
      </c>
      <c r="E1392" s="243" t="s">
        <v>41</v>
      </c>
      <c r="F1392" s="229"/>
      <c r="G1392" s="230">
        <v>10.690000000000001</v>
      </c>
    </row>
    <row r="1393" spans="1:7" x14ac:dyDescent="0.25">
      <c r="A1393" s="231"/>
      <c r="B1393" s="241" t="s">
        <v>4</v>
      </c>
      <c r="C1393" s="241" t="s">
        <v>381</v>
      </c>
      <c r="D1393" s="233" t="s">
        <v>382</v>
      </c>
      <c r="E1393" s="234" t="s">
        <v>7</v>
      </c>
      <c r="F1393" s="242">
        <v>1</v>
      </c>
      <c r="G1393" s="236">
        <v>1.9352890468497574</v>
      </c>
    </row>
    <row r="1394" spans="1:7" x14ac:dyDescent="0.25">
      <c r="A1394" s="231"/>
      <c r="B1394" s="241" t="s">
        <v>1076</v>
      </c>
      <c r="C1394" s="241">
        <v>88277</v>
      </c>
      <c r="D1394" s="233" t="s">
        <v>4406</v>
      </c>
      <c r="E1394" s="234" t="s">
        <v>1159</v>
      </c>
      <c r="F1394" s="242">
        <v>0.22</v>
      </c>
      <c r="G1394" s="236">
        <v>18.850000000000001</v>
      </c>
    </row>
    <row r="1395" spans="1:7" x14ac:dyDescent="0.25">
      <c r="A1395" s="231"/>
      <c r="B1395" s="241" t="s">
        <v>1076</v>
      </c>
      <c r="C1395" s="241">
        <v>88243</v>
      </c>
      <c r="D1395" s="233" t="s">
        <v>4407</v>
      </c>
      <c r="E1395" s="234" t="s">
        <v>1159</v>
      </c>
      <c r="F1395" s="242">
        <v>0.22</v>
      </c>
      <c r="G1395" s="236">
        <v>20.96</v>
      </c>
    </row>
    <row r="1396" spans="1:7" x14ac:dyDescent="0.25">
      <c r="A1396" s="240"/>
      <c r="B1396" s="6"/>
      <c r="C1396" s="7"/>
      <c r="D1396" s="8"/>
      <c r="E1396" s="6"/>
      <c r="F1396" s="6"/>
      <c r="G1396" s="6"/>
    </row>
    <row r="1397" spans="1:7" x14ac:dyDescent="0.25">
      <c r="A1397" s="226" t="s">
        <v>5248</v>
      </c>
      <c r="B1397" s="243" t="s">
        <v>1015</v>
      </c>
      <c r="C1397" s="243" t="s">
        <v>4066</v>
      </c>
      <c r="D1397" s="244" t="s">
        <v>384</v>
      </c>
      <c r="E1397" s="243" t="s">
        <v>11</v>
      </c>
      <c r="F1397" s="229"/>
      <c r="G1397" s="230">
        <v>7015.03</v>
      </c>
    </row>
    <row r="1398" spans="1:7" x14ac:dyDescent="0.25">
      <c r="A1398" s="231"/>
      <c r="B1398" s="241" t="s">
        <v>4</v>
      </c>
      <c r="C1398" s="241" t="s">
        <v>383</v>
      </c>
      <c r="D1398" s="233" t="s">
        <v>384</v>
      </c>
      <c r="E1398" s="234" t="s">
        <v>11</v>
      </c>
      <c r="F1398" s="242">
        <v>1</v>
      </c>
      <c r="G1398" s="236">
        <v>6929.3533609046845</v>
      </c>
    </row>
    <row r="1399" spans="1:7" x14ac:dyDescent="0.25">
      <c r="A1399" s="231"/>
      <c r="B1399" s="241" t="s">
        <v>1076</v>
      </c>
      <c r="C1399" s="241">
        <v>88264</v>
      </c>
      <c r="D1399" s="233" t="s">
        <v>4341</v>
      </c>
      <c r="E1399" s="234" t="s">
        <v>1159</v>
      </c>
      <c r="F1399" s="242">
        <v>2</v>
      </c>
      <c r="G1399" s="236">
        <v>24.1</v>
      </c>
    </row>
    <row r="1400" spans="1:7" x14ac:dyDescent="0.25">
      <c r="A1400" s="231"/>
      <c r="B1400" s="241" t="s">
        <v>1076</v>
      </c>
      <c r="C1400" s="241">
        <v>88247</v>
      </c>
      <c r="D1400" s="233" t="s">
        <v>4343</v>
      </c>
      <c r="E1400" s="234" t="s">
        <v>1159</v>
      </c>
      <c r="F1400" s="242">
        <v>2</v>
      </c>
      <c r="G1400" s="236">
        <v>18.739999999999998</v>
      </c>
    </row>
    <row r="1401" spans="1:7" x14ac:dyDescent="0.25">
      <c r="A1401" s="240"/>
      <c r="B1401" s="6"/>
      <c r="C1401" s="7"/>
      <c r="D1401" s="8"/>
      <c r="E1401" s="6"/>
      <c r="F1401" s="6"/>
      <c r="G1401" s="6"/>
    </row>
    <row r="1402" spans="1:7" x14ac:dyDescent="0.25">
      <c r="A1402" s="226" t="s">
        <v>5249</v>
      </c>
      <c r="B1402" s="243" t="s">
        <v>1015</v>
      </c>
      <c r="C1402" s="243" t="s">
        <v>3632</v>
      </c>
      <c r="D1402" s="244" t="s">
        <v>3633</v>
      </c>
      <c r="E1402" s="243" t="s">
        <v>41</v>
      </c>
      <c r="F1402" s="229"/>
      <c r="G1402" s="230">
        <v>3403.67</v>
      </c>
    </row>
    <row r="1403" spans="1:7" x14ac:dyDescent="0.25">
      <c r="A1403" s="231"/>
      <c r="B1403" s="241" t="s">
        <v>1035</v>
      </c>
      <c r="C1403" s="241" t="s">
        <v>3629</v>
      </c>
      <c r="D1403" s="233" t="s">
        <v>3630</v>
      </c>
      <c r="E1403" s="234" t="s">
        <v>1078</v>
      </c>
      <c r="F1403" s="242">
        <v>1.3</v>
      </c>
      <c r="G1403" s="236">
        <v>2618.21</v>
      </c>
    </row>
    <row r="1404" spans="1:7" x14ac:dyDescent="0.25">
      <c r="A1404" s="240"/>
      <c r="B1404" s="6"/>
      <c r="C1404" s="7"/>
      <c r="D1404" s="8"/>
      <c r="E1404" s="6"/>
      <c r="F1404" s="6"/>
      <c r="G1404" s="6"/>
    </row>
    <row r="1405" spans="1:7" x14ac:dyDescent="0.25">
      <c r="A1405" s="226" t="s">
        <v>5250</v>
      </c>
      <c r="B1405" s="243" t="s">
        <v>1015</v>
      </c>
      <c r="C1405" s="243" t="s">
        <v>3641</v>
      </c>
      <c r="D1405" s="244" t="s">
        <v>3642</v>
      </c>
      <c r="E1405" s="243" t="s">
        <v>41</v>
      </c>
      <c r="F1405" s="229"/>
      <c r="G1405" s="230">
        <v>6163.83</v>
      </c>
    </row>
    <row r="1406" spans="1:7" x14ac:dyDescent="0.25">
      <c r="A1406" s="231"/>
      <c r="B1406" s="241" t="s">
        <v>1035</v>
      </c>
      <c r="C1406" s="241" t="s">
        <v>4451</v>
      </c>
      <c r="D1406" s="233" t="s">
        <v>4452</v>
      </c>
      <c r="E1406" s="234" t="s">
        <v>1078</v>
      </c>
      <c r="F1406" s="242">
        <v>1.3</v>
      </c>
      <c r="G1406" s="236">
        <v>4741.41</v>
      </c>
    </row>
    <row r="1407" spans="1:7" x14ac:dyDescent="0.25">
      <c r="A1407" s="240"/>
      <c r="B1407" s="6"/>
      <c r="C1407" s="7"/>
      <c r="D1407" s="8"/>
      <c r="E1407" s="6"/>
      <c r="F1407" s="6"/>
      <c r="G1407" s="6"/>
    </row>
    <row r="1408" spans="1:7" x14ac:dyDescent="0.25">
      <c r="A1408" s="226" t="s">
        <v>5251</v>
      </c>
      <c r="B1408" s="243" t="s">
        <v>1015</v>
      </c>
      <c r="C1408" s="243" t="s">
        <v>3644</v>
      </c>
      <c r="D1408" s="244" t="s">
        <v>3645</v>
      </c>
      <c r="E1408" s="243" t="s">
        <v>41</v>
      </c>
      <c r="F1408" s="229"/>
      <c r="G1408" s="230">
        <v>7586.25</v>
      </c>
    </row>
    <row r="1409" spans="1:7" x14ac:dyDescent="0.25">
      <c r="A1409" s="231"/>
      <c r="B1409" s="241" t="s">
        <v>1035</v>
      </c>
      <c r="C1409" s="241" t="s">
        <v>4451</v>
      </c>
      <c r="D1409" s="233" t="s">
        <v>4452</v>
      </c>
      <c r="E1409" s="234" t="s">
        <v>1078</v>
      </c>
      <c r="F1409" s="242">
        <v>1.6</v>
      </c>
      <c r="G1409" s="236">
        <v>4741.41</v>
      </c>
    </row>
    <row r="1410" spans="1:7" x14ac:dyDescent="0.25">
      <c r="A1410" s="240"/>
      <c r="B1410" s="6"/>
      <c r="C1410" s="7"/>
      <c r="D1410" s="8"/>
      <c r="E1410" s="6"/>
      <c r="F1410" s="6"/>
      <c r="G1410" s="6"/>
    </row>
    <row r="1411" spans="1:7" x14ac:dyDescent="0.25">
      <c r="A1411" s="226" t="s">
        <v>5252</v>
      </c>
      <c r="B1411" s="243" t="s">
        <v>1015</v>
      </c>
      <c r="C1411" s="243" t="s">
        <v>4453</v>
      </c>
      <c r="D1411" s="244" t="s">
        <v>4454</v>
      </c>
      <c r="E1411" s="243" t="s">
        <v>41</v>
      </c>
      <c r="F1411" s="229"/>
      <c r="G1411" s="230">
        <v>247.65</v>
      </c>
    </row>
    <row r="1412" spans="1:7" x14ac:dyDescent="0.25">
      <c r="A1412" s="231"/>
      <c r="B1412" s="241" t="s">
        <v>1035</v>
      </c>
      <c r="C1412" s="241" t="s">
        <v>3655</v>
      </c>
      <c r="D1412" s="233" t="s">
        <v>3656</v>
      </c>
      <c r="E1412" s="234" t="s">
        <v>1078</v>
      </c>
      <c r="F1412" s="242">
        <v>1</v>
      </c>
      <c r="G1412" s="236">
        <v>247.65</v>
      </c>
    </row>
    <row r="1413" spans="1:7" x14ac:dyDescent="0.25">
      <c r="A1413" s="240"/>
      <c r="B1413" s="6"/>
      <c r="C1413" s="7"/>
      <c r="D1413" s="8"/>
      <c r="E1413" s="6"/>
      <c r="F1413" s="6"/>
      <c r="G1413" s="6"/>
    </row>
    <row r="1414" spans="1:7" x14ac:dyDescent="0.25">
      <c r="A1414" s="226" t="s">
        <v>5253</v>
      </c>
      <c r="B1414" s="243" t="s">
        <v>1015</v>
      </c>
      <c r="C1414" s="243" t="s">
        <v>3635</v>
      </c>
      <c r="D1414" s="244" t="s">
        <v>3636</v>
      </c>
      <c r="E1414" s="243" t="s">
        <v>41</v>
      </c>
      <c r="F1414" s="229"/>
      <c r="G1414" s="230">
        <v>429.33000000000004</v>
      </c>
    </row>
    <row r="1415" spans="1:7" ht="22.5" x14ac:dyDescent="0.25">
      <c r="A1415" s="231"/>
      <c r="B1415" s="241" t="s">
        <v>1035</v>
      </c>
      <c r="C1415" s="241" t="s">
        <v>4455</v>
      </c>
      <c r="D1415" s="233" t="s">
        <v>4456</v>
      </c>
      <c r="E1415" s="234" t="s">
        <v>1092</v>
      </c>
      <c r="F1415" s="242">
        <v>1</v>
      </c>
      <c r="G1415" s="236">
        <v>409.43</v>
      </c>
    </row>
    <row r="1416" spans="1:7" x14ac:dyDescent="0.25">
      <c r="A1416" s="231"/>
      <c r="B1416" s="241" t="s">
        <v>1076</v>
      </c>
      <c r="C1416" s="241">
        <v>88277</v>
      </c>
      <c r="D1416" s="233" t="s">
        <v>4406</v>
      </c>
      <c r="E1416" s="234" t="s">
        <v>1159</v>
      </c>
      <c r="F1416" s="242">
        <v>0.5</v>
      </c>
      <c r="G1416" s="236">
        <v>18.850000000000001</v>
      </c>
    </row>
    <row r="1417" spans="1:7" x14ac:dyDescent="0.25">
      <c r="A1417" s="231"/>
      <c r="B1417" s="241" t="s">
        <v>1076</v>
      </c>
      <c r="C1417" s="241">
        <v>88243</v>
      </c>
      <c r="D1417" s="233" t="s">
        <v>4407</v>
      </c>
      <c r="E1417" s="234" t="s">
        <v>1159</v>
      </c>
      <c r="F1417" s="242">
        <v>0.5</v>
      </c>
      <c r="G1417" s="236">
        <v>20.96</v>
      </c>
    </row>
    <row r="1418" spans="1:7" x14ac:dyDescent="0.25">
      <c r="A1418" s="240"/>
      <c r="B1418" s="6"/>
      <c r="C1418" s="7"/>
      <c r="D1418" s="8"/>
      <c r="E1418" s="6"/>
      <c r="F1418" s="6"/>
      <c r="G1418" s="6"/>
    </row>
    <row r="1419" spans="1:7" x14ac:dyDescent="0.25">
      <c r="A1419" s="226" t="s">
        <v>5254</v>
      </c>
      <c r="B1419" s="243" t="s">
        <v>1015</v>
      </c>
      <c r="C1419" s="243" t="s">
        <v>3638</v>
      </c>
      <c r="D1419" s="244" t="s">
        <v>3639</v>
      </c>
      <c r="E1419" s="243" t="s">
        <v>41</v>
      </c>
      <c r="F1419" s="229"/>
      <c r="G1419" s="230">
        <v>910.95999999999992</v>
      </c>
    </row>
    <row r="1420" spans="1:7" ht="22.5" x14ac:dyDescent="0.25">
      <c r="A1420" s="231"/>
      <c r="B1420" s="241" t="s">
        <v>1035</v>
      </c>
      <c r="C1420" s="241" t="s">
        <v>4457</v>
      </c>
      <c r="D1420" s="233" t="s">
        <v>4458</v>
      </c>
      <c r="E1420" s="234" t="s">
        <v>1092</v>
      </c>
      <c r="F1420" s="242">
        <v>1.2</v>
      </c>
      <c r="G1420" s="236">
        <v>742.55</v>
      </c>
    </row>
    <row r="1421" spans="1:7" x14ac:dyDescent="0.25">
      <c r="A1421" s="231"/>
      <c r="B1421" s="241" t="s">
        <v>1076</v>
      </c>
      <c r="C1421" s="241">
        <v>88277</v>
      </c>
      <c r="D1421" s="233" t="s">
        <v>4406</v>
      </c>
      <c r="E1421" s="234" t="s">
        <v>1159</v>
      </c>
      <c r="F1421" s="242">
        <v>0.5</v>
      </c>
      <c r="G1421" s="236">
        <v>18.850000000000001</v>
      </c>
    </row>
    <row r="1422" spans="1:7" x14ac:dyDescent="0.25">
      <c r="A1422" s="231"/>
      <c r="B1422" s="241" t="s">
        <v>1076</v>
      </c>
      <c r="C1422" s="241">
        <v>88243</v>
      </c>
      <c r="D1422" s="233" t="s">
        <v>4407</v>
      </c>
      <c r="E1422" s="234" t="s">
        <v>1159</v>
      </c>
      <c r="F1422" s="242">
        <v>0.5</v>
      </c>
      <c r="G1422" s="236">
        <v>20.96</v>
      </c>
    </row>
    <row r="1423" spans="1:7" x14ac:dyDescent="0.25">
      <c r="A1423" s="240"/>
      <c r="B1423" s="6"/>
      <c r="C1423" s="7"/>
      <c r="D1423" s="8"/>
      <c r="E1423" s="6"/>
      <c r="F1423" s="6"/>
      <c r="G1423" s="6"/>
    </row>
    <row r="1424" spans="1:7" x14ac:dyDescent="0.25">
      <c r="A1424" s="226" t="s">
        <v>5255</v>
      </c>
      <c r="B1424" s="243" t="s">
        <v>1015</v>
      </c>
      <c r="C1424" s="243" t="s">
        <v>3653</v>
      </c>
      <c r="D1424" s="244" t="s">
        <v>386</v>
      </c>
      <c r="E1424" s="243" t="s">
        <v>41</v>
      </c>
      <c r="F1424" s="229"/>
      <c r="G1424" s="230">
        <v>481.28</v>
      </c>
    </row>
    <row r="1425" spans="1:7" x14ac:dyDescent="0.25">
      <c r="A1425" s="231"/>
      <c r="B1425" s="241" t="s">
        <v>4</v>
      </c>
      <c r="C1425" s="241" t="s">
        <v>385</v>
      </c>
      <c r="D1425" s="233" t="s">
        <v>386</v>
      </c>
      <c r="E1425" s="234" t="s">
        <v>41</v>
      </c>
      <c r="F1425" s="242">
        <v>1</v>
      </c>
      <c r="G1425" s="236">
        <v>481.2758287560581</v>
      </c>
    </row>
    <row r="1426" spans="1:7" x14ac:dyDescent="0.25">
      <c r="A1426" s="240"/>
      <c r="B1426" s="6"/>
      <c r="C1426" s="7"/>
      <c r="D1426" s="8"/>
      <c r="E1426" s="6"/>
      <c r="F1426" s="6"/>
      <c r="G1426" s="6"/>
    </row>
    <row r="1427" spans="1:7" ht="22.5" x14ac:dyDescent="0.25">
      <c r="A1427" s="226" t="s">
        <v>5256</v>
      </c>
      <c r="B1427" s="243" t="s">
        <v>1015</v>
      </c>
      <c r="C1427" s="243" t="s">
        <v>4123</v>
      </c>
      <c r="D1427" s="244" t="s">
        <v>4124</v>
      </c>
      <c r="E1427" s="243" t="s">
        <v>683</v>
      </c>
      <c r="F1427" s="229"/>
      <c r="G1427" s="230">
        <v>179.88</v>
      </c>
    </row>
    <row r="1428" spans="1:7" x14ac:dyDescent="0.25">
      <c r="A1428" s="231"/>
      <c r="B1428" s="241" t="s">
        <v>1076</v>
      </c>
      <c r="C1428" s="241" t="s">
        <v>4459</v>
      </c>
      <c r="D1428" s="233" t="s">
        <v>4460</v>
      </c>
      <c r="E1428" s="234" t="s">
        <v>1159</v>
      </c>
      <c r="F1428" s="242">
        <v>1</v>
      </c>
      <c r="G1428" s="236">
        <v>110.31</v>
      </c>
    </row>
    <row r="1429" spans="1:7" x14ac:dyDescent="0.25">
      <c r="A1429" s="231"/>
      <c r="B1429" s="241" t="s">
        <v>1076</v>
      </c>
      <c r="C1429" s="241" t="s">
        <v>4461</v>
      </c>
      <c r="D1429" s="233" t="s">
        <v>4462</v>
      </c>
      <c r="E1429" s="234" t="s">
        <v>1159</v>
      </c>
      <c r="F1429" s="242">
        <v>1</v>
      </c>
      <c r="G1429" s="236">
        <v>37.06</v>
      </c>
    </row>
    <row r="1430" spans="1:7" x14ac:dyDescent="0.25">
      <c r="A1430" s="231"/>
      <c r="B1430" s="241" t="s">
        <v>1076</v>
      </c>
      <c r="C1430" s="241" t="s">
        <v>4463</v>
      </c>
      <c r="D1430" s="233" t="s">
        <v>4344</v>
      </c>
      <c r="E1430" s="234" t="s">
        <v>1159</v>
      </c>
      <c r="F1430" s="242">
        <v>1</v>
      </c>
      <c r="G1430" s="236">
        <v>32.51</v>
      </c>
    </row>
    <row r="1431" spans="1:7" x14ac:dyDescent="0.25">
      <c r="A1431" s="240"/>
      <c r="B1431" s="6"/>
      <c r="C1431" s="7"/>
      <c r="D1431" s="8"/>
      <c r="E1431" s="6"/>
      <c r="F1431" s="6"/>
      <c r="G1431" s="6"/>
    </row>
    <row r="1432" spans="1:7" ht="22.5" x14ac:dyDescent="0.25">
      <c r="A1432" s="226" t="s">
        <v>5257</v>
      </c>
      <c r="B1432" s="243" t="s">
        <v>1015</v>
      </c>
      <c r="C1432" s="243" t="s">
        <v>3476</v>
      </c>
      <c r="D1432" s="244" t="s">
        <v>390</v>
      </c>
      <c r="E1432" s="243" t="s">
        <v>11</v>
      </c>
      <c r="F1432" s="229"/>
      <c r="G1432" s="230">
        <v>11862.08</v>
      </c>
    </row>
    <row r="1433" spans="1:7" ht="22.5" x14ac:dyDescent="0.25">
      <c r="A1433" s="231"/>
      <c r="B1433" s="241" t="s">
        <v>4</v>
      </c>
      <c r="C1433" s="241" t="s">
        <v>389</v>
      </c>
      <c r="D1433" s="233" t="s">
        <v>390</v>
      </c>
      <c r="E1433" s="234" t="s">
        <v>11</v>
      </c>
      <c r="F1433" s="242">
        <v>1</v>
      </c>
      <c r="G1433" s="236">
        <v>11800.6392</v>
      </c>
    </row>
    <row r="1434" spans="1:7" ht="22.5" x14ac:dyDescent="0.25">
      <c r="A1434" s="231"/>
      <c r="B1434" s="241" t="s">
        <v>1076</v>
      </c>
      <c r="C1434" s="241" t="s">
        <v>4464</v>
      </c>
      <c r="D1434" s="233" t="s">
        <v>4465</v>
      </c>
      <c r="E1434" s="234" t="s">
        <v>1078</v>
      </c>
      <c r="F1434" s="242">
        <v>1</v>
      </c>
      <c r="G1434" s="236">
        <v>61.44</v>
      </c>
    </row>
    <row r="1435" spans="1:7" x14ac:dyDescent="0.25">
      <c r="A1435" s="240"/>
      <c r="B1435" s="6"/>
      <c r="C1435" s="7"/>
      <c r="D1435" s="8"/>
      <c r="E1435" s="6"/>
      <c r="F1435" s="6"/>
      <c r="G1435" s="6"/>
    </row>
    <row r="1436" spans="1:7" ht="22.5" x14ac:dyDescent="0.25">
      <c r="A1436" s="226" t="s">
        <v>5258</v>
      </c>
      <c r="B1436" s="243" t="s">
        <v>1015</v>
      </c>
      <c r="C1436" s="243" t="s">
        <v>3478</v>
      </c>
      <c r="D1436" s="244" t="s">
        <v>3479</v>
      </c>
      <c r="E1436" s="243" t="s">
        <v>11</v>
      </c>
      <c r="F1436" s="229"/>
      <c r="G1436" s="230">
        <v>11862.08</v>
      </c>
    </row>
    <row r="1437" spans="1:7" ht="22.5" x14ac:dyDescent="0.25">
      <c r="A1437" s="231"/>
      <c r="B1437" s="241" t="s">
        <v>4</v>
      </c>
      <c r="C1437" s="241" t="s">
        <v>391</v>
      </c>
      <c r="D1437" s="233" t="s">
        <v>392</v>
      </c>
      <c r="E1437" s="234" t="s">
        <v>11</v>
      </c>
      <c r="F1437" s="242">
        <v>1</v>
      </c>
      <c r="G1437" s="236">
        <v>11800.6392</v>
      </c>
    </row>
    <row r="1438" spans="1:7" ht="22.5" x14ac:dyDescent="0.25">
      <c r="A1438" s="231"/>
      <c r="B1438" s="241" t="s">
        <v>1076</v>
      </c>
      <c r="C1438" s="241" t="s">
        <v>4464</v>
      </c>
      <c r="D1438" s="233" t="s">
        <v>4465</v>
      </c>
      <c r="E1438" s="234" t="s">
        <v>1078</v>
      </c>
      <c r="F1438" s="242">
        <v>1</v>
      </c>
      <c r="G1438" s="236">
        <v>61.44</v>
      </c>
    </row>
    <row r="1439" spans="1:7" x14ac:dyDescent="0.25">
      <c r="A1439" s="240"/>
      <c r="B1439" s="6"/>
      <c r="C1439" s="7"/>
      <c r="D1439" s="8"/>
      <c r="E1439" s="6"/>
      <c r="F1439" s="6"/>
      <c r="G1439" s="6"/>
    </row>
    <row r="1440" spans="1:7" ht="22.5" x14ac:dyDescent="0.25">
      <c r="A1440" s="226" t="s">
        <v>5259</v>
      </c>
      <c r="B1440" s="243" t="s">
        <v>1015</v>
      </c>
      <c r="C1440" s="243" t="s">
        <v>3481</v>
      </c>
      <c r="D1440" s="244" t="s">
        <v>3482</v>
      </c>
      <c r="E1440" s="243" t="s">
        <v>11</v>
      </c>
      <c r="F1440" s="229"/>
      <c r="G1440" s="230">
        <v>11862.08</v>
      </c>
    </row>
    <row r="1441" spans="1:7" ht="22.5" x14ac:dyDescent="0.25">
      <c r="A1441" s="231"/>
      <c r="B1441" s="241" t="s">
        <v>4</v>
      </c>
      <c r="C1441" s="241" t="s">
        <v>393</v>
      </c>
      <c r="D1441" s="233" t="s">
        <v>394</v>
      </c>
      <c r="E1441" s="234" t="s">
        <v>11</v>
      </c>
      <c r="F1441" s="242">
        <v>1</v>
      </c>
      <c r="G1441" s="236">
        <v>11800.6392</v>
      </c>
    </row>
    <row r="1442" spans="1:7" ht="22.5" x14ac:dyDescent="0.25">
      <c r="A1442" s="231"/>
      <c r="B1442" s="241" t="s">
        <v>1076</v>
      </c>
      <c r="C1442" s="241" t="s">
        <v>4464</v>
      </c>
      <c r="D1442" s="233" t="s">
        <v>4465</v>
      </c>
      <c r="E1442" s="234" t="s">
        <v>1078</v>
      </c>
      <c r="F1442" s="242">
        <v>1</v>
      </c>
      <c r="G1442" s="236">
        <v>61.44</v>
      </c>
    </row>
    <row r="1443" spans="1:7" x14ac:dyDescent="0.25">
      <c r="A1443" s="240"/>
      <c r="B1443" s="6"/>
      <c r="C1443" s="7"/>
      <c r="D1443" s="8"/>
      <c r="E1443" s="6"/>
      <c r="F1443" s="6"/>
      <c r="G1443" s="6"/>
    </row>
    <row r="1444" spans="1:7" ht="22.5" x14ac:dyDescent="0.25">
      <c r="A1444" s="226" t="s">
        <v>5260</v>
      </c>
      <c r="B1444" s="243" t="s">
        <v>1015</v>
      </c>
      <c r="C1444" s="243" t="s">
        <v>3484</v>
      </c>
      <c r="D1444" s="244" t="s">
        <v>3485</v>
      </c>
      <c r="E1444" s="243" t="s">
        <v>11</v>
      </c>
      <c r="F1444" s="229"/>
      <c r="G1444" s="230">
        <v>11862.08</v>
      </c>
    </row>
    <row r="1445" spans="1:7" ht="22.5" x14ac:dyDescent="0.25">
      <c r="A1445" s="231"/>
      <c r="B1445" s="241" t="s">
        <v>4</v>
      </c>
      <c r="C1445" s="241" t="s">
        <v>395</v>
      </c>
      <c r="D1445" s="233" t="s">
        <v>396</v>
      </c>
      <c r="E1445" s="234" t="s">
        <v>11</v>
      </c>
      <c r="F1445" s="242">
        <v>1</v>
      </c>
      <c r="G1445" s="236">
        <v>11800.6392</v>
      </c>
    </row>
    <row r="1446" spans="1:7" ht="22.5" x14ac:dyDescent="0.25">
      <c r="A1446" s="231"/>
      <c r="B1446" s="241" t="s">
        <v>1076</v>
      </c>
      <c r="C1446" s="241" t="s">
        <v>4464</v>
      </c>
      <c r="D1446" s="233" t="s">
        <v>4465</v>
      </c>
      <c r="E1446" s="234" t="s">
        <v>1078</v>
      </c>
      <c r="F1446" s="242">
        <v>1</v>
      </c>
      <c r="G1446" s="236">
        <v>61.44</v>
      </c>
    </row>
    <row r="1447" spans="1:7" x14ac:dyDescent="0.25">
      <c r="A1447" s="240"/>
      <c r="B1447" s="6"/>
      <c r="C1447" s="7"/>
      <c r="D1447" s="8"/>
      <c r="E1447" s="6"/>
      <c r="F1447" s="6"/>
      <c r="G1447" s="6"/>
    </row>
    <row r="1448" spans="1:7" ht="22.5" x14ac:dyDescent="0.25">
      <c r="A1448" s="226" t="s">
        <v>5261</v>
      </c>
      <c r="B1448" s="243" t="s">
        <v>1015</v>
      </c>
      <c r="C1448" s="243" t="s">
        <v>3489</v>
      </c>
      <c r="D1448" s="244" t="s">
        <v>3490</v>
      </c>
      <c r="E1448" s="243" t="s">
        <v>11</v>
      </c>
      <c r="F1448" s="229"/>
      <c r="G1448" s="230">
        <v>5638.3899999999994</v>
      </c>
    </row>
    <row r="1449" spans="1:7" x14ac:dyDescent="0.25">
      <c r="A1449" s="231"/>
      <c r="B1449" s="241" t="s">
        <v>4</v>
      </c>
      <c r="C1449" s="241" t="s">
        <v>397</v>
      </c>
      <c r="D1449" s="233" t="s">
        <v>398</v>
      </c>
      <c r="E1449" s="234" t="s">
        <v>11</v>
      </c>
      <c r="F1449" s="242">
        <v>1</v>
      </c>
      <c r="G1449" s="236">
        <v>5576.9538559999992</v>
      </c>
    </row>
    <row r="1450" spans="1:7" ht="22.5" x14ac:dyDescent="0.25">
      <c r="A1450" s="231"/>
      <c r="B1450" s="241" t="s">
        <v>1076</v>
      </c>
      <c r="C1450" s="241" t="s">
        <v>4464</v>
      </c>
      <c r="D1450" s="233" t="s">
        <v>4465</v>
      </c>
      <c r="E1450" s="234" t="s">
        <v>1078</v>
      </c>
      <c r="F1450" s="242">
        <v>1</v>
      </c>
      <c r="G1450" s="236">
        <v>61.44</v>
      </c>
    </row>
    <row r="1451" spans="1:7" x14ac:dyDescent="0.25">
      <c r="A1451" s="240"/>
      <c r="B1451" s="6"/>
      <c r="C1451" s="7"/>
      <c r="D1451" s="8"/>
      <c r="E1451" s="6"/>
      <c r="F1451" s="6"/>
      <c r="G1451" s="6"/>
    </row>
    <row r="1452" spans="1:7" ht="22.5" x14ac:dyDescent="0.25">
      <c r="A1452" s="226" t="s">
        <v>5262</v>
      </c>
      <c r="B1452" s="243" t="s">
        <v>1015</v>
      </c>
      <c r="C1452" s="243" t="s">
        <v>3225</v>
      </c>
      <c r="D1452" s="244" t="s">
        <v>3226</v>
      </c>
      <c r="E1452" s="243" t="s">
        <v>41</v>
      </c>
      <c r="F1452" s="229"/>
      <c r="G1452" s="230">
        <v>344.21</v>
      </c>
    </row>
    <row r="1453" spans="1:7" ht="22.5" x14ac:dyDescent="0.25">
      <c r="A1453" s="231"/>
      <c r="B1453" s="241" t="s">
        <v>1076</v>
      </c>
      <c r="C1453" s="241" t="s">
        <v>4166</v>
      </c>
      <c r="D1453" s="233" t="s">
        <v>4809</v>
      </c>
      <c r="E1453" s="234" t="s">
        <v>1078</v>
      </c>
      <c r="F1453" s="242">
        <v>1</v>
      </c>
      <c r="G1453" s="236">
        <v>344.21</v>
      </c>
    </row>
    <row r="1454" spans="1:7" x14ac:dyDescent="0.25">
      <c r="A1454" s="240"/>
      <c r="B1454" s="6"/>
      <c r="C1454" s="7"/>
      <c r="D1454" s="8"/>
      <c r="E1454" s="6"/>
      <c r="F1454" s="6"/>
      <c r="G1454" s="6"/>
    </row>
    <row r="1455" spans="1:7" x14ac:dyDescent="0.25">
      <c r="A1455" s="226" t="s">
        <v>5263</v>
      </c>
      <c r="B1455" s="243" t="s">
        <v>1015</v>
      </c>
      <c r="C1455" s="243" t="s">
        <v>3237</v>
      </c>
      <c r="D1455" s="244" t="s">
        <v>3238</v>
      </c>
      <c r="E1455" s="243" t="s">
        <v>41</v>
      </c>
      <c r="F1455" s="229"/>
      <c r="G1455" s="230">
        <v>2716.81</v>
      </c>
    </row>
    <row r="1456" spans="1:7" x14ac:dyDescent="0.25">
      <c r="A1456" s="231"/>
      <c r="B1456" s="241" t="s">
        <v>1035</v>
      </c>
      <c r="C1456" s="241" t="s">
        <v>3234</v>
      </c>
      <c r="D1456" s="233" t="s">
        <v>3235</v>
      </c>
      <c r="E1456" s="234" t="s">
        <v>1078</v>
      </c>
      <c r="F1456" s="242">
        <v>1.1000000000000001</v>
      </c>
      <c r="G1456" s="236">
        <v>2469.83</v>
      </c>
    </row>
    <row r="1457" spans="1:7" x14ac:dyDescent="0.25">
      <c r="A1457" s="240"/>
      <c r="B1457" s="6"/>
      <c r="C1457" s="7"/>
      <c r="D1457" s="8"/>
      <c r="E1457" s="6"/>
      <c r="F1457" s="6"/>
      <c r="G1457" s="6"/>
    </row>
    <row r="1458" spans="1:7" x14ac:dyDescent="0.25">
      <c r="A1458" s="226" t="s">
        <v>5264</v>
      </c>
      <c r="B1458" s="243" t="s">
        <v>1015</v>
      </c>
      <c r="C1458" s="243" t="s">
        <v>3240</v>
      </c>
      <c r="D1458" s="244" t="s">
        <v>3241</v>
      </c>
      <c r="E1458" s="243" t="s">
        <v>41</v>
      </c>
      <c r="F1458" s="229"/>
      <c r="G1458" s="230">
        <v>3210.77</v>
      </c>
    </row>
    <row r="1459" spans="1:7" x14ac:dyDescent="0.25">
      <c r="A1459" s="231"/>
      <c r="B1459" s="241" t="s">
        <v>1035</v>
      </c>
      <c r="C1459" s="241" t="s">
        <v>3234</v>
      </c>
      <c r="D1459" s="233" t="s">
        <v>3235</v>
      </c>
      <c r="E1459" s="234" t="s">
        <v>1078</v>
      </c>
      <c r="F1459" s="242">
        <v>1.3</v>
      </c>
      <c r="G1459" s="236">
        <v>2469.83</v>
      </c>
    </row>
    <row r="1460" spans="1:7" x14ac:dyDescent="0.25">
      <c r="A1460" s="240"/>
      <c r="B1460" s="6"/>
      <c r="C1460" s="7"/>
      <c r="D1460" s="8"/>
      <c r="E1460" s="6"/>
      <c r="F1460" s="6"/>
      <c r="G1460" s="6"/>
    </row>
    <row r="1461" spans="1:7" ht="33.75" x14ac:dyDescent="0.25">
      <c r="A1461" s="226" t="s">
        <v>5265</v>
      </c>
      <c r="B1461" s="243" t="s">
        <v>1015</v>
      </c>
      <c r="C1461" s="243" t="s">
        <v>3281</v>
      </c>
      <c r="D1461" s="244" t="s">
        <v>3282</v>
      </c>
      <c r="E1461" s="243" t="s">
        <v>41</v>
      </c>
      <c r="F1461" s="229"/>
      <c r="G1461" s="230">
        <v>518.18000000000006</v>
      </c>
    </row>
    <row r="1462" spans="1:7" x14ac:dyDescent="0.25">
      <c r="A1462" s="231"/>
      <c r="B1462" s="241" t="s">
        <v>4</v>
      </c>
      <c r="C1462" s="241" t="s">
        <v>399</v>
      </c>
      <c r="D1462" s="233" t="s">
        <v>400</v>
      </c>
      <c r="E1462" s="234" t="s">
        <v>41</v>
      </c>
      <c r="F1462" s="242">
        <v>1</v>
      </c>
      <c r="G1462" s="236">
        <v>483.61949999999996</v>
      </c>
    </row>
    <row r="1463" spans="1:7" x14ac:dyDescent="0.25">
      <c r="A1463" s="231"/>
      <c r="B1463" s="241" t="s">
        <v>1148</v>
      </c>
      <c r="C1463" s="241" t="s">
        <v>4466</v>
      </c>
      <c r="D1463" s="233" t="s">
        <v>4892</v>
      </c>
      <c r="E1463" s="234" t="s">
        <v>4386</v>
      </c>
      <c r="F1463" s="242">
        <v>3.7999999999999999E-2</v>
      </c>
      <c r="G1463" s="236">
        <v>13.49</v>
      </c>
    </row>
    <row r="1464" spans="1:7" ht="22.5" x14ac:dyDescent="0.25">
      <c r="A1464" s="231"/>
      <c r="B1464" s="241" t="s">
        <v>1076</v>
      </c>
      <c r="C1464" s="241" t="s">
        <v>4467</v>
      </c>
      <c r="D1464" s="233" t="s">
        <v>4388</v>
      </c>
      <c r="E1464" s="234" t="s">
        <v>1159</v>
      </c>
      <c r="F1464" s="242">
        <v>0.81799999999999995</v>
      </c>
      <c r="G1464" s="236">
        <v>18.23</v>
      </c>
    </row>
    <row r="1465" spans="1:7" x14ac:dyDescent="0.25">
      <c r="A1465" s="231"/>
      <c r="B1465" s="241" t="s">
        <v>1076</v>
      </c>
      <c r="C1465" s="241" t="s">
        <v>4468</v>
      </c>
      <c r="D1465" s="233" t="s">
        <v>4389</v>
      </c>
      <c r="E1465" s="234" t="s">
        <v>1159</v>
      </c>
      <c r="F1465" s="242">
        <v>0.81799999999999995</v>
      </c>
      <c r="G1465" s="236">
        <v>23.41</v>
      </c>
    </row>
    <row r="1466" spans="1:7" x14ac:dyDescent="0.25">
      <c r="A1466" s="240"/>
      <c r="B1466" s="6"/>
      <c r="C1466" s="7"/>
      <c r="D1466" s="8"/>
      <c r="E1466" s="6"/>
      <c r="F1466" s="6"/>
      <c r="G1466" s="6"/>
    </row>
    <row r="1467" spans="1:7" ht="22.5" x14ac:dyDescent="0.25">
      <c r="A1467" s="226" t="s">
        <v>5266</v>
      </c>
      <c r="B1467" s="243" t="s">
        <v>1015</v>
      </c>
      <c r="C1467" s="243" t="s">
        <v>3487</v>
      </c>
      <c r="D1467" s="244" t="s">
        <v>429</v>
      </c>
      <c r="E1467" s="243" t="s">
        <v>11</v>
      </c>
      <c r="F1467" s="229"/>
      <c r="G1467" s="230">
        <v>5638.3899999999994</v>
      </c>
    </row>
    <row r="1468" spans="1:7" ht="22.5" x14ac:dyDescent="0.25">
      <c r="A1468" s="231"/>
      <c r="B1468" s="241" t="s">
        <v>4</v>
      </c>
      <c r="C1468" s="241" t="s">
        <v>428</v>
      </c>
      <c r="D1468" s="233" t="s">
        <v>429</v>
      </c>
      <c r="E1468" s="234" t="s">
        <v>41</v>
      </c>
      <c r="F1468" s="242">
        <v>1</v>
      </c>
      <c r="G1468" s="236">
        <v>5576.9538559999992</v>
      </c>
    </row>
    <row r="1469" spans="1:7" ht="22.5" x14ac:dyDescent="0.25">
      <c r="A1469" s="231"/>
      <c r="B1469" s="241" t="s">
        <v>1076</v>
      </c>
      <c r="C1469" s="241" t="s">
        <v>4464</v>
      </c>
      <c r="D1469" s="233" t="s">
        <v>4465</v>
      </c>
      <c r="E1469" s="234" t="s">
        <v>1078</v>
      </c>
      <c r="F1469" s="242">
        <v>1</v>
      </c>
      <c r="G1469" s="236">
        <v>61.44</v>
      </c>
    </row>
    <row r="1470" spans="1:7" x14ac:dyDescent="0.25">
      <c r="A1470" s="240"/>
      <c r="B1470" s="6"/>
      <c r="C1470" s="7"/>
      <c r="D1470" s="8"/>
      <c r="E1470" s="6"/>
      <c r="F1470" s="6"/>
      <c r="G1470" s="6"/>
    </row>
    <row r="1471" spans="1:7" x14ac:dyDescent="0.25">
      <c r="A1471" s="226" t="s">
        <v>5267</v>
      </c>
      <c r="B1471" s="243" t="s">
        <v>1015</v>
      </c>
      <c r="C1471" s="243" t="s">
        <v>4469</v>
      </c>
      <c r="D1471" s="244" t="s">
        <v>4470</v>
      </c>
      <c r="E1471" s="243" t="s">
        <v>41</v>
      </c>
      <c r="F1471" s="229"/>
      <c r="G1471" s="230">
        <v>355.11</v>
      </c>
    </row>
    <row r="1472" spans="1:7" ht="22.5" x14ac:dyDescent="0.25">
      <c r="A1472" s="231"/>
      <c r="B1472" s="241" t="s">
        <v>1148</v>
      </c>
      <c r="C1472" s="241" t="s">
        <v>4471</v>
      </c>
      <c r="D1472" s="233" t="s">
        <v>4860</v>
      </c>
      <c r="E1472" s="234" t="s">
        <v>4386</v>
      </c>
      <c r="F1472" s="242">
        <v>1</v>
      </c>
      <c r="G1472" s="236">
        <v>355.11</v>
      </c>
    </row>
    <row r="1473" spans="1:7" x14ac:dyDescent="0.25">
      <c r="A1473" s="240"/>
      <c r="B1473" s="6"/>
      <c r="C1473" s="7"/>
      <c r="D1473" s="8"/>
      <c r="E1473" s="6"/>
      <c r="F1473" s="6"/>
      <c r="G1473" s="6"/>
    </row>
    <row r="1474" spans="1:7" ht="22.5" x14ac:dyDescent="0.25">
      <c r="A1474" s="226" t="s">
        <v>5268</v>
      </c>
      <c r="B1474" s="243" t="s">
        <v>1015</v>
      </c>
      <c r="C1474" s="243" t="s">
        <v>3288</v>
      </c>
      <c r="D1474" s="244" t="s">
        <v>3289</v>
      </c>
      <c r="E1474" s="243" t="s">
        <v>41</v>
      </c>
      <c r="F1474" s="229"/>
      <c r="G1474" s="230">
        <v>6976.72</v>
      </c>
    </row>
    <row r="1475" spans="1:7" x14ac:dyDescent="0.25">
      <c r="A1475" s="231"/>
      <c r="B1475" s="241" t="s">
        <v>4</v>
      </c>
      <c r="C1475" s="241" t="s">
        <v>402</v>
      </c>
      <c r="D1475" s="233" t="s">
        <v>403</v>
      </c>
      <c r="E1475" s="234" t="s">
        <v>41</v>
      </c>
      <c r="F1475" s="242">
        <v>1</v>
      </c>
      <c r="G1475" s="236">
        <v>4384.0645000000004</v>
      </c>
    </row>
    <row r="1476" spans="1:7" ht="33.75" x14ac:dyDescent="0.25">
      <c r="A1476" s="231"/>
      <c r="B1476" s="241" t="s">
        <v>1076</v>
      </c>
      <c r="C1476" s="241" t="s">
        <v>4472</v>
      </c>
      <c r="D1476" s="233" t="s">
        <v>4473</v>
      </c>
      <c r="E1476" s="234" t="s">
        <v>1078</v>
      </c>
      <c r="F1476" s="242">
        <v>1</v>
      </c>
      <c r="G1476" s="236">
        <v>2259.54</v>
      </c>
    </row>
    <row r="1477" spans="1:7" ht="22.5" x14ac:dyDescent="0.25">
      <c r="A1477" s="231"/>
      <c r="B1477" s="241" t="s">
        <v>1076</v>
      </c>
      <c r="C1477" s="241" t="s">
        <v>4467</v>
      </c>
      <c r="D1477" s="233" t="s">
        <v>4388</v>
      </c>
      <c r="E1477" s="234" t="s">
        <v>1159</v>
      </c>
      <c r="F1477" s="242">
        <v>8</v>
      </c>
      <c r="G1477" s="236">
        <v>18.23</v>
      </c>
    </row>
    <row r="1478" spans="1:7" x14ac:dyDescent="0.25">
      <c r="A1478" s="231"/>
      <c r="B1478" s="241" t="s">
        <v>1076</v>
      </c>
      <c r="C1478" s="241" t="s">
        <v>4468</v>
      </c>
      <c r="D1478" s="233" t="s">
        <v>4389</v>
      </c>
      <c r="E1478" s="234" t="s">
        <v>1159</v>
      </c>
      <c r="F1478" s="242">
        <v>8</v>
      </c>
      <c r="G1478" s="236">
        <v>23.41</v>
      </c>
    </row>
    <row r="1479" spans="1:7" x14ac:dyDescent="0.25">
      <c r="A1479" s="240"/>
      <c r="B1479" s="6"/>
      <c r="C1479" s="7"/>
      <c r="D1479" s="8"/>
      <c r="E1479" s="6"/>
      <c r="F1479" s="6"/>
      <c r="G1479" s="6"/>
    </row>
    <row r="1480" spans="1:7" x14ac:dyDescent="0.25">
      <c r="A1480" s="226" t="s">
        <v>5269</v>
      </c>
      <c r="B1480" s="243" t="s">
        <v>1015</v>
      </c>
      <c r="C1480" s="243" t="s">
        <v>4474</v>
      </c>
      <c r="D1480" s="244" t="s">
        <v>4475</v>
      </c>
      <c r="E1480" s="243" t="s">
        <v>41</v>
      </c>
      <c r="F1480" s="229"/>
      <c r="G1480" s="230">
        <v>336.84</v>
      </c>
    </row>
    <row r="1481" spans="1:7" ht="22.5" x14ac:dyDescent="0.25">
      <c r="A1481" s="231"/>
      <c r="B1481" s="241" t="s">
        <v>1148</v>
      </c>
      <c r="C1481" s="241" t="s">
        <v>4476</v>
      </c>
      <c r="D1481" s="233" t="s">
        <v>4861</v>
      </c>
      <c r="E1481" s="234" t="s">
        <v>4386</v>
      </c>
      <c r="F1481" s="242">
        <v>1</v>
      </c>
      <c r="G1481" s="236">
        <v>336.84</v>
      </c>
    </row>
    <row r="1482" spans="1:7" x14ac:dyDescent="0.25">
      <c r="A1482" s="240"/>
      <c r="B1482" s="6"/>
      <c r="C1482" s="7"/>
      <c r="D1482" s="8"/>
      <c r="E1482" s="6"/>
      <c r="F1482" s="6"/>
      <c r="G1482" s="6"/>
    </row>
    <row r="1483" spans="1:7" ht="22.5" x14ac:dyDescent="0.25">
      <c r="A1483" s="226" t="s">
        <v>5270</v>
      </c>
      <c r="B1483" s="243" t="s">
        <v>1015</v>
      </c>
      <c r="C1483" s="243" t="s">
        <v>3416</v>
      </c>
      <c r="D1483" s="244" t="s">
        <v>3417</v>
      </c>
      <c r="E1483" s="243" t="s">
        <v>7</v>
      </c>
      <c r="F1483" s="229"/>
      <c r="G1483" s="230">
        <v>20128.059999999998</v>
      </c>
    </row>
    <row r="1484" spans="1:7" ht="22.5" x14ac:dyDescent="0.25">
      <c r="A1484" s="231"/>
      <c r="B1484" s="241" t="s">
        <v>1076</v>
      </c>
      <c r="C1484" s="241" t="s">
        <v>4477</v>
      </c>
      <c r="D1484" s="233" t="s">
        <v>4824</v>
      </c>
      <c r="E1484" s="234" t="s">
        <v>1125</v>
      </c>
      <c r="F1484" s="242">
        <v>21.42</v>
      </c>
      <c r="G1484" s="236">
        <v>129.44</v>
      </c>
    </row>
    <row r="1485" spans="1:7" ht="33.75" x14ac:dyDescent="0.25">
      <c r="A1485" s="231"/>
      <c r="B1485" s="241" t="s">
        <v>1076</v>
      </c>
      <c r="C1485" s="241" t="s">
        <v>4964</v>
      </c>
      <c r="D1485" s="233" t="s">
        <v>4797</v>
      </c>
      <c r="E1485" s="234" t="s">
        <v>1125</v>
      </c>
      <c r="F1485" s="242">
        <v>6.9</v>
      </c>
      <c r="G1485" s="236">
        <v>414.38</v>
      </c>
    </row>
    <row r="1486" spans="1:7" ht="22.5" x14ac:dyDescent="0.25">
      <c r="A1486" s="231"/>
      <c r="B1486" s="241" t="s">
        <v>1076</v>
      </c>
      <c r="C1486" s="241" t="s">
        <v>4478</v>
      </c>
      <c r="D1486" s="233" t="s">
        <v>4479</v>
      </c>
      <c r="E1486" s="234" t="s">
        <v>1176</v>
      </c>
      <c r="F1486" s="242">
        <v>40</v>
      </c>
      <c r="G1486" s="236">
        <v>18.510000000000002</v>
      </c>
    </row>
    <row r="1487" spans="1:7" ht="22.5" x14ac:dyDescent="0.25">
      <c r="A1487" s="231"/>
      <c r="B1487" s="241" t="s">
        <v>1076</v>
      </c>
      <c r="C1487" s="241" t="s">
        <v>4963</v>
      </c>
      <c r="D1487" s="233" t="s">
        <v>4794</v>
      </c>
      <c r="E1487" s="234" t="s">
        <v>1176</v>
      </c>
      <c r="F1487" s="242">
        <v>552</v>
      </c>
      <c r="G1487" s="236">
        <v>11.86</v>
      </c>
    </row>
    <row r="1488" spans="1:7" ht="33.75" x14ac:dyDescent="0.25">
      <c r="A1488" s="231"/>
      <c r="B1488" s="241" t="s">
        <v>1076</v>
      </c>
      <c r="C1488" s="241" t="s">
        <v>4962</v>
      </c>
      <c r="D1488" s="233" t="s">
        <v>1727</v>
      </c>
      <c r="E1488" s="234" t="s">
        <v>1176</v>
      </c>
      <c r="F1488" s="242">
        <v>552</v>
      </c>
      <c r="G1488" s="236">
        <v>13.06</v>
      </c>
    </row>
    <row r="1489" spans="1:7" x14ac:dyDescent="0.25">
      <c r="A1489" s="240"/>
      <c r="B1489" s="6"/>
      <c r="C1489" s="7"/>
      <c r="D1489" s="8"/>
      <c r="E1489" s="6"/>
      <c r="F1489" s="6"/>
      <c r="G1489" s="6"/>
    </row>
    <row r="1490" spans="1:7" x14ac:dyDescent="0.25">
      <c r="A1490" s="226" t="s">
        <v>5271</v>
      </c>
      <c r="B1490" s="243" t="s">
        <v>1015</v>
      </c>
      <c r="C1490" s="243" t="s">
        <v>3414</v>
      </c>
      <c r="D1490" s="244" t="s">
        <v>405</v>
      </c>
      <c r="E1490" s="243" t="s">
        <v>41</v>
      </c>
      <c r="F1490" s="229"/>
      <c r="G1490" s="230">
        <v>298.43</v>
      </c>
    </row>
    <row r="1491" spans="1:7" x14ac:dyDescent="0.25">
      <c r="A1491" s="231"/>
      <c r="B1491" s="241" t="s">
        <v>4</v>
      </c>
      <c r="C1491" s="241" t="s">
        <v>404</v>
      </c>
      <c r="D1491" s="233" t="s">
        <v>405</v>
      </c>
      <c r="E1491" s="234" t="s">
        <v>41</v>
      </c>
      <c r="F1491" s="242">
        <v>1</v>
      </c>
      <c r="G1491" s="236">
        <v>298.42500000000001</v>
      </c>
    </row>
    <row r="1492" spans="1:7" x14ac:dyDescent="0.25">
      <c r="A1492" s="240"/>
      <c r="B1492" s="6"/>
      <c r="C1492" s="7"/>
      <c r="D1492" s="8"/>
      <c r="E1492" s="6"/>
      <c r="F1492" s="6"/>
      <c r="G1492" s="6"/>
    </row>
    <row r="1493" spans="1:7" ht="22.5" x14ac:dyDescent="0.25">
      <c r="A1493" s="226" t="s">
        <v>5272</v>
      </c>
      <c r="B1493" s="243" t="s">
        <v>1015</v>
      </c>
      <c r="C1493" s="243" t="s">
        <v>3257</v>
      </c>
      <c r="D1493" s="244" t="s">
        <v>3258</v>
      </c>
      <c r="E1493" s="243" t="s">
        <v>41</v>
      </c>
      <c r="F1493" s="229"/>
      <c r="G1493" s="230">
        <v>44039.199999999997</v>
      </c>
    </row>
    <row r="1494" spans="1:7" x14ac:dyDescent="0.25">
      <c r="A1494" s="231"/>
      <c r="B1494" s="241" t="s">
        <v>4</v>
      </c>
      <c r="C1494" s="241" t="s">
        <v>406</v>
      </c>
      <c r="D1494" s="233" t="s">
        <v>407</v>
      </c>
      <c r="E1494" s="234" t="s">
        <v>41</v>
      </c>
      <c r="F1494" s="242">
        <v>1</v>
      </c>
      <c r="G1494" s="236">
        <v>43618</v>
      </c>
    </row>
    <row r="1495" spans="1:7" ht="22.5" x14ac:dyDescent="0.25">
      <c r="A1495" s="231"/>
      <c r="B1495" s="241" t="s">
        <v>1076</v>
      </c>
      <c r="C1495" s="241" t="s">
        <v>4467</v>
      </c>
      <c r="D1495" s="233" t="s">
        <v>4388</v>
      </c>
      <c r="E1495" s="234" t="s">
        <v>1159</v>
      </c>
      <c r="F1495" s="242">
        <v>6</v>
      </c>
      <c r="G1495" s="236">
        <v>18.23</v>
      </c>
    </row>
    <row r="1496" spans="1:7" x14ac:dyDescent="0.25">
      <c r="A1496" s="231"/>
      <c r="B1496" s="241" t="s">
        <v>1076</v>
      </c>
      <c r="C1496" s="241" t="s">
        <v>4468</v>
      </c>
      <c r="D1496" s="233" t="s">
        <v>4389</v>
      </c>
      <c r="E1496" s="234" t="s">
        <v>1159</v>
      </c>
      <c r="F1496" s="242">
        <v>6</v>
      </c>
      <c r="G1496" s="236">
        <v>23.41</v>
      </c>
    </row>
    <row r="1497" spans="1:7" x14ac:dyDescent="0.25">
      <c r="A1497" s="231"/>
      <c r="B1497" s="241" t="s">
        <v>1076</v>
      </c>
      <c r="C1497" s="241" t="s">
        <v>4342</v>
      </c>
      <c r="D1497" s="233" t="s">
        <v>4343</v>
      </c>
      <c r="E1497" s="234" t="s">
        <v>1159</v>
      </c>
      <c r="F1497" s="242">
        <v>4</v>
      </c>
      <c r="G1497" s="236">
        <v>18.739999999999998</v>
      </c>
    </row>
    <row r="1498" spans="1:7" x14ac:dyDescent="0.25">
      <c r="A1498" s="231"/>
      <c r="B1498" s="241" t="s">
        <v>1076</v>
      </c>
      <c r="C1498" s="241" t="s">
        <v>4340</v>
      </c>
      <c r="D1498" s="233" t="s">
        <v>4341</v>
      </c>
      <c r="E1498" s="234" t="s">
        <v>1159</v>
      </c>
      <c r="F1498" s="242">
        <v>4</v>
      </c>
      <c r="G1498" s="236">
        <v>24.1</v>
      </c>
    </row>
    <row r="1499" spans="1:7" x14ac:dyDescent="0.25">
      <c r="A1499" s="240"/>
      <c r="B1499" s="6"/>
      <c r="C1499" s="7"/>
      <c r="D1499" s="8"/>
      <c r="E1499" s="6"/>
      <c r="F1499" s="6"/>
      <c r="G1499" s="6"/>
    </row>
    <row r="1500" spans="1:7" ht="22.5" x14ac:dyDescent="0.25">
      <c r="A1500" s="226" t="s">
        <v>5273</v>
      </c>
      <c r="B1500" s="243" t="s">
        <v>1015</v>
      </c>
      <c r="C1500" s="243" t="s">
        <v>3260</v>
      </c>
      <c r="D1500" s="244" t="s">
        <v>3261</v>
      </c>
      <c r="E1500" s="243" t="s">
        <v>41</v>
      </c>
      <c r="F1500" s="229"/>
      <c r="G1500" s="230">
        <v>44039.199999999997</v>
      </c>
    </row>
    <row r="1501" spans="1:7" x14ac:dyDescent="0.25">
      <c r="A1501" s="231"/>
      <c r="B1501" s="241" t="s">
        <v>4</v>
      </c>
      <c r="C1501" s="241" t="s">
        <v>408</v>
      </c>
      <c r="D1501" s="233" t="s">
        <v>409</v>
      </c>
      <c r="E1501" s="234" t="s">
        <v>41</v>
      </c>
      <c r="F1501" s="242">
        <v>1</v>
      </c>
      <c r="G1501" s="236">
        <v>43618</v>
      </c>
    </row>
    <row r="1502" spans="1:7" ht="22.5" x14ac:dyDescent="0.25">
      <c r="A1502" s="231"/>
      <c r="B1502" s="241" t="s">
        <v>1076</v>
      </c>
      <c r="C1502" s="241" t="s">
        <v>4467</v>
      </c>
      <c r="D1502" s="233" t="s">
        <v>4388</v>
      </c>
      <c r="E1502" s="234" t="s">
        <v>1159</v>
      </c>
      <c r="F1502" s="242">
        <v>6</v>
      </c>
      <c r="G1502" s="236">
        <v>18.23</v>
      </c>
    </row>
    <row r="1503" spans="1:7" x14ac:dyDescent="0.25">
      <c r="A1503" s="231"/>
      <c r="B1503" s="241" t="s">
        <v>1076</v>
      </c>
      <c r="C1503" s="241" t="s">
        <v>4468</v>
      </c>
      <c r="D1503" s="233" t="s">
        <v>4389</v>
      </c>
      <c r="E1503" s="234" t="s">
        <v>1159</v>
      </c>
      <c r="F1503" s="242">
        <v>6</v>
      </c>
      <c r="G1503" s="236">
        <v>23.41</v>
      </c>
    </row>
    <row r="1504" spans="1:7" x14ac:dyDescent="0.25">
      <c r="A1504" s="231"/>
      <c r="B1504" s="241" t="s">
        <v>1076</v>
      </c>
      <c r="C1504" s="241" t="s">
        <v>4342</v>
      </c>
      <c r="D1504" s="233" t="s">
        <v>4343</v>
      </c>
      <c r="E1504" s="234" t="s">
        <v>1159</v>
      </c>
      <c r="F1504" s="242">
        <v>4</v>
      </c>
      <c r="G1504" s="236">
        <v>18.739999999999998</v>
      </c>
    </row>
    <row r="1505" spans="1:7" x14ac:dyDescent="0.25">
      <c r="A1505" s="231"/>
      <c r="B1505" s="241" t="s">
        <v>1076</v>
      </c>
      <c r="C1505" s="241" t="s">
        <v>4340</v>
      </c>
      <c r="D1505" s="233" t="s">
        <v>4341</v>
      </c>
      <c r="E1505" s="234" t="s">
        <v>1159</v>
      </c>
      <c r="F1505" s="242">
        <v>4</v>
      </c>
      <c r="G1505" s="236">
        <v>24.1</v>
      </c>
    </row>
    <row r="1506" spans="1:7" x14ac:dyDescent="0.25">
      <c r="A1506" s="240"/>
      <c r="B1506" s="6"/>
      <c r="C1506" s="7"/>
      <c r="D1506" s="8"/>
      <c r="E1506" s="6"/>
      <c r="F1506" s="6"/>
      <c r="G1506" s="6"/>
    </row>
    <row r="1507" spans="1:7" ht="22.5" x14ac:dyDescent="0.25">
      <c r="A1507" s="226" t="s">
        <v>5274</v>
      </c>
      <c r="B1507" s="243" t="s">
        <v>1015</v>
      </c>
      <c r="C1507" s="243" t="s">
        <v>3521</v>
      </c>
      <c r="D1507" s="244" t="s">
        <v>3522</v>
      </c>
      <c r="E1507" s="243" t="s">
        <v>134</v>
      </c>
      <c r="F1507" s="229"/>
      <c r="G1507" s="230">
        <v>242.06000000000003</v>
      </c>
    </row>
    <row r="1508" spans="1:7" ht="22.5" x14ac:dyDescent="0.25">
      <c r="A1508" s="231"/>
      <c r="B1508" s="241" t="s">
        <v>1148</v>
      </c>
      <c r="C1508" s="241" t="s">
        <v>4480</v>
      </c>
      <c r="D1508" s="233" t="s">
        <v>4934</v>
      </c>
      <c r="E1508" s="234" t="s">
        <v>4481</v>
      </c>
      <c r="F1508" s="242">
        <v>1.2</v>
      </c>
      <c r="G1508" s="236">
        <v>34.89</v>
      </c>
    </row>
    <row r="1509" spans="1:7" ht="22.5" x14ac:dyDescent="0.25">
      <c r="A1509" s="231"/>
      <c r="B1509" s="241" t="s">
        <v>1076</v>
      </c>
      <c r="C1509" s="241" t="s">
        <v>4482</v>
      </c>
      <c r="D1509" s="233" t="s">
        <v>4826</v>
      </c>
      <c r="E1509" s="234" t="s">
        <v>1125</v>
      </c>
      <c r="F1509" s="242">
        <v>0.48</v>
      </c>
      <c r="G1509" s="236">
        <v>261.87</v>
      </c>
    </row>
    <row r="1510" spans="1:7" ht="22.5" x14ac:dyDescent="0.25">
      <c r="A1510" s="231"/>
      <c r="B1510" s="241" t="s">
        <v>1076</v>
      </c>
      <c r="C1510" s="241" t="s">
        <v>4483</v>
      </c>
      <c r="D1510" s="233" t="s">
        <v>4484</v>
      </c>
      <c r="E1510" s="234" t="s">
        <v>1125</v>
      </c>
      <c r="F1510" s="242">
        <v>0.31999999999999995</v>
      </c>
      <c r="G1510" s="236">
        <v>160.93</v>
      </c>
    </row>
    <row r="1511" spans="1:7" x14ac:dyDescent="0.25">
      <c r="A1511" s="231"/>
      <c r="B1511" s="241" t="s">
        <v>1076</v>
      </c>
      <c r="C1511" s="241">
        <v>93382</v>
      </c>
      <c r="D1511" s="233" t="s">
        <v>1186</v>
      </c>
      <c r="E1511" s="234" t="s">
        <v>1125</v>
      </c>
      <c r="F1511" s="242">
        <v>0.2</v>
      </c>
      <c r="G1511" s="236">
        <v>25.33</v>
      </c>
    </row>
    <row r="1512" spans="1:7" ht="22.5" x14ac:dyDescent="0.25">
      <c r="A1512" s="231"/>
      <c r="B1512" s="241" t="s">
        <v>1076</v>
      </c>
      <c r="C1512" s="241" t="s">
        <v>4485</v>
      </c>
      <c r="D1512" s="233" t="s">
        <v>4795</v>
      </c>
      <c r="E1512" s="234" t="s">
        <v>1125</v>
      </c>
      <c r="F1512" s="242">
        <v>4.0000000000000008E-2</v>
      </c>
      <c r="G1512" s="236">
        <v>358.91</v>
      </c>
    </row>
    <row r="1513" spans="1:7" x14ac:dyDescent="0.25">
      <c r="A1513" s="231"/>
      <c r="B1513" s="241" t="s">
        <v>1076</v>
      </c>
      <c r="C1513" s="241" t="s">
        <v>4486</v>
      </c>
      <c r="D1513" s="233" t="s">
        <v>4487</v>
      </c>
      <c r="E1513" s="234" t="s">
        <v>1159</v>
      </c>
      <c r="F1513" s="242">
        <v>0.1</v>
      </c>
      <c r="G1513" s="236">
        <v>17.59</v>
      </c>
    </row>
    <row r="1514" spans="1:7" x14ac:dyDescent="0.25">
      <c r="A1514" s="231"/>
      <c r="B1514" s="241" t="s">
        <v>1076</v>
      </c>
      <c r="C1514" s="241" t="s">
        <v>4488</v>
      </c>
      <c r="D1514" s="233" t="s">
        <v>4489</v>
      </c>
      <c r="E1514" s="234" t="s">
        <v>1159</v>
      </c>
      <c r="F1514" s="242">
        <v>0.1</v>
      </c>
      <c r="G1514" s="236">
        <v>18.649999999999999</v>
      </c>
    </row>
    <row r="1515" spans="1:7" x14ac:dyDescent="0.25">
      <c r="A1515" s="240"/>
      <c r="B1515" s="6"/>
      <c r="C1515" s="7"/>
      <c r="D1515" s="8"/>
      <c r="E1515" s="6"/>
      <c r="F1515" s="6"/>
      <c r="G1515" s="6"/>
    </row>
    <row r="1516" spans="1:7" x14ac:dyDescent="0.25">
      <c r="A1516" s="226" t="s">
        <v>5275</v>
      </c>
      <c r="B1516" s="243" t="s">
        <v>1015</v>
      </c>
      <c r="C1516" s="243" t="s">
        <v>3243</v>
      </c>
      <c r="D1516" s="244" t="s">
        <v>3244</v>
      </c>
      <c r="E1516" s="243" t="s">
        <v>41</v>
      </c>
      <c r="F1516" s="229"/>
      <c r="G1516" s="230">
        <v>469.02</v>
      </c>
    </row>
    <row r="1517" spans="1:7" x14ac:dyDescent="0.25">
      <c r="A1517" s="231"/>
      <c r="B1517" s="241" t="s">
        <v>1035</v>
      </c>
      <c r="C1517" s="241" t="s">
        <v>4490</v>
      </c>
      <c r="D1517" s="233" t="s">
        <v>4491</v>
      </c>
      <c r="E1517" s="234" t="s">
        <v>1078</v>
      </c>
      <c r="F1517" s="242">
        <v>1</v>
      </c>
      <c r="G1517" s="236">
        <v>469.02</v>
      </c>
    </row>
    <row r="1518" spans="1:7" x14ac:dyDescent="0.25">
      <c r="A1518" s="240"/>
      <c r="B1518" s="6"/>
      <c r="C1518" s="7"/>
      <c r="D1518" s="8"/>
      <c r="E1518" s="6"/>
      <c r="F1518" s="6"/>
      <c r="G1518" s="6"/>
    </row>
    <row r="1519" spans="1:7" x14ac:dyDescent="0.25">
      <c r="A1519" s="226" t="s">
        <v>5276</v>
      </c>
      <c r="B1519" s="243" t="s">
        <v>1015</v>
      </c>
      <c r="C1519" s="243" t="s">
        <v>3246</v>
      </c>
      <c r="D1519" s="244" t="s">
        <v>3247</v>
      </c>
      <c r="E1519" s="243" t="s">
        <v>41</v>
      </c>
      <c r="F1519" s="229"/>
      <c r="G1519" s="230">
        <v>469.02</v>
      </c>
    </row>
    <row r="1520" spans="1:7" x14ac:dyDescent="0.25">
      <c r="A1520" s="231"/>
      <c r="B1520" s="241" t="s">
        <v>1035</v>
      </c>
      <c r="C1520" s="241" t="s">
        <v>4490</v>
      </c>
      <c r="D1520" s="233" t="s">
        <v>4491</v>
      </c>
      <c r="E1520" s="234" t="s">
        <v>1078</v>
      </c>
      <c r="F1520" s="242">
        <v>1</v>
      </c>
      <c r="G1520" s="236">
        <v>469.02</v>
      </c>
    </row>
    <row r="1521" spans="1:7" x14ac:dyDescent="0.25">
      <c r="A1521" s="240"/>
      <c r="B1521" s="6"/>
      <c r="C1521" s="7"/>
      <c r="D1521" s="8"/>
      <c r="E1521" s="6"/>
      <c r="F1521" s="6"/>
      <c r="G1521" s="6"/>
    </row>
    <row r="1522" spans="1:7" ht="22.5" x14ac:dyDescent="0.25">
      <c r="A1522" s="226" t="s">
        <v>5277</v>
      </c>
      <c r="B1522" s="243" t="s">
        <v>1015</v>
      </c>
      <c r="C1522" s="243" t="s">
        <v>3352</v>
      </c>
      <c r="D1522" s="244" t="s">
        <v>3353</v>
      </c>
      <c r="E1522" s="243" t="s">
        <v>41</v>
      </c>
      <c r="F1522" s="229"/>
      <c r="G1522" s="230">
        <v>5542.15</v>
      </c>
    </row>
    <row r="1523" spans="1:7" x14ac:dyDescent="0.25">
      <c r="A1523" s="231"/>
      <c r="B1523" s="241" t="s">
        <v>1035</v>
      </c>
      <c r="C1523" s="241" t="s">
        <v>4492</v>
      </c>
      <c r="D1523" s="233" t="s">
        <v>4493</v>
      </c>
      <c r="E1523" s="234" t="s">
        <v>1078</v>
      </c>
      <c r="F1523" s="242">
        <v>1</v>
      </c>
      <c r="G1523" s="236">
        <v>5542.15</v>
      </c>
    </row>
    <row r="1524" spans="1:7" x14ac:dyDescent="0.25">
      <c r="A1524" s="240"/>
      <c r="B1524" s="6"/>
      <c r="C1524" s="7"/>
      <c r="D1524" s="8"/>
      <c r="E1524" s="6"/>
      <c r="F1524" s="6"/>
      <c r="G1524" s="6"/>
    </row>
    <row r="1525" spans="1:7" x14ac:dyDescent="0.25">
      <c r="A1525" s="226" t="s">
        <v>5278</v>
      </c>
      <c r="B1525" s="243" t="s">
        <v>1015</v>
      </c>
      <c r="C1525" s="243" t="s">
        <v>4494</v>
      </c>
      <c r="D1525" s="244" t="s">
        <v>4495</v>
      </c>
      <c r="E1525" s="243" t="s">
        <v>41</v>
      </c>
      <c r="F1525" s="229"/>
      <c r="G1525" s="230">
        <v>1419.31</v>
      </c>
    </row>
    <row r="1526" spans="1:7" ht="33.75" x14ac:dyDescent="0.25">
      <c r="A1526" s="231"/>
      <c r="B1526" s="241" t="s">
        <v>1076</v>
      </c>
      <c r="C1526" s="241" t="s">
        <v>4496</v>
      </c>
      <c r="D1526" s="233" t="s">
        <v>3390</v>
      </c>
      <c r="E1526" s="234" t="s">
        <v>1078</v>
      </c>
      <c r="F1526" s="242">
        <v>1</v>
      </c>
      <c r="G1526" s="236">
        <v>1419.31</v>
      </c>
    </row>
    <row r="1527" spans="1:7" x14ac:dyDescent="0.25">
      <c r="A1527" s="240"/>
      <c r="B1527" s="6"/>
      <c r="C1527" s="7"/>
      <c r="D1527" s="8"/>
      <c r="E1527" s="6"/>
      <c r="F1527" s="6"/>
      <c r="G1527" s="6"/>
    </row>
    <row r="1528" spans="1:7" x14ac:dyDescent="0.25">
      <c r="A1528" s="226" t="s">
        <v>5279</v>
      </c>
      <c r="B1528" s="243" t="s">
        <v>1015</v>
      </c>
      <c r="C1528" s="243" t="s">
        <v>3496</v>
      </c>
      <c r="D1528" s="244" t="s">
        <v>3497</v>
      </c>
      <c r="E1528" s="243" t="s">
        <v>41</v>
      </c>
      <c r="F1528" s="229"/>
      <c r="G1528" s="230">
        <v>2285.25</v>
      </c>
    </row>
    <row r="1529" spans="1:7" x14ac:dyDescent="0.25">
      <c r="A1529" s="231"/>
      <c r="B1529" s="241" t="s">
        <v>4392</v>
      </c>
      <c r="C1529" s="241" t="s">
        <v>4497</v>
      </c>
      <c r="D1529" s="233" t="s">
        <v>5776</v>
      </c>
      <c r="E1529" s="234" t="s">
        <v>41</v>
      </c>
      <c r="F1529" s="242">
        <v>1</v>
      </c>
      <c r="G1529" s="236">
        <v>2265.35</v>
      </c>
    </row>
    <row r="1530" spans="1:7" x14ac:dyDescent="0.25">
      <c r="A1530" s="231"/>
      <c r="B1530" s="241" t="s">
        <v>1076</v>
      </c>
      <c r="C1530" s="241">
        <v>88277</v>
      </c>
      <c r="D1530" s="233" t="s">
        <v>4406</v>
      </c>
      <c r="E1530" s="234" t="s">
        <v>1159</v>
      </c>
      <c r="F1530" s="242">
        <v>0.5</v>
      </c>
      <c r="G1530" s="236">
        <v>18.850000000000001</v>
      </c>
    </row>
    <row r="1531" spans="1:7" x14ac:dyDescent="0.25">
      <c r="A1531" s="231"/>
      <c r="B1531" s="241" t="s">
        <v>1076</v>
      </c>
      <c r="C1531" s="241">
        <v>88243</v>
      </c>
      <c r="D1531" s="233" t="s">
        <v>4407</v>
      </c>
      <c r="E1531" s="234" t="s">
        <v>1159</v>
      </c>
      <c r="F1531" s="242">
        <v>0.5</v>
      </c>
      <c r="G1531" s="236">
        <v>20.96</v>
      </c>
    </row>
    <row r="1532" spans="1:7" x14ac:dyDescent="0.25">
      <c r="A1532" s="240"/>
      <c r="B1532" s="6"/>
      <c r="C1532" s="7"/>
      <c r="D1532" s="8"/>
      <c r="E1532" s="6"/>
      <c r="F1532" s="6"/>
      <c r="G1532" s="6"/>
    </row>
    <row r="1533" spans="1:7" x14ac:dyDescent="0.25">
      <c r="A1533" s="226" t="s">
        <v>5280</v>
      </c>
      <c r="B1533" s="243" t="s">
        <v>1015</v>
      </c>
      <c r="C1533" s="243" t="s">
        <v>3499</v>
      </c>
      <c r="D1533" s="244" t="s">
        <v>3500</v>
      </c>
      <c r="E1533" s="243" t="s">
        <v>41</v>
      </c>
      <c r="F1533" s="229"/>
      <c r="G1533" s="230">
        <v>2285.25</v>
      </c>
    </row>
    <row r="1534" spans="1:7" x14ac:dyDescent="0.25">
      <c r="A1534" s="231"/>
      <c r="B1534" s="241" t="s">
        <v>4392</v>
      </c>
      <c r="C1534" s="241" t="s">
        <v>4497</v>
      </c>
      <c r="D1534" s="233" t="s">
        <v>5776</v>
      </c>
      <c r="E1534" s="234" t="s">
        <v>41</v>
      </c>
      <c r="F1534" s="242">
        <v>1</v>
      </c>
      <c r="G1534" s="236">
        <v>2265.35</v>
      </c>
    </row>
    <row r="1535" spans="1:7" x14ac:dyDescent="0.25">
      <c r="A1535" s="231"/>
      <c r="B1535" s="241" t="s">
        <v>1076</v>
      </c>
      <c r="C1535" s="241">
        <v>88277</v>
      </c>
      <c r="D1535" s="233" t="s">
        <v>4406</v>
      </c>
      <c r="E1535" s="234" t="s">
        <v>1159</v>
      </c>
      <c r="F1535" s="242">
        <v>0.5</v>
      </c>
      <c r="G1535" s="236">
        <v>18.850000000000001</v>
      </c>
    </row>
    <row r="1536" spans="1:7" x14ac:dyDescent="0.25">
      <c r="A1536" s="231"/>
      <c r="B1536" s="241" t="s">
        <v>1076</v>
      </c>
      <c r="C1536" s="241">
        <v>88243</v>
      </c>
      <c r="D1536" s="233" t="s">
        <v>4407</v>
      </c>
      <c r="E1536" s="234" t="s">
        <v>1159</v>
      </c>
      <c r="F1536" s="242">
        <v>0.5</v>
      </c>
      <c r="G1536" s="236">
        <v>20.96</v>
      </c>
    </row>
    <row r="1537" spans="1:7" x14ac:dyDescent="0.25">
      <c r="A1537" s="240"/>
      <c r="B1537" s="6"/>
      <c r="C1537" s="7"/>
      <c r="D1537" s="8"/>
      <c r="E1537" s="6"/>
      <c r="F1537" s="6"/>
      <c r="G1537" s="6"/>
    </row>
    <row r="1538" spans="1:7" x14ac:dyDescent="0.25">
      <c r="A1538" s="226" t="s">
        <v>5281</v>
      </c>
      <c r="B1538" s="243" t="s">
        <v>1015</v>
      </c>
      <c r="C1538" s="243" t="s">
        <v>3502</v>
      </c>
      <c r="D1538" s="244" t="s">
        <v>3503</v>
      </c>
      <c r="E1538" s="243" t="s">
        <v>41</v>
      </c>
      <c r="F1538" s="229"/>
      <c r="G1538" s="230">
        <v>2388.86</v>
      </c>
    </row>
    <row r="1539" spans="1:7" x14ac:dyDescent="0.25">
      <c r="A1539" s="231"/>
      <c r="B1539" s="241" t="s">
        <v>1148</v>
      </c>
      <c r="C1539" s="241">
        <v>13741</v>
      </c>
      <c r="D1539" s="233" t="s">
        <v>4900</v>
      </c>
      <c r="E1539" s="234" t="s">
        <v>4386</v>
      </c>
      <c r="F1539" s="242">
        <v>1</v>
      </c>
      <c r="G1539" s="236">
        <v>2368.96</v>
      </c>
    </row>
    <row r="1540" spans="1:7" x14ac:dyDescent="0.25">
      <c r="A1540" s="231"/>
      <c r="B1540" s="241" t="s">
        <v>1076</v>
      </c>
      <c r="C1540" s="241">
        <v>88277</v>
      </c>
      <c r="D1540" s="233" t="s">
        <v>4406</v>
      </c>
      <c r="E1540" s="234" t="s">
        <v>1159</v>
      </c>
      <c r="F1540" s="242">
        <v>0.5</v>
      </c>
      <c r="G1540" s="236">
        <v>18.850000000000001</v>
      </c>
    </row>
    <row r="1541" spans="1:7" x14ac:dyDescent="0.25">
      <c r="A1541" s="231"/>
      <c r="B1541" s="241" t="s">
        <v>1076</v>
      </c>
      <c r="C1541" s="241">
        <v>88243</v>
      </c>
      <c r="D1541" s="233" t="s">
        <v>4407</v>
      </c>
      <c r="E1541" s="234" t="s">
        <v>1159</v>
      </c>
      <c r="F1541" s="242">
        <v>0.5</v>
      </c>
      <c r="G1541" s="236">
        <v>20.96</v>
      </c>
    </row>
    <row r="1542" spans="1:7" x14ac:dyDescent="0.25">
      <c r="A1542" s="240"/>
      <c r="B1542" s="6"/>
      <c r="C1542" s="7"/>
      <c r="D1542" s="8"/>
      <c r="E1542" s="6"/>
      <c r="F1542" s="6"/>
      <c r="G1542" s="6"/>
    </row>
    <row r="1543" spans="1:7" x14ac:dyDescent="0.25">
      <c r="A1543" s="226" t="s">
        <v>5282</v>
      </c>
      <c r="B1543" s="243" t="s">
        <v>1015</v>
      </c>
      <c r="C1543" s="243" t="s">
        <v>3505</v>
      </c>
      <c r="D1543" s="244" t="s">
        <v>3506</v>
      </c>
      <c r="E1543" s="243" t="s">
        <v>41</v>
      </c>
      <c r="F1543" s="229"/>
      <c r="G1543" s="230">
        <v>2285.25</v>
      </c>
    </row>
    <row r="1544" spans="1:7" x14ac:dyDescent="0.25">
      <c r="A1544" s="231"/>
      <c r="B1544" s="241" t="s">
        <v>4392</v>
      </c>
      <c r="C1544" s="241" t="s">
        <v>4497</v>
      </c>
      <c r="D1544" s="233" t="s">
        <v>5776</v>
      </c>
      <c r="E1544" s="234" t="s">
        <v>41</v>
      </c>
      <c r="F1544" s="242">
        <v>1</v>
      </c>
      <c r="G1544" s="236">
        <v>2265.35</v>
      </c>
    </row>
    <row r="1545" spans="1:7" x14ac:dyDescent="0.25">
      <c r="A1545" s="231"/>
      <c r="B1545" s="241" t="s">
        <v>1076</v>
      </c>
      <c r="C1545" s="241">
        <v>88277</v>
      </c>
      <c r="D1545" s="233" t="s">
        <v>4406</v>
      </c>
      <c r="E1545" s="234" t="s">
        <v>1159</v>
      </c>
      <c r="F1545" s="242">
        <v>0.5</v>
      </c>
      <c r="G1545" s="236">
        <v>18.850000000000001</v>
      </c>
    </row>
    <row r="1546" spans="1:7" x14ac:dyDescent="0.25">
      <c r="A1546" s="231"/>
      <c r="B1546" s="241" t="s">
        <v>1076</v>
      </c>
      <c r="C1546" s="241">
        <v>88243</v>
      </c>
      <c r="D1546" s="233" t="s">
        <v>4407</v>
      </c>
      <c r="E1546" s="234" t="s">
        <v>1159</v>
      </c>
      <c r="F1546" s="242">
        <v>0.5</v>
      </c>
      <c r="G1546" s="236">
        <v>20.96</v>
      </c>
    </row>
    <row r="1547" spans="1:7" x14ac:dyDescent="0.25">
      <c r="A1547" s="240"/>
      <c r="B1547" s="6"/>
      <c r="C1547" s="7"/>
      <c r="D1547" s="8"/>
      <c r="E1547" s="6"/>
      <c r="F1547" s="6"/>
      <c r="G1547" s="6"/>
    </row>
    <row r="1548" spans="1:7" ht="22.5" x14ac:dyDescent="0.25">
      <c r="A1548" s="226" t="s">
        <v>5283</v>
      </c>
      <c r="B1548" s="243" t="s">
        <v>1015</v>
      </c>
      <c r="C1548" s="243" t="s">
        <v>4272</v>
      </c>
      <c r="D1548" s="244" t="s">
        <v>4273</v>
      </c>
      <c r="E1548" s="243" t="s">
        <v>11</v>
      </c>
      <c r="F1548" s="229"/>
      <c r="G1548" s="230">
        <v>3941.3700000000003</v>
      </c>
    </row>
    <row r="1549" spans="1:7" x14ac:dyDescent="0.25">
      <c r="A1549" s="231"/>
      <c r="B1549" s="241" t="s">
        <v>4</v>
      </c>
      <c r="C1549" s="241" t="s">
        <v>410</v>
      </c>
      <c r="D1549" s="233" t="s">
        <v>411</v>
      </c>
      <c r="E1549" s="234" t="s">
        <v>11</v>
      </c>
      <c r="F1549" s="242">
        <v>1</v>
      </c>
      <c r="G1549" s="236">
        <v>3598.6489999999999</v>
      </c>
    </row>
    <row r="1550" spans="1:7" x14ac:dyDescent="0.25">
      <c r="A1550" s="231"/>
      <c r="B1550" s="241" t="s">
        <v>1076</v>
      </c>
      <c r="C1550" s="241" t="s">
        <v>4340</v>
      </c>
      <c r="D1550" s="233" t="s">
        <v>4341</v>
      </c>
      <c r="E1550" s="234" t="s">
        <v>1159</v>
      </c>
      <c r="F1550" s="242">
        <v>8</v>
      </c>
      <c r="G1550" s="236">
        <v>24.1</v>
      </c>
    </row>
    <row r="1551" spans="1:7" x14ac:dyDescent="0.25">
      <c r="A1551" s="231"/>
      <c r="B1551" s="241" t="s">
        <v>1076</v>
      </c>
      <c r="C1551" s="241" t="s">
        <v>4342</v>
      </c>
      <c r="D1551" s="233" t="s">
        <v>4343</v>
      </c>
      <c r="E1551" s="234" t="s">
        <v>1159</v>
      </c>
      <c r="F1551" s="242">
        <v>8</v>
      </c>
      <c r="G1551" s="236">
        <v>18.739999999999998</v>
      </c>
    </row>
    <row r="1552" spans="1:7" x14ac:dyDescent="0.25">
      <c r="A1552" s="240"/>
      <c r="B1552" s="6"/>
      <c r="C1552" s="7"/>
      <c r="D1552" s="8"/>
      <c r="E1552" s="6"/>
      <c r="F1552" s="6"/>
      <c r="G1552" s="6"/>
    </row>
    <row r="1553" spans="1:7" ht="22.5" x14ac:dyDescent="0.25">
      <c r="A1553" s="226" t="s">
        <v>5284</v>
      </c>
      <c r="B1553" s="243" t="s">
        <v>1015</v>
      </c>
      <c r="C1553" s="243" t="s">
        <v>4275</v>
      </c>
      <c r="D1553" s="244" t="s">
        <v>4276</v>
      </c>
      <c r="E1553" s="243" t="s">
        <v>11</v>
      </c>
      <c r="F1553" s="229"/>
      <c r="G1553" s="230">
        <v>3941.3700000000003</v>
      </c>
    </row>
    <row r="1554" spans="1:7" x14ac:dyDescent="0.25">
      <c r="A1554" s="231"/>
      <c r="B1554" s="241" t="s">
        <v>4</v>
      </c>
      <c r="C1554" s="241" t="s">
        <v>410</v>
      </c>
      <c r="D1554" s="233" t="s">
        <v>411</v>
      </c>
      <c r="E1554" s="234" t="s">
        <v>11</v>
      </c>
      <c r="F1554" s="242">
        <v>1</v>
      </c>
      <c r="G1554" s="236">
        <v>3598.6489999999999</v>
      </c>
    </row>
    <row r="1555" spans="1:7" x14ac:dyDescent="0.25">
      <c r="A1555" s="231"/>
      <c r="B1555" s="241" t="s">
        <v>1076</v>
      </c>
      <c r="C1555" s="241" t="s">
        <v>4340</v>
      </c>
      <c r="D1555" s="233" t="s">
        <v>4341</v>
      </c>
      <c r="E1555" s="234" t="s">
        <v>1159</v>
      </c>
      <c r="F1555" s="242">
        <v>8</v>
      </c>
      <c r="G1555" s="236">
        <v>24.1</v>
      </c>
    </row>
    <row r="1556" spans="1:7" x14ac:dyDescent="0.25">
      <c r="A1556" s="231"/>
      <c r="B1556" s="241" t="s">
        <v>1076</v>
      </c>
      <c r="C1556" s="241" t="s">
        <v>4342</v>
      </c>
      <c r="D1556" s="233" t="s">
        <v>4343</v>
      </c>
      <c r="E1556" s="234" t="s">
        <v>1159</v>
      </c>
      <c r="F1556" s="242">
        <v>8</v>
      </c>
      <c r="G1556" s="236">
        <v>18.739999999999998</v>
      </c>
    </row>
    <row r="1557" spans="1:7" x14ac:dyDescent="0.25">
      <c r="A1557" s="240"/>
      <c r="B1557" s="6"/>
      <c r="C1557" s="7"/>
      <c r="D1557" s="8"/>
      <c r="E1557" s="6"/>
      <c r="F1557" s="6"/>
      <c r="G1557" s="6"/>
    </row>
    <row r="1558" spans="1:7" x14ac:dyDescent="0.25">
      <c r="A1558" s="226" t="s">
        <v>5285</v>
      </c>
      <c r="B1558" s="243" t="s">
        <v>1015</v>
      </c>
      <c r="C1558" s="243" t="s">
        <v>4498</v>
      </c>
      <c r="D1558" s="244" t="s">
        <v>701</v>
      </c>
      <c r="E1558" s="243" t="s">
        <v>41</v>
      </c>
      <c r="F1558" s="229"/>
      <c r="G1558" s="230">
        <v>40964.719999999994</v>
      </c>
    </row>
    <row r="1559" spans="1:7" x14ac:dyDescent="0.25">
      <c r="A1559" s="231"/>
      <c r="B1559" s="241" t="s">
        <v>4</v>
      </c>
      <c r="C1559" s="241" t="s">
        <v>700</v>
      </c>
      <c r="D1559" s="233" t="s">
        <v>701</v>
      </c>
      <c r="E1559" s="234" t="s">
        <v>41</v>
      </c>
      <c r="F1559" s="242">
        <v>1</v>
      </c>
      <c r="G1559" s="236">
        <v>40951.335938481425</v>
      </c>
    </row>
    <row r="1560" spans="1:7" x14ac:dyDescent="0.25">
      <c r="A1560" s="231"/>
      <c r="B1560" s="241" t="s">
        <v>1076</v>
      </c>
      <c r="C1560" s="241" t="s">
        <v>4340</v>
      </c>
      <c r="D1560" s="233" t="s">
        <v>4341</v>
      </c>
      <c r="E1560" s="234" t="s">
        <v>1159</v>
      </c>
      <c r="F1560" s="242">
        <v>0.4</v>
      </c>
      <c r="G1560" s="236">
        <v>24.1</v>
      </c>
    </row>
    <row r="1561" spans="1:7" x14ac:dyDescent="0.25">
      <c r="A1561" s="231"/>
      <c r="B1561" s="241" t="s">
        <v>1076</v>
      </c>
      <c r="C1561" s="241" t="s">
        <v>4342</v>
      </c>
      <c r="D1561" s="233" t="s">
        <v>4343</v>
      </c>
      <c r="E1561" s="234" t="s">
        <v>1159</v>
      </c>
      <c r="F1561" s="242">
        <v>0.2</v>
      </c>
      <c r="G1561" s="236">
        <v>18.739999999999998</v>
      </c>
    </row>
    <row r="1562" spans="1:7" x14ac:dyDescent="0.25">
      <c r="A1562" s="240"/>
      <c r="B1562" s="6"/>
      <c r="C1562" s="7"/>
      <c r="D1562" s="8"/>
      <c r="E1562" s="6"/>
      <c r="F1562" s="6"/>
      <c r="G1562" s="6"/>
    </row>
    <row r="1563" spans="1:7" x14ac:dyDescent="0.25">
      <c r="A1563" s="226" t="s">
        <v>5286</v>
      </c>
      <c r="B1563" s="243" t="s">
        <v>1015</v>
      </c>
      <c r="C1563" s="243" t="s">
        <v>4499</v>
      </c>
      <c r="D1563" s="244" t="s">
        <v>703</v>
      </c>
      <c r="E1563" s="243" t="s">
        <v>41</v>
      </c>
      <c r="F1563" s="229"/>
      <c r="G1563" s="230">
        <v>9543.8599999999988</v>
      </c>
    </row>
    <row r="1564" spans="1:7" x14ac:dyDescent="0.25">
      <c r="A1564" s="231"/>
      <c r="B1564" s="241" t="s">
        <v>4</v>
      </c>
      <c r="C1564" s="241" t="s">
        <v>702</v>
      </c>
      <c r="D1564" s="233" t="s">
        <v>703</v>
      </c>
      <c r="E1564" s="234" t="s">
        <v>41</v>
      </c>
      <c r="F1564" s="242">
        <v>1</v>
      </c>
      <c r="G1564" s="236">
        <v>9530.4763322520212</v>
      </c>
    </row>
    <row r="1565" spans="1:7" x14ac:dyDescent="0.25">
      <c r="A1565" s="231"/>
      <c r="B1565" s="241" t="s">
        <v>1076</v>
      </c>
      <c r="C1565" s="241" t="s">
        <v>4340</v>
      </c>
      <c r="D1565" s="233" t="s">
        <v>4341</v>
      </c>
      <c r="E1565" s="234" t="s">
        <v>1159</v>
      </c>
      <c r="F1565" s="242">
        <v>0.4</v>
      </c>
      <c r="G1565" s="236">
        <v>24.1</v>
      </c>
    </row>
    <row r="1566" spans="1:7" x14ac:dyDescent="0.25">
      <c r="A1566" s="231"/>
      <c r="B1566" s="241" t="s">
        <v>1076</v>
      </c>
      <c r="C1566" s="241" t="s">
        <v>4342</v>
      </c>
      <c r="D1566" s="233" t="s">
        <v>4343</v>
      </c>
      <c r="E1566" s="234" t="s">
        <v>1159</v>
      </c>
      <c r="F1566" s="242">
        <v>0.2</v>
      </c>
      <c r="G1566" s="236">
        <v>18.739999999999998</v>
      </c>
    </row>
    <row r="1567" spans="1:7" x14ac:dyDescent="0.25">
      <c r="A1567" s="240"/>
      <c r="B1567" s="6"/>
      <c r="C1567" s="7"/>
      <c r="D1567" s="8"/>
      <c r="E1567" s="6"/>
      <c r="F1567" s="6"/>
      <c r="G1567" s="6"/>
    </row>
    <row r="1568" spans="1:7" x14ac:dyDescent="0.25">
      <c r="A1568" s="226" t="s">
        <v>5287</v>
      </c>
      <c r="B1568" s="243" t="s">
        <v>1015</v>
      </c>
      <c r="C1568" s="243" t="s">
        <v>4500</v>
      </c>
      <c r="D1568" s="244" t="s">
        <v>705</v>
      </c>
      <c r="E1568" s="243" t="s">
        <v>41</v>
      </c>
      <c r="F1568" s="229"/>
      <c r="G1568" s="230">
        <v>304.59000000000003</v>
      </c>
    </row>
    <row r="1569" spans="1:7" x14ac:dyDescent="0.25">
      <c r="A1569" s="231"/>
      <c r="B1569" s="241" t="s">
        <v>4</v>
      </c>
      <c r="C1569" s="241" t="s">
        <v>704</v>
      </c>
      <c r="D1569" s="233" t="s">
        <v>705</v>
      </c>
      <c r="E1569" s="234" t="s">
        <v>41</v>
      </c>
      <c r="F1569" s="242">
        <v>1</v>
      </c>
      <c r="G1569" s="236">
        <v>291.73808739256873</v>
      </c>
    </row>
    <row r="1570" spans="1:7" x14ac:dyDescent="0.25">
      <c r="A1570" s="231"/>
      <c r="B1570" s="241" t="s">
        <v>1076</v>
      </c>
      <c r="C1570" s="241" t="s">
        <v>4340</v>
      </c>
      <c r="D1570" s="233" t="s">
        <v>4341</v>
      </c>
      <c r="E1570" s="234" t="s">
        <v>1159</v>
      </c>
      <c r="F1570" s="242">
        <v>0.3</v>
      </c>
      <c r="G1570" s="236">
        <v>24.1</v>
      </c>
    </row>
    <row r="1571" spans="1:7" x14ac:dyDescent="0.25">
      <c r="A1571" s="231"/>
      <c r="B1571" s="241" t="s">
        <v>1076</v>
      </c>
      <c r="C1571" s="241" t="s">
        <v>4342</v>
      </c>
      <c r="D1571" s="233" t="s">
        <v>4343</v>
      </c>
      <c r="E1571" s="234" t="s">
        <v>1159</v>
      </c>
      <c r="F1571" s="242">
        <v>0.3</v>
      </c>
      <c r="G1571" s="236">
        <v>18.739999999999998</v>
      </c>
    </row>
    <row r="1572" spans="1:7" x14ac:dyDescent="0.25">
      <c r="A1572" s="240"/>
      <c r="B1572" s="6"/>
      <c r="C1572" s="7"/>
      <c r="D1572" s="8"/>
      <c r="E1572" s="6"/>
      <c r="F1572" s="6"/>
      <c r="G1572" s="6"/>
    </row>
    <row r="1573" spans="1:7" x14ac:dyDescent="0.25">
      <c r="A1573" s="226" t="s">
        <v>5288</v>
      </c>
      <c r="B1573" s="243" t="s">
        <v>1015</v>
      </c>
      <c r="C1573" s="243" t="s">
        <v>4501</v>
      </c>
      <c r="D1573" s="244" t="s">
        <v>707</v>
      </c>
      <c r="E1573" s="243" t="s">
        <v>41</v>
      </c>
      <c r="F1573" s="229"/>
      <c r="G1573" s="230">
        <v>531.38</v>
      </c>
    </row>
    <row r="1574" spans="1:7" x14ac:dyDescent="0.25">
      <c r="A1574" s="231"/>
      <c r="B1574" s="241" t="s">
        <v>4</v>
      </c>
      <c r="C1574" s="241" t="s">
        <v>706</v>
      </c>
      <c r="D1574" s="233" t="s">
        <v>707</v>
      </c>
      <c r="E1574" s="234" t="s">
        <v>41</v>
      </c>
      <c r="F1574" s="242">
        <v>1</v>
      </c>
      <c r="G1574" s="236">
        <v>488.53743539903076</v>
      </c>
    </row>
    <row r="1575" spans="1:7" x14ac:dyDescent="0.25">
      <c r="A1575" s="231"/>
      <c r="B1575" s="241" t="s">
        <v>1076</v>
      </c>
      <c r="C1575" s="241" t="s">
        <v>4340</v>
      </c>
      <c r="D1575" s="233" t="s">
        <v>4341</v>
      </c>
      <c r="E1575" s="234" t="s">
        <v>1159</v>
      </c>
      <c r="F1575" s="242">
        <v>1</v>
      </c>
      <c r="G1575" s="236">
        <v>24.1</v>
      </c>
    </row>
    <row r="1576" spans="1:7" x14ac:dyDescent="0.25">
      <c r="A1576" s="231"/>
      <c r="B1576" s="241" t="s">
        <v>1076</v>
      </c>
      <c r="C1576" s="241" t="s">
        <v>4342</v>
      </c>
      <c r="D1576" s="233" t="s">
        <v>4343</v>
      </c>
      <c r="E1576" s="234" t="s">
        <v>1159</v>
      </c>
      <c r="F1576" s="242">
        <v>1</v>
      </c>
      <c r="G1576" s="236">
        <v>18.739999999999998</v>
      </c>
    </row>
    <row r="1577" spans="1:7" x14ac:dyDescent="0.25">
      <c r="A1577" s="240"/>
      <c r="B1577" s="6"/>
      <c r="C1577" s="7"/>
      <c r="D1577" s="8"/>
      <c r="E1577" s="6"/>
      <c r="F1577" s="6"/>
      <c r="G1577" s="6"/>
    </row>
    <row r="1578" spans="1:7" ht="22.5" x14ac:dyDescent="0.25">
      <c r="A1578" s="226" t="s">
        <v>5289</v>
      </c>
      <c r="B1578" s="243" t="s">
        <v>1015</v>
      </c>
      <c r="C1578" s="243" t="s">
        <v>4502</v>
      </c>
      <c r="D1578" s="244" t="s">
        <v>709</v>
      </c>
      <c r="E1578" s="243" t="s">
        <v>41</v>
      </c>
      <c r="F1578" s="229"/>
      <c r="G1578" s="230">
        <v>6008.8499999999995</v>
      </c>
    </row>
    <row r="1579" spans="1:7" ht="22.5" x14ac:dyDescent="0.25">
      <c r="A1579" s="231"/>
      <c r="B1579" s="241" t="s">
        <v>4</v>
      </c>
      <c r="C1579" s="241" t="s">
        <v>708</v>
      </c>
      <c r="D1579" s="233" t="s">
        <v>709</v>
      </c>
      <c r="E1579" s="234" t="s">
        <v>41</v>
      </c>
      <c r="F1579" s="242">
        <v>1</v>
      </c>
      <c r="G1579" s="236">
        <v>5995.9987758319876</v>
      </c>
    </row>
    <row r="1580" spans="1:7" x14ac:dyDescent="0.25">
      <c r="A1580" s="231"/>
      <c r="B1580" s="241" t="s">
        <v>1076</v>
      </c>
      <c r="C1580" s="241" t="s">
        <v>4340</v>
      </c>
      <c r="D1580" s="233" t="s">
        <v>4341</v>
      </c>
      <c r="E1580" s="234" t="s">
        <v>1159</v>
      </c>
      <c r="F1580" s="242">
        <v>0.3</v>
      </c>
      <c r="G1580" s="236">
        <v>24.1</v>
      </c>
    </row>
    <row r="1581" spans="1:7" x14ac:dyDescent="0.25">
      <c r="A1581" s="231"/>
      <c r="B1581" s="241" t="s">
        <v>1076</v>
      </c>
      <c r="C1581" s="241" t="s">
        <v>4342</v>
      </c>
      <c r="D1581" s="233" t="s">
        <v>4343</v>
      </c>
      <c r="E1581" s="234" t="s">
        <v>1159</v>
      </c>
      <c r="F1581" s="242">
        <v>0.3</v>
      </c>
      <c r="G1581" s="236">
        <v>18.739999999999998</v>
      </c>
    </row>
    <row r="1582" spans="1:7" x14ac:dyDescent="0.25">
      <c r="A1582" s="240"/>
      <c r="B1582" s="6"/>
      <c r="C1582" s="7"/>
      <c r="D1582" s="8"/>
      <c r="E1582" s="6"/>
      <c r="F1582" s="6"/>
      <c r="G1582" s="6"/>
    </row>
    <row r="1583" spans="1:7" ht="22.5" x14ac:dyDescent="0.25">
      <c r="A1583" s="226" t="s">
        <v>5290</v>
      </c>
      <c r="B1583" s="243" t="s">
        <v>1015</v>
      </c>
      <c r="C1583" s="243" t="s">
        <v>4157</v>
      </c>
      <c r="D1583" s="244" t="s">
        <v>4158</v>
      </c>
      <c r="E1583" s="243" t="s">
        <v>41</v>
      </c>
      <c r="F1583" s="229"/>
      <c r="G1583" s="230">
        <v>4844.59</v>
      </c>
    </row>
    <row r="1584" spans="1:7" ht="22.5" x14ac:dyDescent="0.25">
      <c r="A1584" s="231"/>
      <c r="B1584" s="241" t="s">
        <v>1035</v>
      </c>
      <c r="C1584" s="241" t="s">
        <v>4171</v>
      </c>
      <c r="D1584" s="233" t="s">
        <v>4172</v>
      </c>
      <c r="E1584" s="234" t="s">
        <v>1078</v>
      </c>
      <c r="F1584" s="242">
        <v>1</v>
      </c>
      <c r="G1584" s="236">
        <v>4844.59</v>
      </c>
    </row>
    <row r="1585" spans="1:7" x14ac:dyDescent="0.25">
      <c r="A1585" s="240"/>
      <c r="B1585" s="6"/>
      <c r="C1585" s="7"/>
      <c r="D1585" s="8"/>
      <c r="E1585" s="6"/>
      <c r="F1585" s="6"/>
      <c r="G1585" s="6"/>
    </row>
    <row r="1586" spans="1:7" x14ac:dyDescent="0.25">
      <c r="A1586" s="226" t="s">
        <v>5291</v>
      </c>
      <c r="B1586" s="243" t="s">
        <v>1015</v>
      </c>
      <c r="C1586" s="243" t="s">
        <v>4207</v>
      </c>
      <c r="D1586" s="244" t="s">
        <v>413</v>
      </c>
      <c r="E1586" s="243" t="s">
        <v>41</v>
      </c>
      <c r="F1586" s="229"/>
      <c r="G1586" s="230">
        <v>432.65999999999997</v>
      </c>
    </row>
    <row r="1587" spans="1:7" x14ac:dyDescent="0.25">
      <c r="A1587" s="231"/>
      <c r="B1587" s="241" t="s">
        <v>4</v>
      </c>
      <c r="C1587" s="241" t="s">
        <v>412</v>
      </c>
      <c r="D1587" s="233" t="s">
        <v>413</v>
      </c>
      <c r="E1587" s="234" t="s">
        <v>41</v>
      </c>
      <c r="F1587" s="242">
        <v>1</v>
      </c>
      <c r="G1587" s="236">
        <v>426.93</v>
      </c>
    </row>
    <row r="1588" spans="1:7" x14ac:dyDescent="0.25">
      <c r="A1588" s="231"/>
      <c r="B1588" s="241" t="s">
        <v>1076</v>
      </c>
      <c r="C1588" s="241" t="s">
        <v>4340</v>
      </c>
      <c r="D1588" s="233" t="s">
        <v>4341</v>
      </c>
      <c r="E1588" s="234" t="s">
        <v>1159</v>
      </c>
      <c r="F1588" s="242">
        <v>0.18</v>
      </c>
      <c r="G1588" s="236">
        <v>24.1</v>
      </c>
    </row>
    <row r="1589" spans="1:7" x14ac:dyDescent="0.25">
      <c r="A1589" s="231"/>
      <c r="B1589" s="241" t="s">
        <v>1076</v>
      </c>
      <c r="C1589" s="241" t="s">
        <v>4342</v>
      </c>
      <c r="D1589" s="233" t="s">
        <v>4343</v>
      </c>
      <c r="E1589" s="234" t="s">
        <v>1159</v>
      </c>
      <c r="F1589" s="242">
        <v>7.4800000000000005E-2</v>
      </c>
      <c r="G1589" s="236">
        <v>18.739999999999998</v>
      </c>
    </row>
    <row r="1590" spans="1:7" x14ac:dyDescent="0.25">
      <c r="A1590" s="240"/>
      <c r="B1590" s="6"/>
      <c r="C1590" s="7"/>
      <c r="D1590" s="8"/>
      <c r="E1590" s="6"/>
      <c r="F1590" s="6"/>
      <c r="G1590" s="6"/>
    </row>
    <row r="1591" spans="1:7" x14ac:dyDescent="0.25">
      <c r="A1591" s="226" t="s">
        <v>5292</v>
      </c>
      <c r="B1591" s="243" t="s">
        <v>1015</v>
      </c>
      <c r="C1591" s="243" t="s">
        <v>4278</v>
      </c>
      <c r="D1591" s="244" t="s">
        <v>415</v>
      </c>
      <c r="E1591" s="243" t="s">
        <v>41</v>
      </c>
      <c r="F1591" s="229"/>
      <c r="G1591" s="230">
        <v>21863.96</v>
      </c>
    </row>
    <row r="1592" spans="1:7" x14ac:dyDescent="0.25">
      <c r="A1592" s="231"/>
      <c r="B1592" s="241" t="s">
        <v>4</v>
      </c>
      <c r="C1592" s="241" t="s">
        <v>414</v>
      </c>
      <c r="D1592" s="233" t="s">
        <v>415</v>
      </c>
      <c r="E1592" s="234" t="s">
        <v>41</v>
      </c>
      <c r="F1592" s="242">
        <v>1</v>
      </c>
      <c r="G1592" s="236">
        <v>19524.795064516962</v>
      </c>
    </row>
    <row r="1593" spans="1:7" ht="33.75" x14ac:dyDescent="0.25">
      <c r="A1593" s="231"/>
      <c r="B1593" s="241" t="s">
        <v>1076</v>
      </c>
      <c r="C1593" s="241" t="s">
        <v>4472</v>
      </c>
      <c r="D1593" s="233" t="s">
        <v>4473</v>
      </c>
      <c r="E1593" s="234" t="s">
        <v>1078</v>
      </c>
      <c r="F1593" s="242">
        <v>1</v>
      </c>
      <c r="G1593" s="236">
        <v>2259.54</v>
      </c>
    </row>
    <row r="1594" spans="1:7" x14ac:dyDescent="0.25">
      <c r="A1594" s="231"/>
      <c r="B1594" s="241" t="s">
        <v>1076</v>
      </c>
      <c r="C1594" s="241">
        <v>88277</v>
      </c>
      <c r="D1594" s="233" t="s">
        <v>4406</v>
      </c>
      <c r="E1594" s="234" t="s">
        <v>1159</v>
      </c>
      <c r="F1594" s="242">
        <v>2</v>
      </c>
      <c r="G1594" s="236">
        <v>18.850000000000001</v>
      </c>
    </row>
    <row r="1595" spans="1:7" x14ac:dyDescent="0.25">
      <c r="A1595" s="231"/>
      <c r="B1595" s="241" t="s">
        <v>1076</v>
      </c>
      <c r="C1595" s="241">
        <v>88243</v>
      </c>
      <c r="D1595" s="233" t="s">
        <v>4407</v>
      </c>
      <c r="E1595" s="234" t="s">
        <v>1159</v>
      </c>
      <c r="F1595" s="242">
        <v>2</v>
      </c>
      <c r="G1595" s="236">
        <v>20.96</v>
      </c>
    </row>
    <row r="1596" spans="1:7" x14ac:dyDescent="0.25">
      <c r="A1596" s="240"/>
      <c r="B1596" s="6"/>
      <c r="C1596" s="7"/>
      <c r="D1596" s="8"/>
      <c r="E1596" s="6"/>
      <c r="F1596" s="6"/>
      <c r="G1596" s="6"/>
    </row>
    <row r="1597" spans="1:7" x14ac:dyDescent="0.25">
      <c r="A1597" s="226" t="s">
        <v>5293</v>
      </c>
      <c r="B1597" s="243" t="s">
        <v>1015</v>
      </c>
      <c r="C1597" s="243" t="s">
        <v>4280</v>
      </c>
      <c r="D1597" s="244" t="s">
        <v>417</v>
      </c>
      <c r="E1597" s="243" t="s">
        <v>41</v>
      </c>
      <c r="F1597" s="229"/>
      <c r="G1597" s="230">
        <v>5147.67</v>
      </c>
    </row>
    <row r="1598" spans="1:7" x14ac:dyDescent="0.25">
      <c r="A1598" s="231"/>
      <c r="B1598" s="241" t="s">
        <v>4</v>
      </c>
      <c r="C1598" s="241" t="s">
        <v>416</v>
      </c>
      <c r="D1598" s="233" t="s">
        <v>417</v>
      </c>
      <c r="E1598" s="234" t="s">
        <v>41</v>
      </c>
      <c r="F1598" s="242">
        <v>1</v>
      </c>
      <c r="G1598" s="236">
        <v>2808.5118362520193</v>
      </c>
    </row>
    <row r="1599" spans="1:7" ht="33.75" x14ac:dyDescent="0.25">
      <c r="A1599" s="231"/>
      <c r="B1599" s="241" t="s">
        <v>1076</v>
      </c>
      <c r="C1599" s="241" t="s">
        <v>4472</v>
      </c>
      <c r="D1599" s="233" t="s">
        <v>4473</v>
      </c>
      <c r="E1599" s="234" t="s">
        <v>1078</v>
      </c>
      <c r="F1599" s="242">
        <v>1</v>
      </c>
      <c r="G1599" s="236">
        <v>2259.54</v>
      </c>
    </row>
    <row r="1600" spans="1:7" x14ac:dyDescent="0.25">
      <c r="A1600" s="231"/>
      <c r="B1600" s="241" t="s">
        <v>1076</v>
      </c>
      <c r="C1600" s="241">
        <v>88277</v>
      </c>
      <c r="D1600" s="233" t="s">
        <v>4406</v>
      </c>
      <c r="E1600" s="234" t="s">
        <v>1159</v>
      </c>
      <c r="F1600" s="242">
        <v>2</v>
      </c>
      <c r="G1600" s="236">
        <v>18.850000000000001</v>
      </c>
    </row>
    <row r="1601" spans="1:7" x14ac:dyDescent="0.25">
      <c r="A1601" s="231"/>
      <c r="B1601" s="241" t="s">
        <v>1076</v>
      </c>
      <c r="C1601" s="241">
        <v>88243</v>
      </c>
      <c r="D1601" s="233" t="s">
        <v>4407</v>
      </c>
      <c r="E1601" s="234" t="s">
        <v>1159</v>
      </c>
      <c r="F1601" s="242">
        <v>2</v>
      </c>
      <c r="G1601" s="236">
        <v>20.96</v>
      </c>
    </row>
    <row r="1602" spans="1:7" x14ac:dyDescent="0.25">
      <c r="A1602" s="240"/>
      <c r="B1602" s="6"/>
      <c r="C1602" s="7"/>
      <c r="D1602" s="8"/>
      <c r="E1602" s="6"/>
      <c r="F1602" s="6"/>
      <c r="G1602" s="6"/>
    </row>
    <row r="1603" spans="1:7" x14ac:dyDescent="0.25">
      <c r="A1603" s="226" t="s">
        <v>5294</v>
      </c>
      <c r="B1603" s="243" t="s">
        <v>1015</v>
      </c>
      <c r="C1603" s="243" t="s">
        <v>4282</v>
      </c>
      <c r="D1603" s="244" t="s">
        <v>419</v>
      </c>
      <c r="E1603" s="243" t="s">
        <v>41</v>
      </c>
      <c r="F1603" s="229"/>
      <c r="G1603" s="230">
        <v>50739.07</v>
      </c>
    </row>
    <row r="1604" spans="1:7" x14ac:dyDescent="0.25">
      <c r="A1604" s="231"/>
      <c r="B1604" s="241" t="s">
        <v>4</v>
      </c>
      <c r="C1604" s="241" t="s">
        <v>418</v>
      </c>
      <c r="D1604" s="233" t="s">
        <v>419</v>
      </c>
      <c r="E1604" s="234" t="s">
        <v>41</v>
      </c>
      <c r="F1604" s="242">
        <v>1</v>
      </c>
      <c r="G1604" s="236">
        <v>48399.908601693052</v>
      </c>
    </row>
    <row r="1605" spans="1:7" ht="33.75" x14ac:dyDescent="0.25">
      <c r="A1605" s="231"/>
      <c r="B1605" s="241" t="s">
        <v>1076</v>
      </c>
      <c r="C1605" s="241" t="s">
        <v>4472</v>
      </c>
      <c r="D1605" s="233" t="s">
        <v>4473</v>
      </c>
      <c r="E1605" s="234" t="s">
        <v>1078</v>
      </c>
      <c r="F1605" s="242">
        <v>1</v>
      </c>
      <c r="G1605" s="236">
        <v>2259.54</v>
      </c>
    </row>
    <row r="1606" spans="1:7" x14ac:dyDescent="0.25">
      <c r="A1606" s="231"/>
      <c r="B1606" s="241" t="s">
        <v>1076</v>
      </c>
      <c r="C1606" s="241">
        <v>88277</v>
      </c>
      <c r="D1606" s="233" t="s">
        <v>4406</v>
      </c>
      <c r="E1606" s="234" t="s">
        <v>1159</v>
      </c>
      <c r="F1606" s="242">
        <v>2</v>
      </c>
      <c r="G1606" s="236">
        <v>18.850000000000001</v>
      </c>
    </row>
    <row r="1607" spans="1:7" x14ac:dyDescent="0.25">
      <c r="A1607" s="231"/>
      <c r="B1607" s="241" t="s">
        <v>1076</v>
      </c>
      <c r="C1607" s="241">
        <v>88243</v>
      </c>
      <c r="D1607" s="233" t="s">
        <v>4407</v>
      </c>
      <c r="E1607" s="234" t="s">
        <v>1159</v>
      </c>
      <c r="F1607" s="242">
        <v>2</v>
      </c>
      <c r="G1607" s="236">
        <v>20.96</v>
      </c>
    </row>
    <row r="1608" spans="1:7" x14ac:dyDescent="0.25">
      <c r="A1608" s="240"/>
      <c r="B1608" s="6"/>
      <c r="C1608" s="7"/>
      <c r="D1608" s="8"/>
      <c r="E1608" s="6"/>
      <c r="F1608" s="6"/>
      <c r="G1608" s="6"/>
    </row>
    <row r="1609" spans="1:7" x14ac:dyDescent="0.25">
      <c r="A1609" s="226" t="s">
        <v>5295</v>
      </c>
      <c r="B1609" s="243" t="s">
        <v>1015</v>
      </c>
      <c r="C1609" s="243" t="s">
        <v>4284</v>
      </c>
      <c r="D1609" s="244" t="s">
        <v>421</v>
      </c>
      <c r="E1609" s="243" t="s">
        <v>41</v>
      </c>
      <c r="F1609" s="229"/>
      <c r="G1609" s="230">
        <v>5421.46</v>
      </c>
    </row>
    <row r="1610" spans="1:7" x14ac:dyDescent="0.25">
      <c r="A1610" s="231"/>
      <c r="B1610" s="241" t="s">
        <v>4</v>
      </c>
      <c r="C1610" s="241" t="s">
        <v>420</v>
      </c>
      <c r="D1610" s="233" t="s">
        <v>421</v>
      </c>
      <c r="E1610" s="234" t="s">
        <v>41</v>
      </c>
      <c r="F1610" s="242">
        <v>1</v>
      </c>
      <c r="G1610" s="236">
        <v>3082.3043077221323</v>
      </c>
    </row>
    <row r="1611" spans="1:7" ht="33.75" x14ac:dyDescent="0.25">
      <c r="A1611" s="231"/>
      <c r="B1611" s="241" t="s">
        <v>1076</v>
      </c>
      <c r="C1611" s="241" t="s">
        <v>4472</v>
      </c>
      <c r="D1611" s="233" t="s">
        <v>4473</v>
      </c>
      <c r="E1611" s="234" t="s">
        <v>1078</v>
      </c>
      <c r="F1611" s="242">
        <v>1</v>
      </c>
      <c r="G1611" s="236">
        <v>2259.54</v>
      </c>
    </row>
    <row r="1612" spans="1:7" x14ac:dyDescent="0.25">
      <c r="A1612" s="231"/>
      <c r="B1612" s="241" t="s">
        <v>1076</v>
      </c>
      <c r="C1612" s="241">
        <v>88277</v>
      </c>
      <c r="D1612" s="233" t="s">
        <v>4406</v>
      </c>
      <c r="E1612" s="234" t="s">
        <v>1159</v>
      </c>
      <c r="F1612" s="242">
        <v>2</v>
      </c>
      <c r="G1612" s="236">
        <v>18.850000000000001</v>
      </c>
    </row>
    <row r="1613" spans="1:7" x14ac:dyDescent="0.25">
      <c r="A1613" s="231"/>
      <c r="B1613" s="241" t="s">
        <v>1076</v>
      </c>
      <c r="C1613" s="241">
        <v>88243</v>
      </c>
      <c r="D1613" s="233" t="s">
        <v>4407</v>
      </c>
      <c r="E1613" s="234" t="s">
        <v>1159</v>
      </c>
      <c r="F1613" s="242">
        <v>2</v>
      </c>
      <c r="G1613" s="236">
        <v>20.96</v>
      </c>
    </row>
    <row r="1614" spans="1:7" x14ac:dyDescent="0.25">
      <c r="A1614" s="240"/>
      <c r="B1614" s="6"/>
      <c r="C1614" s="7"/>
      <c r="D1614" s="8"/>
      <c r="E1614" s="6"/>
      <c r="F1614" s="6"/>
      <c r="G1614" s="6"/>
    </row>
    <row r="1615" spans="1:7" x14ac:dyDescent="0.25">
      <c r="A1615" s="226" t="s">
        <v>5296</v>
      </c>
      <c r="B1615" s="243" t="s">
        <v>1015</v>
      </c>
      <c r="C1615" s="243" t="s">
        <v>4308</v>
      </c>
      <c r="D1615" s="244" t="s">
        <v>423</v>
      </c>
      <c r="E1615" s="243" t="s">
        <v>41</v>
      </c>
      <c r="F1615" s="229"/>
      <c r="G1615" s="230">
        <v>9191.5199999999986</v>
      </c>
    </row>
    <row r="1616" spans="1:7" x14ac:dyDescent="0.25">
      <c r="A1616" s="231"/>
      <c r="B1616" s="241" t="s">
        <v>4</v>
      </c>
      <c r="C1616" s="241" t="s">
        <v>422</v>
      </c>
      <c r="D1616" s="233" t="s">
        <v>423</v>
      </c>
      <c r="E1616" s="234" t="s">
        <v>41</v>
      </c>
      <c r="F1616" s="242">
        <v>1</v>
      </c>
      <c r="G1616" s="236">
        <v>9158.6683262093684</v>
      </c>
    </row>
    <row r="1617" spans="1:7" ht="22.5" x14ac:dyDescent="0.25">
      <c r="A1617" s="231"/>
      <c r="B1617" s="241" t="s">
        <v>1076</v>
      </c>
      <c r="C1617" s="241">
        <v>88248</v>
      </c>
      <c r="D1617" s="233" t="s">
        <v>4388</v>
      </c>
      <c r="E1617" s="234" t="s">
        <v>1159</v>
      </c>
      <c r="F1617" s="242" t="s">
        <v>4503</v>
      </c>
      <c r="G1617" s="236">
        <v>18.23</v>
      </c>
    </row>
    <row r="1618" spans="1:7" ht="22.5" x14ac:dyDescent="0.25">
      <c r="A1618" s="231"/>
      <c r="B1618" s="241" t="s">
        <v>1076</v>
      </c>
      <c r="C1618" s="241">
        <v>88267</v>
      </c>
      <c r="D1618" s="233" t="s">
        <v>4389</v>
      </c>
      <c r="E1618" s="234" t="s">
        <v>1159</v>
      </c>
      <c r="F1618" s="242" t="s">
        <v>4503</v>
      </c>
      <c r="G1618" s="236">
        <v>23.41</v>
      </c>
    </row>
    <row r="1619" spans="1:7" x14ac:dyDescent="0.25">
      <c r="A1619" s="240"/>
      <c r="B1619" s="6"/>
      <c r="C1619" s="7"/>
      <c r="D1619" s="8"/>
      <c r="E1619" s="6"/>
      <c r="F1619" s="6"/>
      <c r="G1619" s="6"/>
    </row>
    <row r="1620" spans="1:7" x14ac:dyDescent="0.25">
      <c r="A1620" s="226" t="s">
        <v>5297</v>
      </c>
      <c r="B1620" s="243" t="s">
        <v>1015</v>
      </c>
      <c r="C1620" s="243" t="s">
        <v>4310</v>
      </c>
      <c r="D1620" s="244" t="s">
        <v>425</v>
      </c>
      <c r="E1620" s="243" t="s">
        <v>41</v>
      </c>
      <c r="F1620" s="229"/>
      <c r="G1620" s="230">
        <v>12319.05</v>
      </c>
    </row>
    <row r="1621" spans="1:7" x14ac:dyDescent="0.25">
      <c r="A1621" s="231"/>
      <c r="B1621" s="241" t="s">
        <v>4</v>
      </c>
      <c r="C1621" s="241" t="s">
        <v>424</v>
      </c>
      <c r="D1621" s="233" t="s">
        <v>425</v>
      </c>
      <c r="E1621" s="234" t="s">
        <v>41</v>
      </c>
      <c r="F1621" s="242">
        <v>1</v>
      </c>
      <c r="G1621" s="236">
        <v>12286.201866816155</v>
      </c>
    </row>
    <row r="1622" spans="1:7" ht="22.5" x14ac:dyDescent="0.25">
      <c r="A1622" s="231"/>
      <c r="B1622" s="241" t="s">
        <v>1076</v>
      </c>
      <c r="C1622" s="241">
        <v>88248</v>
      </c>
      <c r="D1622" s="233" t="s">
        <v>4388</v>
      </c>
      <c r="E1622" s="234" t="s">
        <v>1159</v>
      </c>
      <c r="F1622" s="242" t="s">
        <v>4503</v>
      </c>
      <c r="G1622" s="236">
        <v>18.23</v>
      </c>
    </row>
    <row r="1623" spans="1:7" ht="22.5" x14ac:dyDescent="0.25">
      <c r="A1623" s="231"/>
      <c r="B1623" s="241" t="s">
        <v>1076</v>
      </c>
      <c r="C1623" s="241">
        <v>88267</v>
      </c>
      <c r="D1623" s="233" t="s">
        <v>4389</v>
      </c>
      <c r="E1623" s="234" t="s">
        <v>1159</v>
      </c>
      <c r="F1623" s="242" t="s">
        <v>4503</v>
      </c>
      <c r="G1623" s="236">
        <v>23.41</v>
      </c>
    </row>
    <row r="1624" spans="1:7" x14ac:dyDescent="0.25">
      <c r="A1624" s="240"/>
      <c r="B1624" s="6"/>
      <c r="C1624" s="7"/>
      <c r="D1624" s="8"/>
      <c r="E1624" s="6"/>
      <c r="F1624" s="6"/>
      <c r="G1624" s="6"/>
    </row>
    <row r="1625" spans="1:7" x14ac:dyDescent="0.25">
      <c r="A1625" s="226" t="s">
        <v>5298</v>
      </c>
      <c r="B1625" s="243" t="s">
        <v>1015</v>
      </c>
      <c r="C1625" s="243" t="s">
        <v>4312</v>
      </c>
      <c r="D1625" s="244" t="s">
        <v>989</v>
      </c>
      <c r="E1625" s="243" t="s">
        <v>41</v>
      </c>
      <c r="F1625" s="229"/>
      <c r="G1625" s="230">
        <v>33.29</v>
      </c>
    </row>
    <row r="1626" spans="1:7" x14ac:dyDescent="0.25">
      <c r="A1626" s="231"/>
      <c r="B1626" s="241" t="s">
        <v>4</v>
      </c>
      <c r="C1626" s="241" t="s">
        <v>988</v>
      </c>
      <c r="D1626" s="233" t="s">
        <v>989</v>
      </c>
      <c r="E1626" s="234" t="s">
        <v>7</v>
      </c>
      <c r="F1626" s="242">
        <v>1</v>
      </c>
      <c r="G1626" s="236">
        <v>33.29</v>
      </c>
    </row>
    <row r="1627" spans="1:7" x14ac:dyDescent="0.25">
      <c r="A1627" s="240"/>
      <c r="B1627" s="6"/>
      <c r="C1627" s="7"/>
      <c r="D1627" s="8"/>
      <c r="E1627" s="6"/>
      <c r="F1627" s="6"/>
      <c r="G1627" s="6"/>
    </row>
    <row r="1628" spans="1:7" x14ac:dyDescent="0.25">
      <c r="A1628" s="226" t="s">
        <v>5299</v>
      </c>
      <c r="B1628" s="243" t="s">
        <v>1015</v>
      </c>
      <c r="C1628" s="243" t="s">
        <v>4314</v>
      </c>
      <c r="D1628" s="244" t="s">
        <v>991</v>
      </c>
      <c r="E1628" s="243" t="s">
        <v>41</v>
      </c>
      <c r="F1628" s="229"/>
      <c r="G1628" s="230">
        <v>59.92</v>
      </c>
    </row>
    <row r="1629" spans="1:7" x14ac:dyDescent="0.25">
      <c r="A1629" s="231"/>
      <c r="B1629" s="241" t="s">
        <v>4</v>
      </c>
      <c r="C1629" s="241" t="s">
        <v>990</v>
      </c>
      <c r="D1629" s="233" t="s">
        <v>991</v>
      </c>
      <c r="E1629" s="234" t="s">
        <v>7</v>
      </c>
      <c r="F1629" s="242">
        <v>1</v>
      </c>
      <c r="G1629" s="236">
        <v>59.921999999999997</v>
      </c>
    </row>
    <row r="1630" spans="1:7" x14ac:dyDescent="0.25">
      <c r="A1630" s="240"/>
      <c r="B1630" s="6"/>
      <c r="C1630" s="7"/>
      <c r="D1630" s="8"/>
      <c r="E1630" s="6"/>
      <c r="F1630" s="6"/>
      <c r="G1630" s="6"/>
    </row>
    <row r="1631" spans="1:7" ht="22.5" x14ac:dyDescent="0.25">
      <c r="A1631" s="226" t="s">
        <v>5300</v>
      </c>
      <c r="B1631" s="243" t="s">
        <v>1015</v>
      </c>
      <c r="C1631" s="243" t="s">
        <v>4133</v>
      </c>
      <c r="D1631" s="244" t="s">
        <v>4134</v>
      </c>
      <c r="E1631" s="243" t="s">
        <v>134</v>
      </c>
      <c r="F1631" s="229"/>
      <c r="G1631" s="230">
        <v>93.84</v>
      </c>
    </row>
    <row r="1632" spans="1:7" ht="22.5" x14ac:dyDescent="0.25">
      <c r="A1632" s="231"/>
      <c r="B1632" s="241" t="s">
        <v>1148</v>
      </c>
      <c r="C1632" s="241" t="s">
        <v>4504</v>
      </c>
      <c r="D1632" s="233" t="s">
        <v>4932</v>
      </c>
      <c r="E1632" s="234" t="s">
        <v>4481</v>
      </c>
      <c r="F1632" s="242">
        <v>1.2</v>
      </c>
      <c r="G1632" s="236">
        <v>48.64</v>
      </c>
    </row>
    <row r="1633" spans="1:7" ht="33.75" x14ac:dyDescent="0.25">
      <c r="A1633" s="231"/>
      <c r="B1633" s="241" t="s">
        <v>4392</v>
      </c>
      <c r="C1633" s="241" t="s">
        <v>4393</v>
      </c>
      <c r="D1633" s="233" t="s">
        <v>5775</v>
      </c>
      <c r="E1633" s="234" t="s">
        <v>231</v>
      </c>
      <c r="F1633" s="242">
        <v>0.10587167242597603</v>
      </c>
      <c r="G1633" s="236">
        <v>24.88</v>
      </c>
    </row>
    <row r="1634" spans="1:7" ht="22.5" x14ac:dyDescent="0.25">
      <c r="A1634" s="231"/>
      <c r="B1634" s="241" t="s">
        <v>1076</v>
      </c>
      <c r="C1634" s="241">
        <v>88248</v>
      </c>
      <c r="D1634" s="233" t="s">
        <v>4388</v>
      </c>
      <c r="E1634" s="234" t="s">
        <v>1159</v>
      </c>
      <c r="F1634" s="242" t="s">
        <v>4503</v>
      </c>
      <c r="G1634" s="236">
        <v>18.23</v>
      </c>
    </row>
    <row r="1635" spans="1:7" ht="22.5" x14ac:dyDescent="0.25">
      <c r="A1635" s="231"/>
      <c r="B1635" s="241" t="s">
        <v>1076</v>
      </c>
      <c r="C1635" s="241">
        <v>88267</v>
      </c>
      <c r="D1635" s="233" t="s">
        <v>4389</v>
      </c>
      <c r="E1635" s="234" t="s">
        <v>1159</v>
      </c>
      <c r="F1635" s="242" t="s">
        <v>4503</v>
      </c>
      <c r="G1635" s="236">
        <v>23.41</v>
      </c>
    </row>
    <row r="1636" spans="1:7" x14ac:dyDescent="0.25">
      <c r="A1636" s="240"/>
      <c r="B1636" s="6"/>
      <c r="C1636" s="7"/>
      <c r="D1636" s="8"/>
      <c r="E1636" s="6"/>
      <c r="F1636" s="6"/>
      <c r="G1636" s="6"/>
    </row>
    <row r="1637" spans="1:7" ht="22.5" x14ac:dyDescent="0.25">
      <c r="A1637" s="226" t="s">
        <v>5301</v>
      </c>
      <c r="B1637" s="243" t="s">
        <v>1015</v>
      </c>
      <c r="C1637" s="243" t="s">
        <v>3511</v>
      </c>
      <c r="D1637" s="244" t="s">
        <v>3512</v>
      </c>
      <c r="E1637" s="243" t="s">
        <v>134</v>
      </c>
      <c r="F1637" s="229"/>
      <c r="G1637" s="230">
        <v>124.50999999999999</v>
      </c>
    </row>
    <row r="1638" spans="1:7" x14ac:dyDescent="0.25">
      <c r="A1638" s="231"/>
      <c r="B1638" s="241" t="s">
        <v>1051</v>
      </c>
      <c r="C1638" s="241" t="s">
        <v>4505</v>
      </c>
      <c r="D1638" s="233" t="s">
        <v>4506</v>
      </c>
      <c r="E1638" s="234" t="s">
        <v>1092</v>
      </c>
      <c r="F1638" s="242">
        <v>1.2</v>
      </c>
      <c r="G1638" s="236">
        <v>73.63</v>
      </c>
    </row>
    <row r="1639" spans="1:7" ht="33.75" x14ac:dyDescent="0.25">
      <c r="A1639" s="231"/>
      <c r="B1639" s="241" t="s">
        <v>4392</v>
      </c>
      <c r="C1639" s="241" t="s">
        <v>4393</v>
      </c>
      <c r="D1639" s="233" t="s">
        <v>5775</v>
      </c>
      <c r="E1639" s="234" t="s">
        <v>231</v>
      </c>
      <c r="F1639" s="242">
        <v>0.13320352851220724</v>
      </c>
      <c r="G1639" s="236">
        <v>24.88</v>
      </c>
    </row>
    <row r="1640" spans="1:7" ht="22.5" x14ac:dyDescent="0.25">
      <c r="A1640" s="231"/>
      <c r="B1640" s="241" t="s">
        <v>1076</v>
      </c>
      <c r="C1640" s="241">
        <v>88248</v>
      </c>
      <c r="D1640" s="233" t="s">
        <v>4388</v>
      </c>
      <c r="E1640" s="234" t="s">
        <v>1159</v>
      </c>
      <c r="F1640" s="242" t="s">
        <v>4503</v>
      </c>
      <c r="G1640" s="236">
        <v>18.23</v>
      </c>
    </row>
    <row r="1641" spans="1:7" ht="22.5" x14ac:dyDescent="0.25">
      <c r="A1641" s="231"/>
      <c r="B1641" s="241" t="s">
        <v>1076</v>
      </c>
      <c r="C1641" s="241">
        <v>88267</v>
      </c>
      <c r="D1641" s="233" t="s">
        <v>4389</v>
      </c>
      <c r="E1641" s="234" t="s">
        <v>1159</v>
      </c>
      <c r="F1641" s="242" t="s">
        <v>4503</v>
      </c>
      <c r="G1641" s="236">
        <v>23.41</v>
      </c>
    </row>
    <row r="1642" spans="1:7" x14ac:dyDescent="0.25">
      <c r="A1642" s="240"/>
      <c r="B1642" s="6"/>
      <c r="C1642" s="7"/>
      <c r="D1642" s="8"/>
      <c r="E1642" s="6"/>
      <c r="F1642" s="6"/>
      <c r="G1642" s="6"/>
    </row>
    <row r="1643" spans="1:7" ht="22.5" x14ac:dyDescent="0.25">
      <c r="A1643" s="226" t="s">
        <v>5302</v>
      </c>
      <c r="B1643" s="243" t="s">
        <v>1015</v>
      </c>
      <c r="C1643" s="243" t="s">
        <v>4137</v>
      </c>
      <c r="D1643" s="244" t="s">
        <v>4138</v>
      </c>
      <c r="E1643" s="243" t="s">
        <v>134</v>
      </c>
      <c r="F1643" s="229"/>
      <c r="G1643" s="230">
        <v>128.87</v>
      </c>
    </row>
    <row r="1644" spans="1:7" ht="22.5" x14ac:dyDescent="0.25">
      <c r="A1644" s="231"/>
      <c r="B1644" s="241" t="s">
        <v>1148</v>
      </c>
      <c r="C1644" s="241" t="s">
        <v>4507</v>
      </c>
      <c r="D1644" s="233" t="s">
        <v>4933</v>
      </c>
      <c r="E1644" s="234" t="s">
        <v>4481</v>
      </c>
      <c r="F1644" s="242">
        <v>1.2</v>
      </c>
      <c r="G1644" s="236">
        <v>76.88</v>
      </c>
    </row>
    <row r="1645" spans="1:7" ht="33.75" x14ac:dyDescent="0.25">
      <c r="A1645" s="231"/>
      <c r="B1645" s="241" t="s">
        <v>4392</v>
      </c>
      <c r="C1645" s="241" t="s">
        <v>4393</v>
      </c>
      <c r="D1645" s="233" t="s">
        <v>5775</v>
      </c>
      <c r="E1645" s="234" t="s">
        <v>231</v>
      </c>
      <c r="F1645" s="242">
        <v>0.15173892516838702</v>
      </c>
      <c r="G1645" s="236">
        <v>24.88</v>
      </c>
    </row>
    <row r="1646" spans="1:7" ht="22.5" x14ac:dyDescent="0.25">
      <c r="A1646" s="231"/>
      <c r="B1646" s="241" t="s">
        <v>1076</v>
      </c>
      <c r="C1646" s="241">
        <v>88248</v>
      </c>
      <c r="D1646" s="233" t="s">
        <v>4388</v>
      </c>
      <c r="E1646" s="234" t="s">
        <v>1159</v>
      </c>
      <c r="F1646" s="242" t="s">
        <v>4503</v>
      </c>
      <c r="G1646" s="236">
        <v>18.23</v>
      </c>
    </row>
    <row r="1647" spans="1:7" ht="22.5" x14ac:dyDescent="0.25">
      <c r="A1647" s="231"/>
      <c r="B1647" s="241" t="s">
        <v>1076</v>
      </c>
      <c r="C1647" s="241">
        <v>88267</v>
      </c>
      <c r="D1647" s="233" t="s">
        <v>4389</v>
      </c>
      <c r="E1647" s="234" t="s">
        <v>1159</v>
      </c>
      <c r="F1647" s="242" t="s">
        <v>4503</v>
      </c>
      <c r="G1647" s="236">
        <v>23.41</v>
      </c>
    </row>
    <row r="1648" spans="1:7" x14ac:dyDescent="0.25">
      <c r="A1648" s="240"/>
      <c r="B1648" s="6"/>
      <c r="C1648" s="7"/>
      <c r="D1648" s="8"/>
      <c r="E1648" s="6"/>
      <c r="F1648" s="6"/>
      <c r="G1648" s="6"/>
    </row>
    <row r="1649" spans="1:7" ht="22.5" x14ac:dyDescent="0.25">
      <c r="A1649" s="226" t="s">
        <v>5303</v>
      </c>
      <c r="B1649" s="243" t="s">
        <v>1015</v>
      </c>
      <c r="C1649" s="243" t="s">
        <v>4140</v>
      </c>
      <c r="D1649" s="244" t="s">
        <v>4141</v>
      </c>
      <c r="E1649" s="243" t="s">
        <v>134</v>
      </c>
      <c r="F1649" s="229"/>
      <c r="G1649" s="230">
        <v>202.39000000000001</v>
      </c>
    </row>
    <row r="1650" spans="1:7" x14ac:dyDescent="0.25">
      <c r="A1650" s="231"/>
      <c r="B1650" s="241" t="s">
        <v>1051</v>
      </c>
      <c r="C1650" s="241" t="s">
        <v>4508</v>
      </c>
      <c r="D1650" s="233" t="s">
        <v>4509</v>
      </c>
      <c r="E1650" s="234" t="s">
        <v>1092</v>
      </c>
      <c r="F1650" s="242">
        <v>1.4</v>
      </c>
      <c r="G1650" s="236">
        <v>117.74</v>
      </c>
    </row>
    <row r="1651" spans="1:7" ht="33.75" x14ac:dyDescent="0.25">
      <c r="A1651" s="231"/>
      <c r="B1651" s="241" t="s">
        <v>4392</v>
      </c>
      <c r="C1651" s="241" t="s">
        <v>4393</v>
      </c>
      <c r="D1651" s="233" t="s">
        <v>5775</v>
      </c>
      <c r="E1651" s="234" t="s">
        <v>231</v>
      </c>
      <c r="F1651" s="242">
        <v>0.18943803701146453</v>
      </c>
      <c r="G1651" s="236">
        <v>24.88</v>
      </c>
    </row>
    <row r="1652" spans="1:7" ht="22.5" x14ac:dyDescent="0.25">
      <c r="A1652" s="231"/>
      <c r="B1652" s="241" t="s">
        <v>1076</v>
      </c>
      <c r="C1652" s="241">
        <v>88248</v>
      </c>
      <c r="D1652" s="233" t="s">
        <v>4388</v>
      </c>
      <c r="E1652" s="234" t="s">
        <v>1159</v>
      </c>
      <c r="F1652" s="242" t="s">
        <v>4503</v>
      </c>
      <c r="G1652" s="236">
        <v>18.23</v>
      </c>
    </row>
    <row r="1653" spans="1:7" ht="22.5" x14ac:dyDescent="0.25">
      <c r="A1653" s="231"/>
      <c r="B1653" s="241" t="s">
        <v>1076</v>
      </c>
      <c r="C1653" s="241">
        <v>88267</v>
      </c>
      <c r="D1653" s="233" t="s">
        <v>4389</v>
      </c>
      <c r="E1653" s="234" t="s">
        <v>1159</v>
      </c>
      <c r="F1653" s="242" t="s">
        <v>4503</v>
      </c>
      <c r="G1653" s="236">
        <v>23.41</v>
      </c>
    </row>
    <row r="1654" spans="1:7" x14ac:dyDescent="0.25">
      <c r="A1654" s="240"/>
      <c r="B1654" s="6"/>
      <c r="C1654" s="7"/>
      <c r="D1654" s="8"/>
      <c r="E1654" s="6"/>
      <c r="F1654" s="6"/>
      <c r="G1654" s="6"/>
    </row>
    <row r="1655" spans="1:7" ht="22.5" x14ac:dyDescent="0.25">
      <c r="A1655" s="226" t="s">
        <v>5304</v>
      </c>
      <c r="B1655" s="243" t="s">
        <v>1015</v>
      </c>
      <c r="C1655" s="243" t="s">
        <v>4286</v>
      </c>
      <c r="D1655" s="244" t="s">
        <v>4287</v>
      </c>
      <c r="E1655" s="243" t="s">
        <v>134</v>
      </c>
      <c r="F1655" s="229"/>
      <c r="G1655" s="230">
        <v>65.92</v>
      </c>
    </row>
    <row r="1656" spans="1:7" x14ac:dyDescent="0.25">
      <c r="A1656" s="231"/>
      <c r="B1656" s="241" t="s">
        <v>1051</v>
      </c>
      <c r="C1656" s="241" t="s">
        <v>4510</v>
      </c>
      <c r="D1656" s="233" t="s">
        <v>4511</v>
      </c>
      <c r="E1656" s="234" t="s">
        <v>1092</v>
      </c>
      <c r="F1656" s="242">
        <v>1.4</v>
      </c>
      <c r="G1656" s="236">
        <v>22.44</v>
      </c>
    </row>
    <row r="1657" spans="1:7" ht="33.75" x14ac:dyDescent="0.25">
      <c r="A1657" s="231"/>
      <c r="B1657" s="241" t="s">
        <v>4392</v>
      </c>
      <c r="C1657" s="241" t="s">
        <v>4393</v>
      </c>
      <c r="D1657" s="233" t="s">
        <v>5775</v>
      </c>
      <c r="E1657" s="234" t="s">
        <v>231</v>
      </c>
      <c r="F1657" s="242">
        <v>6.6915923521462597E-2</v>
      </c>
      <c r="G1657" s="236">
        <v>24.88</v>
      </c>
    </row>
    <row r="1658" spans="1:7" ht="22.5" x14ac:dyDescent="0.25">
      <c r="A1658" s="231"/>
      <c r="B1658" s="241" t="s">
        <v>1076</v>
      </c>
      <c r="C1658" s="241">
        <v>88248</v>
      </c>
      <c r="D1658" s="233" t="s">
        <v>4388</v>
      </c>
      <c r="E1658" s="234" t="s">
        <v>1159</v>
      </c>
      <c r="F1658" s="242" t="s">
        <v>4503</v>
      </c>
      <c r="G1658" s="236">
        <v>18.23</v>
      </c>
    </row>
    <row r="1659" spans="1:7" ht="22.5" x14ac:dyDescent="0.25">
      <c r="A1659" s="231"/>
      <c r="B1659" s="241" t="s">
        <v>1076</v>
      </c>
      <c r="C1659" s="241">
        <v>88267</v>
      </c>
      <c r="D1659" s="233" t="s">
        <v>4389</v>
      </c>
      <c r="E1659" s="234" t="s">
        <v>1159</v>
      </c>
      <c r="F1659" s="242" t="s">
        <v>4503</v>
      </c>
      <c r="G1659" s="236">
        <v>23.41</v>
      </c>
    </row>
    <row r="1660" spans="1:7" x14ac:dyDescent="0.25">
      <c r="A1660" s="240"/>
      <c r="B1660" s="6"/>
      <c r="C1660" s="7"/>
      <c r="D1660" s="8"/>
      <c r="E1660" s="6"/>
      <c r="F1660" s="6"/>
      <c r="G1660" s="6"/>
    </row>
    <row r="1661" spans="1:7" ht="22.5" x14ac:dyDescent="0.25">
      <c r="A1661" s="226" t="s">
        <v>5305</v>
      </c>
      <c r="B1661" s="243" t="s">
        <v>1015</v>
      </c>
      <c r="C1661" s="243" t="s">
        <v>4316</v>
      </c>
      <c r="D1661" s="244" t="s">
        <v>4317</v>
      </c>
      <c r="E1661" s="243" t="s">
        <v>41</v>
      </c>
      <c r="F1661" s="229"/>
      <c r="G1661" s="230">
        <v>2553.37</v>
      </c>
    </row>
    <row r="1662" spans="1:7" ht="22.5" x14ac:dyDescent="0.25">
      <c r="A1662" s="231"/>
      <c r="B1662" s="241" t="s">
        <v>1076</v>
      </c>
      <c r="C1662" s="241">
        <v>95248</v>
      </c>
      <c r="D1662" s="233" t="s">
        <v>4812</v>
      </c>
      <c r="E1662" s="234" t="s">
        <v>1078</v>
      </c>
      <c r="F1662" s="242">
        <v>7</v>
      </c>
      <c r="G1662" s="236">
        <v>50.98</v>
      </c>
    </row>
    <row r="1663" spans="1:7" ht="22.5" x14ac:dyDescent="0.25">
      <c r="A1663" s="231"/>
      <c r="B1663" s="241" t="s">
        <v>1035</v>
      </c>
      <c r="C1663" s="241" t="s">
        <v>4512</v>
      </c>
      <c r="D1663" s="233" t="s">
        <v>4513</v>
      </c>
      <c r="E1663" s="234" t="s">
        <v>1078</v>
      </c>
      <c r="F1663" s="242">
        <v>1</v>
      </c>
      <c r="G1663" s="236">
        <v>509.95</v>
      </c>
    </row>
    <row r="1664" spans="1:7" ht="22.5" x14ac:dyDescent="0.25">
      <c r="A1664" s="231"/>
      <c r="B1664" s="241" t="s">
        <v>1035</v>
      </c>
      <c r="C1664" s="241" t="s">
        <v>4512</v>
      </c>
      <c r="D1664" s="233" t="s">
        <v>4513</v>
      </c>
      <c r="E1664" s="234" t="s">
        <v>1078</v>
      </c>
      <c r="F1664" s="242">
        <v>2</v>
      </c>
      <c r="G1664" s="236">
        <v>509.95</v>
      </c>
    </row>
    <row r="1665" spans="1:7" x14ac:dyDescent="0.25">
      <c r="A1665" s="231"/>
      <c r="B1665" s="241" t="s">
        <v>1035</v>
      </c>
      <c r="C1665" s="241" t="s">
        <v>4514</v>
      </c>
      <c r="D1665" s="233" t="s">
        <v>4515</v>
      </c>
      <c r="E1665" s="234" t="s">
        <v>1078</v>
      </c>
      <c r="F1665" s="242">
        <v>3</v>
      </c>
      <c r="G1665" s="236">
        <v>184.18</v>
      </c>
    </row>
    <row r="1666" spans="1:7" x14ac:dyDescent="0.25">
      <c r="A1666" s="231"/>
      <c r="B1666" s="241" t="s">
        <v>1148</v>
      </c>
      <c r="C1666" s="241">
        <v>1162</v>
      </c>
      <c r="D1666" s="233" t="s">
        <v>4865</v>
      </c>
      <c r="E1666" s="234" t="s">
        <v>4386</v>
      </c>
      <c r="F1666" s="242">
        <v>1</v>
      </c>
      <c r="G1666" s="236">
        <v>3.39</v>
      </c>
    </row>
    <row r="1667" spans="1:7" x14ac:dyDescent="0.25">
      <c r="A1667" s="231"/>
      <c r="B1667" s="241" t="s">
        <v>1148</v>
      </c>
      <c r="C1667" s="241">
        <v>3148</v>
      </c>
      <c r="D1667" s="233" t="s">
        <v>4892</v>
      </c>
      <c r="E1667" s="234" t="s">
        <v>4386</v>
      </c>
      <c r="F1667" s="242">
        <v>8.0000000000000002E-3</v>
      </c>
      <c r="G1667" s="236">
        <v>13.49</v>
      </c>
    </row>
    <row r="1668" spans="1:7" ht="33.75" x14ac:dyDescent="0.25">
      <c r="A1668" s="231"/>
      <c r="B1668" s="241" t="s">
        <v>1076</v>
      </c>
      <c r="C1668" s="241">
        <v>92687</v>
      </c>
      <c r="D1668" s="233" t="s">
        <v>4516</v>
      </c>
      <c r="E1668" s="234" t="s">
        <v>1092</v>
      </c>
      <c r="F1668" s="242">
        <v>3</v>
      </c>
      <c r="G1668" s="236">
        <v>34.479999999999997</v>
      </c>
    </row>
    <row r="1669" spans="1:7" ht="22.5" x14ac:dyDescent="0.25">
      <c r="A1669" s="231"/>
      <c r="B1669" s="241" t="s">
        <v>1076</v>
      </c>
      <c r="C1669" s="241">
        <v>88248</v>
      </c>
      <c r="D1669" s="233" t="s">
        <v>4388</v>
      </c>
      <c r="E1669" s="234" t="s">
        <v>1159</v>
      </c>
      <c r="F1669" s="242">
        <v>0.17299999999999999</v>
      </c>
      <c r="G1669" s="236">
        <v>18.23</v>
      </c>
    </row>
    <row r="1670" spans="1:7" x14ac:dyDescent="0.25">
      <c r="A1670" s="231"/>
      <c r="B1670" s="241" t="s">
        <v>1076</v>
      </c>
      <c r="C1670" s="241">
        <v>88267</v>
      </c>
      <c r="D1670" s="233" t="s">
        <v>4389</v>
      </c>
      <c r="E1670" s="234" t="s">
        <v>1159</v>
      </c>
      <c r="F1670" s="242">
        <v>0.17299999999999999</v>
      </c>
      <c r="G1670" s="236">
        <v>23.41</v>
      </c>
    </row>
    <row r="1671" spans="1:7" x14ac:dyDescent="0.25">
      <c r="A1671" s="240"/>
      <c r="B1671" s="6"/>
      <c r="C1671" s="7"/>
      <c r="D1671" s="8"/>
      <c r="E1671" s="6"/>
      <c r="F1671" s="6"/>
      <c r="G1671" s="6"/>
    </row>
    <row r="1672" spans="1:7" ht="22.5" x14ac:dyDescent="0.25">
      <c r="A1672" s="226" t="s">
        <v>5306</v>
      </c>
      <c r="B1672" s="243" t="s">
        <v>1015</v>
      </c>
      <c r="C1672" s="243" t="s">
        <v>4319</v>
      </c>
      <c r="D1672" s="244" t="s">
        <v>4320</v>
      </c>
      <c r="E1672" s="243" t="s">
        <v>41</v>
      </c>
      <c r="F1672" s="229"/>
      <c r="G1672" s="230">
        <v>2553.37</v>
      </c>
    </row>
    <row r="1673" spans="1:7" ht="22.5" x14ac:dyDescent="0.25">
      <c r="A1673" s="231"/>
      <c r="B1673" s="241" t="s">
        <v>1076</v>
      </c>
      <c r="C1673" s="241">
        <v>95248</v>
      </c>
      <c r="D1673" s="233" t="s">
        <v>4812</v>
      </c>
      <c r="E1673" s="234" t="s">
        <v>1078</v>
      </c>
      <c r="F1673" s="242">
        <v>7</v>
      </c>
      <c r="G1673" s="236">
        <v>50.98</v>
      </c>
    </row>
    <row r="1674" spans="1:7" ht="22.5" x14ac:dyDescent="0.25">
      <c r="A1674" s="231"/>
      <c r="B1674" s="241" t="s">
        <v>1035</v>
      </c>
      <c r="C1674" s="241" t="s">
        <v>4512</v>
      </c>
      <c r="D1674" s="233" t="s">
        <v>4513</v>
      </c>
      <c r="E1674" s="234" t="s">
        <v>1078</v>
      </c>
      <c r="F1674" s="242">
        <v>1</v>
      </c>
      <c r="G1674" s="236">
        <v>509.95</v>
      </c>
    </row>
    <row r="1675" spans="1:7" ht="22.5" x14ac:dyDescent="0.25">
      <c r="A1675" s="231"/>
      <c r="B1675" s="241" t="s">
        <v>1035</v>
      </c>
      <c r="C1675" s="241" t="s">
        <v>4512</v>
      </c>
      <c r="D1675" s="233" t="s">
        <v>4513</v>
      </c>
      <c r="E1675" s="234" t="s">
        <v>1078</v>
      </c>
      <c r="F1675" s="242">
        <v>2</v>
      </c>
      <c r="G1675" s="236">
        <v>509.95</v>
      </c>
    </row>
    <row r="1676" spans="1:7" x14ac:dyDescent="0.25">
      <c r="A1676" s="231"/>
      <c r="B1676" s="241" t="s">
        <v>1035</v>
      </c>
      <c r="C1676" s="241" t="s">
        <v>4514</v>
      </c>
      <c r="D1676" s="233" t="s">
        <v>4515</v>
      </c>
      <c r="E1676" s="234" t="s">
        <v>1078</v>
      </c>
      <c r="F1676" s="242">
        <v>3</v>
      </c>
      <c r="G1676" s="236">
        <v>184.18</v>
      </c>
    </row>
    <row r="1677" spans="1:7" x14ac:dyDescent="0.25">
      <c r="A1677" s="231"/>
      <c r="B1677" s="241" t="s">
        <v>1148</v>
      </c>
      <c r="C1677" s="241">
        <v>1162</v>
      </c>
      <c r="D1677" s="233" t="s">
        <v>4865</v>
      </c>
      <c r="E1677" s="234" t="s">
        <v>4386</v>
      </c>
      <c r="F1677" s="242">
        <v>1</v>
      </c>
      <c r="G1677" s="236">
        <v>3.39</v>
      </c>
    </row>
    <row r="1678" spans="1:7" x14ac:dyDescent="0.25">
      <c r="A1678" s="231"/>
      <c r="B1678" s="241" t="s">
        <v>1148</v>
      </c>
      <c r="C1678" s="241">
        <v>3148</v>
      </c>
      <c r="D1678" s="233" t="s">
        <v>4892</v>
      </c>
      <c r="E1678" s="234" t="s">
        <v>4386</v>
      </c>
      <c r="F1678" s="242">
        <v>8.0000000000000002E-3</v>
      </c>
      <c r="G1678" s="236">
        <v>13.49</v>
      </c>
    </row>
    <row r="1679" spans="1:7" ht="33.75" x14ac:dyDescent="0.25">
      <c r="A1679" s="231"/>
      <c r="B1679" s="241" t="s">
        <v>1076</v>
      </c>
      <c r="C1679" s="241">
        <v>92687</v>
      </c>
      <c r="D1679" s="233" t="s">
        <v>4516</v>
      </c>
      <c r="E1679" s="234" t="s">
        <v>1092</v>
      </c>
      <c r="F1679" s="242">
        <v>3</v>
      </c>
      <c r="G1679" s="236">
        <v>34.479999999999997</v>
      </c>
    </row>
    <row r="1680" spans="1:7" ht="22.5" x14ac:dyDescent="0.25">
      <c r="A1680" s="231"/>
      <c r="B1680" s="241" t="s">
        <v>1076</v>
      </c>
      <c r="C1680" s="241">
        <v>88248</v>
      </c>
      <c r="D1680" s="233" t="s">
        <v>4388</v>
      </c>
      <c r="E1680" s="234" t="s">
        <v>1159</v>
      </c>
      <c r="F1680" s="242">
        <v>0.17299999999999999</v>
      </c>
      <c r="G1680" s="236">
        <v>18.23</v>
      </c>
    </row>
    <row r="1681" spans="1:7" x14ac:dyDescent="0.25">
      <c r="A1681" s="231"/>
      <c r="B1681" s="241" t="s">
        <v>1076</v>
      </c>
      <c r="C1681" s="241">
        <v>88267</v>
      </c>
      <c r="D1681" s="233" t="s">
        <v>4389</v>
      </c>
      <c r="E1681" s="234" t="s">
        <v>1159</v>
      </c>
      <c r="F1681" s="242">
        <v>0.17299999999999999</v>
      </c>
      <c r="G1681" s="236">
        <v>23.41</v>
      </c>
    </row>
    <row r="1682" spans="1:7" x14ac:dyDescent="0.25">
      <c r="A1682" s="240"/>
      <c r="B1682" s="6"/>
      <c r="C1682" s="7"/>
      <c r="D1682" s="8"/>
      <c r="E1682" s="6"/>
      <c r="F1682" s="6"/>
      <c r="G1682" s="6"/>
    </row>
    <row r="1683" spans="1:7" x14ac:dyDescent="0.25">
      <c r="A1683" s="226" t="s">
        <v>5307</v>
      </c>
      <c r="B1683" s="243" t="s">
        <v>1015</v>
      </c>
      <c r="C1683" s="243" t="s">
        <v>4251</v>
      </c>
      <c r="D1683" s="244" t="s">
        <v>4252</v>
      </c>
      <c r="E1683" s="243" t="s">
        <v>41</v>
      </c>
      <c r="F1683" s="229"/>
      <c r="G1683" s="230">
        <v>4331.2300000000005</v>
      </c>
    </row>
    <row r="1684" spans="1:7" x14ac:dyDescent="0.25">
      <c r="A1684" s="231"/>
      <c r="B1684" s="241" t="s">
        <v>4</v>
      </c>
      <c r="C1684" s="245" t="s">
        <v>710</v>
      </c>
      <c r="D1684" s="233" t="s">
        <v>711</v>
      </c>
      <c r="E1684" s="234" t="s">
        <v>41</v>
      </c>
      <c r="F1684" s="242">
        <v>1</v>
      </c>
      <c r="G1684" s="236">
        <v>4309.8140104168015</v>
      </c>
    </row>
    <row r="1685" spans="1:7" x14ac:dyDescent="0.25">
      <c r="A1685" s="231"/>
      <c r="B1685" s="241" t="s">
        <v>1076</v>
      </c>
      <c r="C1685" s="241" t="s">
        <v>4342</v>
      </c>
      <c r="D1685" s="233" t="s">
        <v>4343</v>
      </c>
      <c r="E1685" s="234" t="s">
        <v>1159</v>
      </c>
      <c r="F1685" s="242">
        <v>0.5</v>
      </c>
      <c r="G1685" s="236">
        <v>18.739999999999998</v>
      </c>
    </row>
    <row r="1686" spans="1:7" x14ac:dyDescent="0.25">
      <c r="A1686" s="231"/>
      <c r="B1686" s="241" t="s">
        <v>1076</v>
      </c>
      <c r="C1686" s="241" t="s">
        <v>4340</v>
      </c>
      <c r="D1686" s="233" t="s">
        <v>4341</v>
      </c>
      <c r="E1686" s="234" t="s">
        <v>1159</v>
      </c>
      <c r="F1686" s="242">
        <v>0.5</v>
      </c>
      <c r="G1686" s="236">
        <v>24.1</v>
      </c>
    </row>
    <row r="1687" spans="1:7" x14ac:dyDescent="0.25">
      <c r="A1687" s="240"/>
      <c r="B1687" s="6"/>
      <c r="C1687" s="7"/>
      <c r="D1687" s="8"/>
      <c r="E1687" s="6"/>
      <c r="F1687" s="6"/>
      <c r="G1687" s="6"/>
    </row>
    <row r="1688" spans="1:7" x14ac:dyDescent="0.25">
      <c r="A1688" s="226" t="s">
        <v>5308</v>
      </c>
      <c r="B1688" s="243" t="s">
        <v>1015</v>
      </c>
      <c r="C1688" s="243" t="s">
        <v>4254</v>
      </c>
      <c r="D1688" s="244" t="s">
        <v>4255</v>
      </c>
      <c r="E1688" s="243" t="s">
        <v>41</v>
      </c>
      <c r="F1688" s="229"/>
      <c r="G1688" s="230">
        <v>4331.2300000000005</v>
      </c>
    </row>
    <row r="1689" spans="1:7" x14ac:dyDescent="0.25">
      <c r="A1689" s="231"/>
      <c r="B1689" s="241" t="s">
        <v>4</v>
      </c>
      <c r="C1689" s="245" t="s">
        <v>712</v>
      </c>
      <c r="D1689" s="233" t="s">
        <v>713</v>
      </c>
      <c r="E1689" s="234" t="s">
        <v>41</v>
      </c>
      <c r="F1689" s="242">
        <v>1</v>
      </c>
      <c r="G1689" s="236">
        <v>4309.8140104168015</v>
      </c>
    </row>
    <row r="1690" spans="1:7" x14ac:dyDescent="0.25">
      <c r="A1690" s="231"/>
      <c r="B1690" s="241" t="s">
        <v>1076</v>
      </c>
      <c r="C1690" s="241" t="s">
        <v>4342</v>
      </c>
      <c r="D1690" s="233" t="s">
        <v>4343</v>
      </c>
      <c r="E1690" s="234" t="s">
        <v>1159</v>
      </c>
      <c r="F1690" s="242">
        <v>0.5</v>
      </c>
      <c r="G1690" s="236">
        <v>18.739999999999998</v>
      </c>
    </row>
    <row r="1691" spans="1:7" x14ac:dyDescent="0.25">
      <c r="A1691" s="231"/>
      <c r="B1691" s="241" t="s">
        <v>1076</v>
      </c>
      <c r="C1691" s="241" t="s">
        <v>4340</v>
      </c>
      <c r="D1691" s="233" t="s">
        <v>4341</v>
      </c>
      <c r="E1691" s="234" t="s">
        <v>1159</v>
      </c>
      <c r="F1691" s="242">
        <v>0.5</v>
      </c>
      <c r="G1691" s="236">
        <v>24.1</v>
      </c>
    </row>
    <row r="1692" spans="1:7" x14ac:dyDescent="0.25">
      <c r="A1692" s="240"/>
      <c r="B1692" s="6"/>
      <c r="C1692" s="7"/>
      <c r="D1692" s="8"/>
      <c r="E1692" s="6"/>
      <c r="F1692" s="6"/>
      <c r="G1692" s="6"/>
    </row>
    <row r="1693" spans="1:7" x14ac:dyDescent="0.25">
      <c r="A1693" s="226" t="s">
        <v>5309</v>
      </c>
      <c r="B1693" s="243" t="s">
        <v>1015</v>
      </c>
      <c r="C1693" s="243" t="s">
        <v>4257</v>
      </c>
      <c r="D1693" s="244" t="s">
        <v>4258</v>
      </c>
      <c r="E1693" s="243" t="s">
        <v>41</v>
      </c>
      <c r="F1693" s="229"/>
      <c r="G1693" s="230">
        <v>4331.2300000000005</v>
      </c>
    </row>
    <row r="1694" spans="1:7" x14ac:dyDescent="0.25">
      <c r="A1694" s="231"/>
      <c r="B1694" s="241" t="s">
        <v>4</v>
      </c>
      <c r="C1694" s="245" t="s">
        <v>714</v>
      </c>
      <c r="D1694" s="233" t="s">
        <v>715</v>
      </c>
      <c r="E1694" s="234" t="s">
        <v>41</v>
      </c>
      <c r="F1694" s="242">
        <v>1</v>
      </c>
      <c r="G1694" s="236">
        <v>4309.8140104168015</v>
      </c>
    </row>
    <row r="1695" spans="1:7" x14ac:dyDescent="0.25">
      <c r="A1695" s="231"/>
      <c r="B1695" s="241" t="s">
        <v>1076</v>
      </c>
      <c r="C1695" s="241" t="s">
        <v>4342</v>
      </c>
      <c r="D1695" s="233" t="s">
        <v>4343</v>
      </c>
      <c r="E1695" s="234" t="s">
        <v>1159</v>
      </c>
      <c r="F1695" s="242">
        <v>0.5</v>
      </c>
      <c r="G1695" s="236">
        <v>18.739999999999998</v>
      </c>
    </row>
    <row r="1696" spans="1:7" x14ac:dyDescent="0.25">
      <c r="A1696" s="231"/>
      <c r="B1696" s="241" t="s">
        <v>1076</v>
      </c>
      <c r="C1696" s="241" t="s">
        <v>4340</v>
      </c>
      <c r="D1696" s="233" t="s">
        <v>4341</v>
      </c>
      <c r="E1696" s="234" t="s">
        <v>1159</v>
      </c>
      <c r="F1696" s="242">
        <v>0.5</v>
      </c>
      <c r="G1696" s="236">
        <v>24.1</v>
      </c>
    </row>
    <row r="1697" spans="1:7" x14ac:dyDescent="0.25">
      <c r="A1697" s="240"/>
      <c r="B1697" s="6"/>
      <c r="C1697" s="7"/>
      <c r="D1697" s="8"/>
      <c r="E1697" s="6"/>
      <c r="F1697" s="6"/>
      <c r="G1697" s="6"/>
    </row>
    <row r="1698" spans="1:7" x14ac:dyDescent="0.25">
      <c r="A1698" s="226" t="s">
        <v>5310</v>
      </c>
      <c r="B1698" s="243" t="s">
        <v>1015</v>
      </c>
      <c r="C1698" s="243" t="s">
        <v>4260</v>
      </c>
      <c r="D1698" s="244" t="s">
        <v>4261</v>
      </c>
      <c r="E1698" s="243" t="s">
        <v>41</v>
      </c>
      <c r="F1698" s="229"/>
      <c r="G1698" s="230">
        <v>7321.4400000000005</v>
      </c>
    </row>
    <row r="1699" spans="1:7" x14ac:dyDescent="0.25">
      <c r="A1699" s="231"/>
      <c r="B1699" s="241" t="s">
        <v>4</v>
      </c>
      <c r="C1699" s="245" t="s">
        <v>716</v>
      </c>
      <c r="D1699" s="233" t="s">
        <v>717</v>
      </c>
      <c r="E1699" s="234" t="s">
        <v>41</v>
      </c>
      <c r="F1699" s="242">
        <v>1</v>
      </c>
      <c r="G1699" s="236">
        <v>7300.0154079741524</v>
      </c>
    </row>
    <row r="1700" spans="1:7" x14ac:dyDescent="0.25">
      <c r="A1700" s="231"/>
      <c r="B1700" s="241" t="s">
        <v>1076</v>
      </c>
      <c r="C1700" s="241" t="s">
        <v>4342</v>
      </c>
      <c r="D1700" s="233" t="s">
        <v>4343</v>
      </c>
      <c r="E1700" s="234" t="s">
        <v>1159</v>
      </c>
      <c r="F1700" s="242">
        <v>0.5</v>
      </c>
      <c r="G1700" s="236">
        <v>18.739999999999998</v>
      </c>
    </row>
    <row r="1701" spans="1:7" x14ac:dyDescent="0.25">
      <c r="A1701" s="231"/>
      <c r="B1701" s="241" t="s">
        <v>1076</v>
      </c>
      <c r="C1701" s="241" t="s">
        <v>4340</v>
      </c>
      <c r="D1701" s="233" t="s">
        <v>4341</v>
      </c>
      <c r="E1701" s="234" t="s">
        <v>1159</v>
      </c>
      <c r="F1701" s="242">
        <v>0.5</v>
      </c>
      <c r="G1701" s="236">
        <v>24.1</v>
      </c>
    </row>
    <row r="1702" spans="1:7" x14ac:dyDescent="0.25">
      <c r="A1702" s="240"/>
      <c r="B1702" s="6"/>
      <c r="C1702" s="7"/>
      <c r="D1702" s="8"/>
      <c r="E1702" s="6"/>
      <c r="F1702" s="6"/>
      <c r="G1702" s="6"/>
    </row>
    <row r="1703" spans="1:7" x14ac:dyDescent="0.25">
      <c r="A1703" s="226" t="s">
        <v>5311</v>
      </c>
      <c r="B1703" s="243" t="s">
        <v>1015</v>
      </c>
      <c r="C1703" s="243" t="s">
        <v>4263</v>
      </c>
      <c r="D1703" s="244" t="s">
        <v>4264</v>
      </c>
      <c r="E1703" s="243" t="s">
        <v>41</v>
      </c>
      <c r="F1703" s="229"/>
      <c r="G1703" s="230">
        <v>7321.4400000000005</v>
      </c>
    </row>
    <row r="1704" spans="1:7" x14ac:dyDescent="0.25">
      <c r="A1704" s="231"/>
      <c r="B1704" s="241" t="s">
        <v>4</v>
      </c>
      <c r="C1704" s="245" t="s">
        <v>718</v>
      </c>
      <c r="D1704" s="233" t="s">
        <v>719</v>
      </c>
      <c r="E1704" s="234" t="s">
        <v>41</v>
      </c>
      <c r="F1704" s="242">
        <v>1</v>
      </c>
      <c r="G1704" s="236">
        <v>7300.0154079741524</v>
      </c>
    </row>
    <row r="1705" spans="1:7" x14ac:dyDescent="0.25">
      <c r="A1705" s="231"/>
      <c r="B1705" s="241" t="s">
        <v>1076</v>
      </c>
      <c r="C1705" s="241" t="s">
        <v>4342</v>
      </c>
      <c r="D1705" s="233" t="s">
        <v>4343</v>
      </c>
      <c r="E1705" s="234" t="s">
        <v>1159</v>
      </c>
      <c r="F1705" s="242">
        <v>0.5</v>
      </c>
      <c r="G1705" s="236">
        <v>18.739999999999998</v>
      </c>
    </row>
    <row r="1706" spans="1:7" x14ac:dyDescent="0.25">
      <c r="A1706" s="231"/>
      <c r="B1706" s="241" t="s">
        <v>1076</v>
      </c>
      <c r="C1706" s="241" t="s">
        <v>4340</v>
      </c>
      <c r="D1706" s="233" t="s">
        <v>4341</v>
      </c>
      <c r="E1706" s="234" t="s">
        <v>1159</v>
      </c>
      <c r="F1706" s="242">
        <v>0.5</v>
      </c>
      <c r="G1706" s="236">
        <v>24.1</v>
      </c>
    </row>
    <row r="1707" spans="1:7" x14ac:dyDescent="0.25">
      <c r="A1707" s="240"/>
      <c r="B1707" s="6"/>
      <c r="C1707" s="7"/>
      <c r="D1707" s="8"/>
      <c r="E1707" s="6"/>
      <c r="F1707" s="6"/>
      <c r="G1707" s="6"/>
    </row>
    <row r="1708" spans="1:7" x14ac:dyDescent="0.25">
      <c r="A1708" s="226" t="s">
        <v>5312</v>
      </c>
      <c r="B1708" s="243" t="s">
        <v>1015</v>
      </c>
      <c r="C1708" s="243" t="s">
        <v>4517</v>
      </c>
      <c r="D1708" s="244" t="s">
        <v>4518</v>
      </c>
      <c r="E1708" s="243" t="s">
        <v>41</v>
      </c>
      <c r="F1708" s="229"/>
      <c r="G1708" s="230">
        <v>16.55</v>
      </c>
    </row>
    <row r="1709" spans="1:7" x14ac:dyDescent="0.25">
      <c r="A1709" s="231"/>
      <c r="B1709" s="241" t="s">
        <v>1148</v>
      </c>
      <c r="C1709" s="241">
        <v>767</v>
      </c>
      <c r="D1709" s="233" t="s">
        <v>4856</v>
      </c>
      <c r="E1709" s="234" t="s">
        <v>4386</v>
      </c>
      <c r="F1709" s="242">
        <v>1</v>
      </c>
      <c r="G1709" s="236">
        <v>12.99</v>
      </c>
    </row>
    <row r="1710" spans="1:7" x14ac:dyDescent="0.25">
      <c r="A1710" s="231"/>
      <c r="B1710" s="241" t="s">
        <v>1076</v>
      </c>
      <c r="C1710" s="241" t="s">
        <v>4342</v>
      </c>
      <c r="D1710" s="233" t="s">
        <v>4343</v>
      </c>
      <c r="E1710" s="234" t="s">
        <v>1159</v>
      </c>
      <c r="F1710" s="242">
        <v>8.3299999999999999E-2</v>
      </c>
      <c r="G1710" s="236">
        <v>18.739999999999998</v>
      </c>
    </row>
    <row r="1711" spans="1:7" x14ac:dyDescent="0.25">
      <c r="A1711" s="231"/>
      <c r="B1711" s="241" t="s">
        <v>1076</v>
      </c>
      <c r="C1711" s="241" t="s">
        <v>4340</v>
      </c>
      <c r="D1711" s="233" t="s">
        <v>4341</v>
      </c>
      <c r="E1711" s="234" t="s">
        <v>1159</v>
      </c>
      <c r="F1711" s="242">
        <v>8.3299999999999999E-2</v>
      </c>
      <c r="G1711" s="236">
        <v>24.1</v>
      </c>
    </row>
    <row r="1712" spans="1:7" x14ac:dyDescent="0.25">
      <c r="A1712" s="240"/>
      <c r="B1712" s="6"/>
      <c r="C1712" s="7"/>
      <c r="D1712" s="8"/>
      <c r="E1712" s="6"/>
      <c r="F1712" s="6"/>
      <c r="G1712" s="6"/>
    </row>
    <row r="1713" spans="1:7" x14ac:dyDescent="0.25">
      <c r="A1713" s="226" t="s">
        <v>5313</v>
      </c>
      <c r="B1713" s="243" t="s">
        <v>1015</v>
      </c>
      <c r="C1713" s="243" t="s">
        <v>4154</v>
      </c>
      <c r="D1713" s="244" t="s">
        <v>4155</v>
      </c>
      <c r="E1713" s="243" t="s">
        <v>41</v>
      </c>
      <c r="F1713" s="229"/>
      <c r="G1713" s="230">
        <v>40.409999999999997</v>
      </c>
    </row>
    <row r="1714" spans="1:7" x14ac:dyDescent="0.25">
      <c r="A1714" s="231"/>
      <c r="B1714" s="241" t="s">
        <v>1035</v>
      </c>
      <c r="C1714" s="241" t="s">
        <v>4151</v>
      </c>
      <c r="D1714" s="233" t="s">
        <v>4152</v>
      </c>
      <c r="E1714" s="234" t="s">
        <v>1078</v>
      </c>
      <c r="F1714" s="242">
        <v>1</v>
      </c>
      <c r="G1714" s="236">
        <v>40.409999999999997</v>
      </c>
    </row>
    <row r="1715" spans="1:7" x14ac:dyDescent="0.25">
      <c r="A1715" s="240"/>
      <c r="B1715" s="6"/>
      <c r="C1715" s="7"/>
      <c r="D1715" s="8"/>
      <c r="E1715" s="6"/>
      <c r="F1715" s="6"/>
      <c r="G1715" s="6"/>
    </row>
    <row r="1716" spans="1:7" ht="22.5" x14ac:dyDescent="0.25">
      <c r="A1716" s="226" t="s">
        <v>5314</v>
      </c>
      <c r="B1716" s="243" t="s">
        <v>1015</v>
      </c>
      <c r="C1716" s="243" t="s">
        <v>2709</v>
      </c>
      <c r="D1716" s="244" t="s">
        <v>2710</v>
      </c>
      <c r="E1716" s="243" t="s">
        <v>134</v>
      </c>
      <c r="F1716" s="229"/>
      <c r="G1716" s="230">
        <v>268.43</v>
      </c>
    </row>
    <row r="1717" spans="1:7" ht="22.5" x14ac:dyDescent="0.25">
      <c r="A1717" s="231"/>
      <c r="B1717" s="241" t="s">
        <v>4</v>
      </c>
      <c r="C1717" s="241" t="s">
        <v>337</v>
      </c>
      <c r="D1717" s="233" t="s">
        <v>338</v>
      </c>
      <c r="E1717" s="234" t="s">
        <v>134</v>
      </c>
      <c r="F1717" s="242">
        <v>1</v>
      </c>
      <c r="G1717" s="236">
        <v>261.29928271405493</v>
      </c>
    </row>
    <row r="1718" spans="1:7" x14ac:dyDescent="0.25">
      <c r="A1718" s="231"/>
      <c r="B1718" s="241" t="s">
        <v>1076</v>
      </c>
      <c r="C1718" s="241">
        <v>88264</v>
      </c>
      <c r="D1718" s="233" t="s">
        <v>4341</v>
      </c>
      <c r="E1718" s="234" t="s">
        <v>1159</v>
      </c>
      <c r="F1718" s="242">
        <v>0.1666</v>
      </c>
      <c r="G1718" s="236">
        <v>24.1</v>
      </c>
    </row>
    <row r="1719" spans="1:7" x14ac:dyDescent="0.25">
      <c r="A1719" s="231"/>
      <c r="B1719" s="241" t="s">
        <v>1076</v>
      </c>
      <c r="C1719" s="241">
        <v>88247</v>
      </c>
      <c r="D1719" s="233" t="s">
        <v>4343</v>
      </c>
      <c r="E1719" s="234" t="s">
        <v>1159</v>
      </c>
      <c r="F1719" s="242">
        <v>0.1666</v>
      </c>
      <c r="G1719" s="236">
        <v>18.739999999999998</v>
      </c>
    </row>
    <row r="1720" spans="1:7" x14ac:dyDescent="0.25">
      <c r="A1720" s="240"/>
      <c r="B1720" s="6"/>
      <c r="C1720" s="7"/>
      <c r="D1720" s="8"/>
      <c r="E1720" s="6"/>
      <c r="F1720" s="6"/>
      <c r="G1720" s="6"/>
    </row>
    <row r="1721" spans="1:7" ht="22.5" x14ac:dyDescent="0.25">
      <c r="A1721" s="226" t="s">
        <v>5315</v>
      </c>
      <c r="B1721" s="243" t="s">
        <v>1015</v>
      </c>
      <c r="C1721" s="243" t="s">
        <v>2712</v>
      </c>
      <c r="D1721" s="244" t="s">
        <v>2713</v>
      </c>
      <c r="E1721" s="243" t="s">
        <v>7</v>
      </c>
      <c r="F1721" s="229"/>
      <c r="G1721" s="230">
        <v>7487.46</v>
      </c>
    </row>
    <row r="1722" spans="1:7" x14ac:dyDescent="0.25">
      <c r="A1722" s="231"/>
      <c r="B1722" s="241" t="s">
        <v>4</v>
      </c>
      <c r="C1722" s="241" t="s">
        <v>339</v>
      </c>
      <c r="D1722" s="233" t="s">
        <v>340</v>
      </c>
      <c r="E1722" s="234" t="s">
        <v>7</v>
      </c>
      <c r="F1722" s="242">
        <v>1</v>
      </c>
      <c r="G1722" s="236">
        <v>7480.3324071082397</v>
      </c>
    </row>
    <row r="1723" spans="1:7" x14ac:dyDescent="0.25">
      <c r="A1723" s="231"/>
      <c r="B1723" s="241" t="s">
        <v>1076</v>
      </c>
      <c r="C1723" s="241">
        <v>88264</v>
      </c>
      <c r="D1723" s="233" t="s">
        <v>4341</v>
      </c>
      <c r="E1723" s="234" t="s">
        <v>1159</v>
      </c>
      <c r="F1723" s="242">
        <v>0.1666</v>
      </c>
      <c r="G1723" s="236">
        <v>24.1</v>
      </c>
    </row>
    <row r="1724" spans="1:7" x14ac:dyDescent="0.25">
      <c r="A1724" s="231"/>
      <c r="B1724" s="241" t="s">
        <v>1076</v>
      </c>
      <c r="C1724" s="241">
        <v>88247</v>
      </c>
      <c r="D1724" s="233" t="s">
        <v>4343</v>
      </c>
      <c r="E1724" s="234" t="s">
        <v>1159</v>
      </c>
      <c r="F1724" s="242">
        <v>0.1666</v>
      </c>
      <c r="G1724" s="236">
        <v>18.739999999999998</v>
      </c>
    </row>
    <row r="1725" spans="1:7" x14ac:dyDescent="0.25">
      <c r="A1725" s="240"/>
      <c r="B1725" s="6"/>
      <c r="C1725" s="7"/>
      <c r="D1725" s="8"/>
      <c r="E1725" s="6"/>
      <c r="F1725" s="6"/>
      <c r="G1725" s="6"/>
    </row>
    <row r="1726" spans="1:7" ht="22.5" x14ac:dyDescent="0.25">
      <c r="A1726" s="226" t="s">
        <v>5316</v>
      </c>
      <c r="B1726" s="243" t="s">
        <v>1015</v>
      </c>
      <c r="C1726" s="243" t="s">
        <v>4242</v>
      </c>
      <c r="D1726" s="244" t="s">
        <v>4243</v>
      </c>
      <c r="E1726" s="243" t="s">
        <v>11</v>
      </c>
      <c r="F1726" s="229"/>
      <c r="G1726" s="230">
        <v>3317.27</v>
      </c>
    </row>
    <row r="1727" spans="1:7" ht="22.5" x14ac:dyDescent="0.25">
      <c r="A1727" s="231"/>
      <c r="B1727" s="241" t="s">
        <v>4</v>
      </c>
      <c r="C1727" s="241" t="s">
        <v>426</v>
      </c>
      <c r="D1727" s="233" t="s">
        <v>427</v>
      </c>
      <c r="E1727" s="234" t="s">
        <v>11</v>
      </c>
      <c r="F1727" s="242">
        <v>1</v>
      </c>
      <c r="G1727" s="236">
        <v>3295.8549526332795</v>
      </c>
    </row>
    <row r="1728" spans="1:7" x14ac:dyDescent="0.25">
      <c r="A1728" s="231"/>
      <c r="B1728" s="241" t="s">
        <v>1076</v>
      </c>
      <c r="C1728" s="241">
        <v>88264</v>
      </c>
      <c r="D1728" s="233" t="s">
        <v>4341</v>
      </c>
      <c r="E1728" s="234" t="s">
        <v>1159</v>
      </c>
      <c r="F1728" s="242">
        <v>0.5</v>
      </c>
      <c r="G1728" s="236">
        <v>24.1</v>
      </c>
    </row>
    <row r="1729" spans="1:7" x14ac:dyDescent="0.25">
      <c r="A1729" s="231"/>
      <c r="B1729" s="241" t="s">
        <v>1076</v>
      </c>
      <c r="C1729" s="241">
        <v>88247</v>
      </c>
      <c r="D1729" s="233" t="s">
        <v>4343</v>
      </c>
      <c r="E1729" s="234" t="s">
        <v>1159</v>
      </c>
      <c r="F1729" s="242">
        <v>0.5</v>
      </c>
      <c r="G1729" s="236">
        <v>18.739999999999998</v>
      </c>
    </row>
    <row r="1730" spans="1:7" x14ac:dyDescent="0.25">
      <c r="A1730" s="240"/>
      <c r="B1730" s="6"/>
      <c r="C1730" s="7"/>
      <c r="D1730" s="8"/>
      <c r="E1730" s="6"/>
      <c r="F1730" s="6"/>
      <c r="G1730" s="6"/>
    </row>
    <row r="1731" spans="1:7" ht="22.5" x14ac:dyDescent="0.25">
      <c r="A1731" s="226" t="s">
        <v>5317</v>
      </c>
      <c r="B1731" s="243" t="s">
        <v>1015</v>
      </c>
      <c r="C1731" s="243" t="s">
        <v>1949</v>
      </c>
      <c r="D1731" s="244" t="s">
        <v>441</v>
      </c>
      <c r="E1731" s="243" t="s">
        <v>134</v>
      </c>
      <c r="F1731" s="229"/>
      <c r="G1731" s="230">
        <v>2755.8</v>
      </c>
    </row>
    <row r="1732" spans="1:7" ht="22.5" x14ac:dyDescent="0.25">
      <c r="A1732" s="231"/>
      <c r="B1732" s="241" t="s">
        <v>4</v>
      </c>
      <c r="C1732" s="241" t="s">
        <v>440</v>
      </c>
      <c r="D1732" s="233" t="s">
        <v>441</v>
      </c>
      <c r="E1732" s="234" t="s">
        <v>134</v>
      </c>
      <c r="F1732" s="242">
        <v>1</v>
      </c>
      <c r="G1732" s="236">
        <v>2755.7952581583199</v>
      </c>
    </row>
    <row r="1733" spans="1:7" x14ac:dyDescent="0.25">
      <c r="A1733" s="240"/>
      <c r="B1733" s="6"/>
      <c r="C1733" s="7"/>
      <c r="D1733" s="8"/>
      <c r="E1733" s="6"/>
      <c r="F1733" s="6"/>
      <c r="G1733" s="6"/>
    </row>
    <row r="1734" spans="1:7" ht="22.5" x14ac:dyDescent="0.25">
      <c r="A1734" s="226" t="s">
        <v>5318</v>
      </c>
      <c r="B1734" s="243" t="s">
        <v>1015</v>
      </c>
      <c r="C1734" s="243" t="s">
        <v>1951</v>
      </c>
      <c r="D1734" s="244" t="s">
        <v>443</v>
      </c>
      <c r="E1734" s="243" t="s">
        <v>134</v>
      </c>
      <c r="F1734" s="229"/>
      <c r="G1734" s="230">
        <v>5027.68</v>
      </c>
    </row>
    <row r="1735" spans="1:7" ht="22.5" x14ac:dyDescent="0.25">
      <c r="A1735" s="231"/>
      <c r="B1735" s="241" t="s">
        <v>4</v>
      </c>
      <c r="C1735" s="241" t="s">
        <v>442</v>
      </c>
      <c r="D1735" s="233" t="s">
        <v>443</v>
      </c>
      <c r="E1735" s="234" t="s">
        <v>134</v>
      </c>
      <c r="F1735" s="242">
        <v>1</v>
      </c>
      <c r="G1735" s="236">
        <v>5027.6766397415186</v>
      </c>
    </row>
    <row r="1736" spans="1:7" x14ac:dyDescent="0.25">
      <c r="A1736" s="240"/>
      <c r="B1736" s="6"/>
      <c r="C1736" s="7"/>
      <c r="D1736" s="8"/>
      <c r="E1736" s="6"/>
      <c r="F1736" s="6"/>
      <c r="G1736" s="6"/>
    </row>
    <row r="1737" spans="1:7" x14ac:dyDescent="0.25">
      <c r="A1737" s="226" t="s">
        <v>5319</v>
      </c>
      <c r="B1737" s="243" t="s">
        <v>1015</v>
      </c>
      <c r="C1737" s="243" t="s">
        <v>1953</v>
      </c>
      <c r="D1737" s="244" t="s">
        <v>445</v>
      </c>
      <c r="E1737" s="243" t="s">
        <v>134</v>
      </c>
      <c r="F1737" s="229"/>
      <c r="G1737" s="230">
        <v>4599.8</v>
      </c>
    </row>
    <row r="1738" spans="1:7" ht="22.5" x14ac:dyDescent="0.25">
      <c r="A1738" s="231"/>
      <c r="B1738" s="241" t="s">
        <v>4</v>
      </c>
      <c r="C1738" s="241" t="s">
        <v>444</v>
      </c>
      <c r="D1738" s="233" t="s">
        <v>445</v>
      </c>
      <c r="E1738" s="234" t="s">
        <v>134</v>
      </c>
      <c r="F1738" s="242">
        <v>1</v>
      </c>
      <c r="G1738" s="236">
        <v>4599.8004090468494</v>
      </c>
    </row>
    <row r="1739" spans="1:7" x14ac:dyDescent="0.25">
      <c r="A1739" s="240"/>
      <c r="B1739" s="6"/>
      <c r="C1739" s="7"/>
      <c r="D1739" s="8"/>
      <c r="E1739" s="6"/>
      <c r="F1739" s="6"/>
      <c r="G1739" s="6"/>
    </row>
    <row r="1740" spans="1:7" ht="33.75" x14ac:dyDescent="0.25">
      <c r="A1740" s="226" t="s">
        <v>5320</v>
      </c>
      <c r="B1740" s="243" t="s">
        <v>1015</v>
      </c>
      <c r="C1740" s="243" t="s">
        <v>1738</v>
      </c>
      <c r="D1740" s="244" t="s">
        <v>1739</v>
      </c>
      <c r="E1740" s="243" t="s">
        <v>231</v>
      </c>
      <c r="F1740" s="229"/>
      <c r="G1740" s="230">
        <v>213.01</v>
      </c>
    </row>
    <row r="1741" spans="1:7" ht="33.75" x14ac:dyDescent="0.25">
      <c r="A1741" s="231"/>
      <c r="B1741" s="241" t="s">
        <v>1076</v>
      </c>
      <c r="C1741" s="241" t="s">
        <v>4519</v>
      </c>
      <c r="D1741" s="233" t="s">
        <v>4520</v>
      </c>
      <c r="E1741" s="234" t="s">
        <v>1083</v>
      </c>
      <c r="F1741" s="242">
        <v>1</v>
      </c>
      <c r="G1741" s="236">
        <v>163.75</v>
      </c>
    </row>
    <row r="1742" spans="1:7" x14ac:dyDescent="0.25">
      <c r="A1742" s="231"/>
      <c r="B1742" s="241" t="s">
        <v>1035</v>
      </c>
      <c r="C1742" s="241" t="s">
        <v>4427</v>
      </c>
      <c r="D1742" s="233" t="s">
        <v>4428</v>
      </c>
      <c r="E1742" s="234" t="s">
        <v>1083</v>
      </c>
      <c r="F1742" s="242">
        <v>1.8</v>
      </c>
      <c r="G1742" s="236">
        <v>27.37</v>
      </c>
    </row>
    <row r="1743" spans="1:7" x14ac:dyDescent="0.25">
      <c r="A1743" s="240"/>
      <c r="B1743" s="6"/>
      <c r="C1743" s="7"/>
      <c r="D1743" s="8"/>
      <c r="E1743" s="6"/>
      <c r="F1743" s="6"/>
      <c r="G1743" s="6"/>
    </row>
    <row r="1744" spans="1:7" x14ac:dyDescent="0.25">
      <c r="A1744" s="226" t="s">
        <v>5321</v>
      </c>
      <c r="B1744" s="243" t="s">
        <v>1015</v>
      </c>
      <c r="C1744" s="243" t="s">
        <v>1918</v>
      </c>
      <c r="D1744" s="244" t="s">
        <v>1919</v>
      </c>
      <c r="E1744" s="243" t="s">
        <v>231</v>
      </c>
      <c r="F1744" s="229"/>
      <c r="G1744" s="230">
        <v>849.37</v>
      </c>
    </row>
    <row r="1745" spans="1:7" x14ac:dyDescent="0.25">
      <c r="A1745" s="231"/>
      <c r="B1745" s="241" t="s">
        <v>4</v>
      </c>
      <c r="C1745" s="241" t="s">
        <v>555</v>
      </c>
      <c r="D1745" s="233" t="s">
        <v>556</v>
      </c>
      <c r="E1745" s="234" t="s">
        <v>231</v>
      </c>
      <c r="F1745" s="242">
        <v>1</v>
      </c>
      <c r="G1745" s="236">
        <v>604.57481098546043</v>
      </c>
    </row>
    <row r="1746" spans="1:7" x14ac:dyDescent="0.25">
      <c r="A1746" s="231"/>
      <c r="B1746" s="241" t="s">
        <v>4</v>
      </c>
      <c r="C1746" s="241" t="s">
        <v>557</v>
      </c>
      <c r="D1746" s="233" t="s">
        <v>558</v>
      </c>
      <c r="E1746" s="234" t="s">
        <v>214</v>
      </c>
      <c r="F1746" s="242">
        <v>0.17</v>
      </c>
      <c r="G1746" s="236">
        <v>276.66982875605817</v>
      </c>
    </row>
    <row r="1747" spans="1:7" x14ac:dyDescent="0.25">
      <c r="A1747" s="231"/>
      <c r="B1747" s="241" t="s">
        <v>4</v>
      </c>
      <c r="C1747" s="241" t="s">
        <v>559</v>
      </c>
      <c r="D1747" s="233" t="s">
        <v>560</v>
      </c>
      <c r="E1747" s="234" t="s">
        <v>460</v>
      </c>
      <c r="F1747" s="242">
        <v>0.20399999999999999</v>
      </c>
      <c r="G1747" s="236">
        <v>768.52730210016159</v>
      </c>
    </row>
    <row r="1748" spans="1:7" x14ac:dyDescent="0.25">
      <c r="A1748" s="231"/>
      <c r="B1748" s="241" t="s">
        <v>4</v>
      </c>
      <c r="C1748" s="241" t="s">
        <v>561</v>
      </c>
      <c r="D1748" s="233" t="s">
        <v>562</v>
      </c>
      <c r="E1748" s="234" t="s">
        <v>231</v>
      </c>
      <c r="F1748" s="242">
        <v>1</v>
      </c>
      <c r="G1748" s="236">
        <v>40.98812277867529</v>
      </c>
    </row>
    <row r="1749" spans="1:7" x14ac:dyDescent="0.25">
      <c r="A1749" s="240"/>
      <c r="B1749" s="6"/>
      <c r="C1749" s="7"/>
      <c r="D1749" s="8"/>
      <c r="E1749" s="6"/>
      <c r="F1749" s="6"/>
      <c r="G1749" s="6"/>
    </row>
    <row r="1750" spans="1:7" ht="33.75" x14ac:dyDescent="0.25">
      <c r="A1750" s="226" t="s">
        <v>5322</v>
      </c>
      <c r="B1750" s="243" t="s">
        <v>1015</v>
      </c>
      <c r="C1750" s="243" t="s">
        <v>4126</v>
      </c>
      <c r="D1750" s="244" t="s">
        <v>4127</v>
      </c>
      <c r="E1750" s="243" t="s">
        <v>683</v>
      </c>
      <c r="F1750" s="229"/>
      <c r="G1750" s="230">
        <v>147.37</v>
      </c>
    </row>
    <row r="1751" spans="1:7" x14ac:dyDescent="0.25">
      <c r="A1751" s="231"/>
      <c r="B1751" s="241" t="s">
        <v>1076</v>
      </c>
      <c r="C1751" s="241" t="s">
        <v>4459</v>
      </c>
      <c r="D1751" s="233" t="s">
        <v>4460</v>
      </c>
      <c r="E1751" s="234" t="s">
        <v>1159</v>
      </c>
      <c r="F1751" s="242">
        <v>1</v>
      </c>
      <c r="G1751" s="236">
        <v>110.31</v>
      </c>
    </row>
    <row r="1752" spans="1:7" x14ac:dyDescent="0.25">
      <c r="A1752" s="231"/>
      <c r="B1752" s="241" t="s">
        <v>1076</v>
      </c>
      <c r="C1752" s="241" t="s">
        <v>4461</v>
      </c>
      <c r="D1752" s="233" t="s">
        <v>4462</v>
      </c>
      <c r="E1752" s="234" t="s">
        <v>1159</v>
      </c>
      <c r="F1752" s="242">
        <v>1</v>
      </c>
      <c r="G1752" s="236">
        <v>37.06</v>
      </c>
    </row>
    <row r="1753" spans="1:7" x14ac:dyDescent="0.25">
      <c r="A1753" s="240"/>
      <c r="B1753" s="6"/>
      <c r="C1753" s="7"/>
      <c r="D1753" s="8"/>
      <c r="E1753" s="6"/>
      <c r="F1753" s="6"/>
      <c r="G1753" s="6"/>
    </row>
    <row r="1754" spans="1:7" ht="33.75" x14ac:dyDescent="0.25">
      <c r="A1754" s="226" t="s">
        <v>5323</v>
      </c>
      <c r="B1754" s="243" t="s">
        <v>1015</v>
      </c>
      <c r="C1754" s="243" t="s">
        <v>4331</v>
      </c>
      <c r="D1754" s="244" t="s">
        <v>4332</v>
      </c>
      <c r="E1754" s="243" t="s">
        <v>683</v>
      </c>
      <c r="F1754" s="229"/>
      <c r="G1754" s="230">
        <v>147.37</v>
      </c>
    </row>
    <row r="1755" spans="1:7" x14ac:dyDescent="0.25">
      <c r="A1755" s="231"/>
      <c r="B1755" s="241" t="s">
        <v>1076</v>
      </c>
      <c r="C1755" s="241" t="s">
        <v>4459</v>
      </c>
      <c r="D1755" s="233" t="s">
        <v>4460</v>
      </c>
      <c r="E1755" s="234" t="s">
        <v>1159</v>
      </c>
      <c r="F1755" s="242">
        <v>1</v>
      </c>
      <c r="G1755" s="236">
        <v>110.31</v>
      </c>
    </row>
    <row r="1756" spans="1:7" x14ac:dyDescent="0.25">
      <c r="A1756" s="231"/>
      <c r="B1756" s="241" t="s">
        <v>1076</v>
      </c>
      <c r="C1756" s="241" t="s">
        <v>4461</v>
      </c>
      <c r="D1756" s="233" t="s">
        <v>4462</v>
      </c>
      <c r="E1756" s="234" t="s">
        <v>1159</v>
      </c>
      <c r="F1756" s="242">
        <v>1</v>
      </c>
      <c r="G1756" s="236">
        <v>37.06</v>
      </c>
    </row>
    <row r="1757" spans="1:7" x14ac:dyDescent="0.25">
      <c r="A1757" s="240"/>
      <c r="B1757" s="6"/>
      <c r="C1757" s="7"/>
      <c r="D1757" s="8"/>
      <c r="E1757" s="6"/>
      <c r="F1757" s="6"/>
      <c r="G1757" s="6"/>
    </row>
    <row r="1758" spans="1:7" ht="33.75" x14ac:dyDescent="0.25">
      <c r="A1758" s="226" t="s">
        <v>5324</v>
      </c>
      <c r="B1758" s="243" t="s">
        <v>1015</v>
      </c>
      <c r="C1758" s="243" t="s">
        <v>1982</v>
      </c>
      <c r="D1758" s="244" t="s">
        <v>1983</v>
      </c>
      <c r="E1758" s="243" t="s">
        <v>231</v>
      </c>
      <c r="F1758" s="229"/>
      <c r="G1758" s="230">
        <v>478.45000000000005</v>
      </c>
    </row>
    <row r="1759" spans="1:7" ht="33.75" x14ac:dyDescent="0.25">
      <c r="A1759" s="231"/>
      <c r="B1759" s="241" t="s">
        <v>4</v>
      </c>
      <c r="C1759" s="241" t="s">
        <v>448</v>
      </c>
      <c r="D1759" s="233" t="s">
        <v>449</v>
      </c>
      <c r="E1759" s="234" t="s">
        <v>231</v>
      </c>
      <c r="F1759" s="242">
        <v>1.3</v>
      </c>
      <c r="G1759" s="236">
        <v>323.91888728917615</v>
      </c>
    </row>
    <row r="1760" spans="1:7" x14ac:dyDescent="0.25">
      <c r="A1760" s="231"/>
      <c r="B1760" s="241" t="s">
        <v>4</v>
      </c>
      <c r="C1760" s="241" t="s">
        <v>456</v>
      </c>
      <c r="D1760" s="233" t="s">
        <v>457</v>
      </c>
      <c r="E1760" s="234" t="s">
        <v>134</v>
      </c>
      <c r="F1760" s="242">
        <v>1.831</v>
      </c>
      <c r="G1760" s="236">
        <v>3.4122612213247177</v>
      </c>
    </row>
    <row r="1761" spans="1:7" x14ac:dyDescent="0.25">
      <c r="A1761" s="231"/>
      <c r="B1761" s="241" t="s">
        <v>4</v>
      </c>
      <c r="C1761" s="241" t="s">
        <v>458</v>
      </c>
      <c r="D1761" s="233" t="s">
        <v>459</v>
      </c>
      <c r="E1761" s="234" t="s">
        <v>460</v>
      </c>
      <c r="F1761" s="242">
        <v>0.62280000000000002</v>
      </c>
      <c r="G1761" s="236">
        <v>14.038432051696285</v>
      </c>
    </row>
    <row r="1762" spans="1:7" x14ac:dyDescent="0.25">
      <c r="A1762" s="231"/>
      <c r="B1762" s="241" t="s">
        <v>4</v>
      </c>
      <c r="C1762" s="241" t="s">
        <v>461</v>
      </c>
      <c r="D1762" s="233" t="s">
        <v>462</v>
      </c>
      <c r="E1762" s="234" t="s">
        <v>460</v>
      </c>
      <c r="F1762" s="242">
        <v>0.2336</v>
      </c>
      <c r="G1762" s="236">
        <v>32.31913481098546</v>
      </c>
    </row>
    <row r="1763" spans="1:7" ht="22.5" x14ac:dyDescent="0.25">
      <c r="A1763" s="231"/>
      <c r="B1763" s="241" t="s">
        <v>4</v>
      </c>
      <c r="C1763" s="241" t="s">
        <v>463</v>
      </c>
      <c r="D1763" s="233" t="s">
        <v>464</v>
      </c>
      <c r="E1763" s="234" t="s">
        <v>231</v>
      </c>
      <c r="F1763" s="242">
        <v>1</v>
      </c>
      <c r="G1763" s="236">
        <v>34.839904361873991</v>
      </c>
    </row>
    <row r="1764" spans="1:7" x14ac:dyDescent="0.25">
      <c r="A1764" s="240"/>
      <c r="B1764" s="6"/>
      <c r="C1764" s="7"/>
      <c r="D1764" s="8"/>
      <c r="E1764" s="6"/>
      <c r="F1764" s="6"/>
      <c r="G1764" s="6"/>
    </row>
    <row r="1765" spans="1:7" ht="33.75" x14ac:dyDescent="0.25">
      <c r="A1765" s="226" t="s">
        <v>5325</v>
      </c>
      <c r="B1765" s="243" t="s">
        <v>1015</v>
      </c>
      <c r="C1765" s="243" t="s">
        <v>1985</v>
      </c>
      <c r="D1765" s="244" t="s">
        <v>1986</v>
      </c>
      <c r="E1765" s="243" t="s">
        <v>231</v>
      </c>
      <c r="F1765" s="229"/>
      <c r="G1765" s="230">
        <v>478.45000000000005</v>
      </c>
    </row>
    <row r="1766" spans="1:7" ht="33.75" x14ac:dyDescent="0.25">
      <c r="A1766" s="231"/>
      <c r="B1766" s="241" t="s">
        <v>4</v>
      </c>
      <c r="C1766" s="241" t="s">
        <v>450</v>
      </c>
      <c r="D1766" s="233" t="s">
        <v>451</v>
      </c>
      <c r="E1766" s="234" t="s">
        <v>231</v>
      </c>
      <c r="F1766" s="242">
        <v>1.3</v>
      </c>
      <c r="G1766" s="236">
        <v>323.91888728917615</v>
      </c>
    </row>
    <row r="1767" spans="1:7" x14ac:dyDescent="0.25">
      <c r="A1767" s="231"/>
      <c r="B1767" s="241" t="s">
        <v>4</v>
      </c>
      <c r="C1767" s="241" t="s">
        <v>456</v>
      </c>
      <c r="D1767" s="233" t="s">
        <v>457</v>
      </c>
      <c r="E1767" s="234" t="s">
        <v>134</v>
      </c>
      <c r="F1767" s="242">
        <v>1.831</v>
      </c>
      <c r="G1767" s="236">
        <v>3.4122612213247177</v>
      </c>
    </row>
    <row r="1768" spans="1:7" x14ac:dyDescent="0.25">
      <c r="A1768" s="231"/>
      <c r="B1768" s="241" t="s">
        <v>4</v>
      </c>
      <c r="C1768" s="241" t="s">
        <v>458</v>
      </c>
      <c r="D1768" s="233" t="s">
        <v>459</v>
      </c>
      <c r="E1768" s="234" t="s">
        <v>460</v>
      </c>
      <c r="F1768" s="242">
        <v>0.62280000000000002</v>
      </c>
      <c r="G1768" s="236">
        <v>14.038432051696285</v>
      </c>
    </row>
    <row r="1769" spans="1:7" x14ac:dyDescent="0.25">
      <c r="A1769" s="231"/>
      <c r="B1769" s="241" t="s">
        <v>4</v>
      </c>
      <c r="C1769" s="241" t="s">
        <v>461</v>
      </c>
      <c r="D1769" s="233" t="s">
        <v>462</v>
      </c>
      <c r="E1769" s="234" t="s">
        <v>460</v>
      </c>
      <c r="F1769" s="242">
        <v>0.2336</v>
      </c>
      <c r="G1769" s="236">
        <v>32.31913481098546</v>
      </c>
    </row>
    <row r="1770" spans="1:7" ht="22.5" x14ac:dyDescent="0.25">
      <c r="A1770" s="231"/>
      <c r="B1770" s="241" t="s">
        <v>4</v>
      </c>
      <c r="C1770" s="241" t="s">
        <v>463</v>
      </c>
      <c r="D1770" s="233" t="s">
        <v>464</v>
      </c>
      <c r="E1770" s="234" t="s">
        <v>231</v>
      </c>
      <c r="F1770" s="242">
        <v>1</v>
      </c>
      <c r="G1770" s="236">
        <v>34.839904361873991</v>
      </c>
    </row>
    <row r="1771" spans="1:7" x14ac:dyDescent="0.25">
      <c r="A1771" s="240"/>
      <c r="B1771" s="6"/>
      <c r="C1771" s="7"/>
      <c r="D1771" s="8"/>
      <c r="E1771" s="6"/>
      <c r="F1771" s="6"/>
      <c r="G1771" s="6"/>
    </row>
    <row r="1772" spans="1:7" ht="33.75" x14ac:dyDescent="0.25">
      <c r="A1772" s="226" t="s">
        <v>5326</v>
      </c>
      <c r="B1772" s="243" t="s">
        <v>1015</v>
      </c>
      <c r="C1772" s="243" t="s">
        <v>1988</v>
      </c>
      <c r="D1772" s="244" t="s">
        <v>1989</v>
      </c>
      <c r="E1772" s="243" t="s">
        <v>231</v>
      </c>
      <c r="F1772" s="229"/>
      <c r="G1772" s="230">
        <v>273.83000000000004</v>
      </c>
    </row>
    <row r="1773" spans="1:7" ht="33.75" x14ac:dyDescent="0.25">
      <c r="A1773" s="231"/>
      <c r="B1773" s="241" t="s">
        <v>4</v>
      </c>
      <c r="C1773" s="241" t="s">
        <v>452</v>
      </c>
      <c r="D1773" s="233" t="s">
        <v>453</v>
      </c>
      <c r="E1773" s="234" t="s">
        <v>231</v>
      </c>
      <c r="F1773" s="242">
        <v>1.3</v>
      </c>
      <c r="G1773" s="236">
        <v>169.07600646203556</v>
      </c>
    </row>
    <row r="1774" spans="1:7" x14ac:dyDescent="0.25">
      <c r="A1774" s="231"/>
      <c r="B1774" s="241" t="s">
        <v>4</v>
      </c>
      <c r="C1774" s="241" t="s">
        <v>454</v>
      </c>
      <c r="D1774" s="233" t="s">
        <v>455</v>
      </c>
      <c r="E1774" s="234" t="s">
        <v>134</v>
      </c>
      <c r="F1774" s="242">
        <v>0.85419999999999996</v>
      </c>
      <c r="G1774" s="236">
        <v>3.4122612213247177</v>
      </c>
    </row>
    <row r="1775" spans="1:7" x14ac:dyDescent="0.25">
      <c r="A1775" s="231"/>
      <c r="B1775" s="241" t="s">
        <v>4</v>
      </c>
      <c r="C1775" s="241" t="s">
        <v>458</v>
      </c>
      <c r="D1775" s="233" t="s">
        <v>459</v>
      </c>
      <c r="E1775" s="234" t="s">
        <v>460</v>
      </c>
      <c r="F1775" s="242">
        <v>0.62280000000000002</v>
      </c>
      <c r="G1775" s="236">
        <v>14.038432051696285</v>
      </c>
    </row>
    <row r="1776" spans="1:7" x14ac:dyDescent="0.25">
      <c r="A1776" s="231"/>
      <c r="B1776" s="241" t="s">
        <v>4</v>
      </c>
      <c r="C1776" s="241" t="s">
        <v>461</v>
      </c>
      <c r="D1776" s="233" t="s">
        <v>462</v>
      </c>
      <c r="E1776" s="234" t="s">
        <v>460</v>
      </c>
      <c r="F1776" s="242">
        <v>0.2336</v>
      </c>
      <c r="G1776" s="236">
        <v>32.31913481098546</v>
      </c>
    </row>
    <row r="1777" spans="1:7" ht="22.5" x14ac:dyDescent="0.25">
      <c r="A1777" s="231"/>
      <c r="B1777" s="241" t="s">
        <v>4</v>
      </c>
      <c r="C1777" s="241" t="s">
        <v>463</v>
      </c>
      <c r="D1777" s="233" t="s">
        <v>464</v>
      </c>
      <c r="E1777" s="234" t="s">
        <v>231</v>
      </c>
      <c r="F1777" s="242">
        <v>1</v>
      </c>
      <c r="G1777" s="236">
        <v>34.839904361873991</v>
      </c>
    </row>
    <row r="1778" spans="1:7" x14ac:dyDescent="0.25">
      <c r="A1778" s="240"/>
      <c r="B1778" s="6"/>
      <c r="C1778" s="7"/>
      <c r="D1778" s="8"/>
      <c r="E1778" s="6"/>
      <c r="F1778" s="6"/>
      <c r="G1778" s="6"/>
    </row>
    <row r="1779" spans="1:7" ht="22.5" x14ac:dyDescent="0.25">
      <c r="A1779" s="226" t="s">
        <v>5327</v>
      </c>
      <c r="B1779" s="243" t="s">
        <v>1015</v>
      </c>
      <c r="C1779" s="243" t="s">
        <v>3492</v>
      </c>
      <c r="D1779" s="244" t="s">
        <v>431</v>
      </c>
      <c r="E1779" s="243" t="s">
        <v>11</v>
      </c>
      <c r="F1779" s="229"/>
      <c r="G1779" s="230">
        <v>5662.6299999999992</v>
      </c>
    </row>
    <row r="1780" spans="1:7" ht="22.5" x14ac:dyDescent="0.25">
      <c r="A1780" s="231"/>
      <c r="B1780" s="241" t="s">
        <v>4</v>
      </c>
      <c r="C1780" s="241" t="s">
        <v>430</v>
      </c>
      <c r="D1780" s="233" t="s">
        <v>431</v>
      </c>
      <c r="E1780" s="234" t="s">
        <v>41</v>
      </c>
      <c r="F1780" s="242">
        <v>1</v>
      </c>
      <c r="G1780" s="236">
        <v>5576.9538559999992</v>
      </c>
    </row>
    <row r="1781" spans="1:7" x14ac:dyDescent="0.25">
      <c r="A1781" s="231"/>
      <c r="B1781" s="241" t="s">
        <v>1076</v>
      </c>
      <c r="C1781" s="241">
        <v>88264</v>
      </c>
      <c r="D1781" s="233" t="s">
        <v>4341</v>
      </c>
      <c r="E1781" s="234" t="s">
        <v>1159</v>
      </c>
      <c r="F1781" s="242">
        <v>2</v>
      </c>
      <c r="G1781" s="236">
        <v>24.1</v>
      </c>
    </row>
    <row r="1782" spans="1:7" x14ac:dyDescent="0.25">
      <c r="A1782" s="231"/>
      <c r="B1782" s="241" t="s">
        <v>1076</v>
      </c>
      <c r="C1782" s="241">
        <v>88247</v>
      </c>
      <c r="D1782" s="233" t="s">
        <v>4343</v>
      </c>
      <c r="E1782" s="234" t="s">
        <v>1159</v>
      </c>
      <c r="F1782" s="242">
        <v>2</v>
      </c>
      <c r="G1782" s="236">
        <v>18.739999999999998</v>
      </c>
    </row>
    <row r="1783" spans="1:7" x14ac:dyDescent="0.25">
      <c r="A1783" s="240"/>
      <c r="B1783" s="6"/>
      <c r="C1783" s="7"/>
      <c r="D1783" s="8"/>
      <c r="E1783" s="6"/>
      <c r="F1783" s="6"/>
      <c r="G1783" s="6"/>
    </row>
    <row r="1784" spans="1:7" ht="22.5" x14ac:dyDescent="0.25">
      <c r="A1784" s="226" t="s">
        <v>5328</v>
      </c>
      <c r="B1784" s="243" t="s">
        <v>1015</v>
      </c>
      <c r="C1784" s="243" t="s">
        <v>2971</v>
      </c>
      <c r="D1784" s="244" t="s">
        <v>467</v>
      </c>
      <c r="E1784" s="243" t="s">
        <v>231</v>
      </c>
      <c r="F1784" s="229"/>
      <c r="G1784" s="230">
        <v>67.63</v>
      </c>
    </row>
    <row r="1785" spans="1:7" ht="22.5" x14ac:dyDescent="0.25">
      <c r="A1785" s="231"/>
      <c r="B1785" s="241" t="s">
        <v>4</v>
      </c>
      <c r="C1785" s="241" t="s">
        <v>466</v>
      </c>
      <c r="D1785" s="233" t="s">
        <v>467</v>
      </c>
      <c r="E1785" s="234" t="s">
        <v>231</v>
      </c>
      <c r="F1785" s="242">
        <v>1</v>
      </c>
      <c r="G1785" s="236">
        <v>67.63040258481422</v>
      </c>
    </row>
    <row r="1786" spans="1:7" x14ac:dyDescent="0.25">
      <c r="A1786" s="240"/>
      <c r="B1786" s="6"/>
      <c r="C1786" s="7"/>
      <c r="D1786" s="8"/>
      <c r="E1786" s="6"/>
      <c r="F1786" s="6"/>
      <c r="G1786" s="6"/>
    </row>
    <row r="1787" spans="1:7" x14ac:dyDescent="0.25">
      <c r="A1787" s="226" t="s">
        <v>5329</v>
      </c>
      <c r="B1787" s="243" t="s">
        <v>1015</v>
      </c>
      <c r="C1787" s="243" t="s">
        <v>2976</v>
      </c>
      <c r="D1787" s="244" t="s">
        <v>468</v>
      </c>
      <c r="E1787" s="243" t="s">
        <v>231</v>
      </c>
      <c r="F1787" s="229"/>
      <c r="G1787" s="230">
        <v>53.54</v>
      </c>
    </row>
    <row r="1788" spans="1:7" ht="22.5" x14ac:dyDescent="0.25">
      <c r="A1788" s="231"/>
      <c r="B1788" s="241" t="s">
        <v>1076</v>
      </c>
      <c r="C1788" s="241" t="s">
        <v>4966</v>
      </c>
      <c r="D1788" s="233" t="s">
        <v>4828</v>
      </c>
      <c r="E1788" s="234" t="s">
        <v>1083</v>
      </c>
      <c r="F1788" s="242">
        <v>1</v>
      </c>
      <c r="G1788" s="236">
        <v>37.08</v>
      </c>
    </row>
    <row r="1789" spans="1:7" ht="22.5" x14ac:dyDescent="0.25">
      <c r="A1789" s="231"/>
      <c r="B1789" s="241" t="s">
        <v>1076</v>
      </c>
      <c r="C1789" s="241" t="s">
        <v>4967</v>
      </c>
      <c r="D1789" s="233" t="s">
        <v>4829</v>
      </c>
      <c r="E1789" s="234" t="s">
        <v>1083</v>
      </c>
      <c r="F1789" s="242">
        <v>1</v>
      </c>
      <c r="G1789" s="236">
        <v>16.46</v>
      </c>
    </row>
    <row r="1790" spans="1:7" x14ac:dyDescent="0.25">
      <c r="A1790" s="240"/>
      <c r="B1790" s="6"/>
      <c r="C1790" s="7"/>
      <c r="D1790" s="8"/>
      <c r="E1790" s="6"/>
      <c r="F1790" s="6"/>
      <c r="G1790" s="6"/>
    </row>
    <row r="1791" spans="1:7" x14ac:dyDescent="0.25">
      <c r="A1791" s="226" t="s">
        <v>5330</v>
      </c>
      <c r="B1791" s="243" t="s">
        <v>1015</v>
      </c>
      <c r="C1791" s="243" t="s">
        <v>2984</v>
      </c>
      <c r="D1791" s="244" t="s">
        <v>2985</v>
      </c>
      <c r="E1791" s="243" t="s">
        <v>231</v>
      </c>
      <c r="F1791" s="229"/>
      <c r="G1791" s="230">
        <v>1.57</v>
      </c>
    </row>
    <row r="1792" spans="1:7" x14ac:dyDescent="0.25">
      <c r="A1792" s="231"/>
      <c r="B1792" s="241" t="s">
        <v>1076</v>
      </c>
      <c r="C1792" s="241" t="s">
        <v>4521</v>
      </c>
      <c r="D1792" s="233" t="s">
        <v>4522</v>
      </c>
      <c r="E1792" s="234" t="s">
        <v>1083</v>
      </c>
      <c r="F1792" s="242">
        <v>1</v>
      </c>
      <c r="G1792" s="236">
        <v>1.57</v>
      </c>
    </row>
    <row r="1793" spans="1:7" x14ac:dyDescent="0.25">
      <c r="A1793" s="240"/>
      <c r="B1793" s="6"/>
      <c r="C1793" s="7"/>
      <c r="D1793" s="8"/>
      <c r="E1793" s="6"/>
      <c r="F1793" s="6"/>
      <c r="G1793" s="6"/>
    </row>
    <row r="1794" spans="1:7" x14ac:dyDescent="0.25">
      <c r="A1794" s="226" t="s">
        <v>5331</v>
      </c>
      <c r="B1794" s="243" t="s">
        <v>1015</v>
      </c>
      <c r="C1794" s="243" t="s">
        <v>2987</v>
      </c>
      <c r="D1794" s="244" t="s">
        <v>2988</v>
      </c>
      <c r="E1794" s="243" t="s">
        <v>231</v>
      </c>
      <c r="F1794" s="229"/>
      <c r="G1794" s="230">
        <v>36.01</v>
      </c>
    </row>
    <row r="1795" spans="1:7" ht="33.75" x14ac:dyDescent="0.25">
      <c r="A1795" s="231"/>
      <c r="B1795" s="241" t="s">
        <v>1051</v>
      </c>
      <c r="C1795" s="241" t="s">
        <v>4523</v>
      </c>
      <c r="D1795" s="233" t="s">
        <v>4524</v>
      </c>
      <c r="E1795" s="234" t="s">
        <v>214</v>
      </c>
      <c r="F1795" s="242">
        <v>1</v>
      </c>
      <c r="G1795" s="236">
        <v>28.39</v>
      </c>
    </row>
    <row r="1796" spans="1:7" x14ac:dyDescent="0.25">
      <c r="A1796" s="231"/>
      <c r="B1796" s="241" t="s">
        <v>1076</v>
      </c>
      <c r="C1796" s="241" t="s">
        <v>4525</v>
      </c>
      <c r="D1796" s="233" t="s">
        <v>4526</v>
      </c>
      <c r="E1796" s="234" t="s">
        <v>1159</v>
      </c>
      <c r="F1796" s="242">
        <v>0.24310000000000001</v>
      </c>
      <c r="G1796" s="236">
        <v>24.89</v>
      </c>
    </row>
    <row r="1797" spans="1:7" x14ac:dyDescent="0.25">
      <c r="A1797" s="231"/>
      <c r="B1797" s="241" t="s">
        <v>1076</v>
      </c>
      <c r="C1797" s="241" t="s">
        <v>4404</v>
      </c>
      <c r="D1797" s="233" t="s">
        <v>4405</v>
      </c>
      <c r="E1797" s="234" t="s">
        <v>1159</v>
      </c>
      <c r="F1797" s="242">
        <v>8.9700000000000002E-2</v>
      </c>
      <c r="G1797" s="236">
        <v>17.61</v>
      </c>
    </row>
    <row r="1798" spans="1:7" x14ac:dyDescent="0.25">
      <c r="A1798" s="240"/>
      <c r="B1798" s="6"/>
      <c r="C1798" s="7"/>
      <c r="D1798" s="8"/>
      <c r="E1798" s="6"/>
      <c r="F1798" s="6"/>
      <c r="G1798" s="6"/>
    </row>
    <row r="1799" spans="1:7" ht="22.5" x14ac:dyDescent="0.25">
      <c r="A1799" s="226" t="s">
        <v>5332</v>
      </c>
      <c r="B1799" s="243" t="s">
        <v>1015</v>
      </c>
      <c r="C1799" s="243" t="s">
        <v>2990</v>
      </c>
      <c r="D1799" s="244" t="s">
        <v>2991</v>
      </c>
      <c r="E1799" s="243" t="s">
        <v>231</v>
      </c>
      <c r="F1799" s="229"/>
      <c r="G1799" s="230">
        <v>15.100000000000001</v>
      </c>
    </row>
    <row r="1800" spans="1:7" ht="22.5" x14ac:dyDescent="0.25">
      <c r="A1800" s="231"/>
      <c r="B1800" s="241" t="s">
        <v>4</v>
      </c>
      <c r="C1800" s="241" t="s">
        <v>784</v>
      </c>
      <c r="D1800" s="233" t="s">
        <v>785</v>
      </c>
      <c r="E1800" s="234" t="s">
        <v>214</v>
      </c>
      <c r="F1800" s="242">
        <v>0.09</v>
      </c>
      <c r="G1800" s="236">
        <v>83.128260121546987</v>
      </c>
    </row>
    <row r="1801" spans="1:7" x14ac:dyDescent="0.25">
      <c r="A1801" s="231"/>
      <c r="B1801" s="241" t="s">
        <v>1076</v>
      </c>
      <c r="C1801" s="241" t="s">
        <v>4525</v>
      </c>
      <c r="D1801" s="233" t="s">
        <v>4526</v>
      </c>
      <c r="E1801" s="234" t="s">
        <v>1159</v>
      </c>
      <c r="F1801" s="242">
        <v>0.24310000000000001</v>
      </c>
      <c r="G1801" s="236">
        <v>24.89</v>
      </c>
    </row>
    <row r="1802" spans="1:7" x14ac:dyDescent="0.25">
      <c r="A1802" s="231"/>
      <c r="B1802" s="241" t="s">
        <v>1076</v>
      </c>
      <c r="C1802" s="241" t="s">
        <v>4404</v>
      </c>
      <c r="D1802" s="233" t="s">
        <v>4405</v>
      </c>
      <c r="E1802" s="234" t="s">
        <v>1159</v>
      </c>
      <c r="F1802" s="242">
        <v>8.9700000000000002E-2</v>
      </c>
      <c r="G1802" s="236">
        <v>17.61</v>
      </c>
    </row>
    <row r="1803" spans="1:7" x14ac:dyDescent="0.25">
      <c r="A1803" s="240"/>
      <c r="B1803" s="6"/>
      <c r="C1803" s="7"/>
      <c r="D1803" s="8"/>
      <c r="E1803" s="6"/>
      <c r="F1803" s="6"/>
      <c r="G1803" s="6"/>
    </row>
    <row r="1804" spans="1:7" x14ac:dyDescent="0.25">
      <c r="A1804" s="226" t="s">
        <v>5333</v>
      </c>
      <c r="B1804" s="243" t="s">
        <v>1015</v>
      </c>
      <c r="C1804" s="243" t="s">
        <v>2995</v>
      </c>
      <c r="D1804" s="244" t="s">
        <v>2996</v>
      </c>
      <c r="E1804" s="243" t="s">
        <v>231</v>
      </c>
      <c r="F1804" s="229"/>
      <c r="G1804" s="230">
        <v>1.62</v>
      </c>
    </row>
    <row r="1805" spans="1:7" x14ac:dyDescent="0.25">
      <c r="A1805" s="231"/>
      <c r="B1805" s="241" t="s">
        <v>1076</v>
      </c>
      <c r="C1805" s="241" t="s">
        <v>4527</v>
      </c>
      <c r="D1805" s="233" t="s">
        <v>4528</v>
      </c>
      <c r="E1805" s="234" t="s">
        <v>1083</v>
      </c>
      <c r="F1805" s="242">
        <v>1</v>
      </c>
      <c r="G1805" s="236">
        <v>1.62</v>
      </c>
    </row>
    <row r="1806" spans="1:7" x14ac:dyDescent="0.25">
      <c r="A1806" s="240"/>
      <c r="B1806" s="6"/>
      <c r="C1806" s="7"/>
      <c r="D1806" s="8"/>
      <c r="E1806" s="6"/>
      <c r="F1806" s="6"/>
      <c r="G1806" s="6"/>
    </row>
    <row r="1807" spans="1:7" ht="22.5" x14ac:dyDescent="0.25">
      <c r="A1807" s="226" t="s">
        <v>5334</v>
      </c>
      <c r="B1807" s="243" t="s">
        <v>1015</v>
      </c>
      <c r="C1807" s="243" t="s">
        <v>2973</v>
      </c>
      <c r="D1807" s="244" t="s">
        <v>2974</v>
      </c>
      <c r="E1807" s="243" t="s">
        <v>231</v>
      </c>
      <c r="F1807" s="229"/>
      <c r="G1807" s="230">
        <v>24.42</v>
      </c>
    </row>
    <row r="1808" spans="1:7" ht="22.5" x14ac:dyDescent="0.25">
      <c r="A1808" s="231"/>
      <c r="B1808" s="241" t="s">
        <v>4</v>
      </c>
      <c r="C1808" s="241" t="s">
        <v>786</v>
      </c>
      <c r="D1808" s="233" t="s">
        <v>787</v>
      </c>
      <c r="E1808" s="234" t="s">
        <v>214</v>
      </c>
      <c r="F1808" s="242">
        <v>0.05</v>
      </c>
      <c r="G1808" s="236">
        <v>336</v>
      </c>
    </row>
    <row r="1809" spans="1:7" x14ac:dyDescent="0.25">
      <c r="A1809" s="231"/>
      <c r="B1809" s="241" t="s">
        <v>1076</v>
      </c>
      <c r="C1809" s="241" t="s">
        <v>4525</v>
      </c>
      <c r="D1809" s="233" t="s">
        <v>4526</v>
      </c>
      <c r="E1809" s="234" t="s">
        <v>1159</v>
      </c>
      <c r="F1809" s="242">
        <v>0.24310000000000001</v>
      </c>
      <c r="G1809" s="236">
        <v>24.89</v>
      </c>
    </row>
    <row r="1810" spans="1:7" x14ac:dyDescent="0.25">
      <c r="A1810" s="231"/>
      <c r="B1810" s="241" t="s">
        <v>1076</v>
      </c>
      <c r="C1810" s="241" t="s">
        <v>4404</v>
      </c>
      <c r="D1810" s="233" t="s">
        <v>4405</v>
      </c>
      <c r="E1810" s="234" t="s">
        <v>1159</v>
      </c>
      <c r="F1810" s="242">
        <v>8.9700000000000002E-2</v>
      </c>
      <c r="G1810" s="236">
        <v>17.61</v>
      </c>
    </row>
    <row r="1811" spans="1:7" x14ac:dyDescent="0.25">
      <c r="A1811" s="240"/>
      <c r="B1811" s="6"/>
      <c r="C1811" s="7"/>
      <c r="D1811" s="8"/>
      <c r="E1811" s="6"/>
      <c r="F1811" s="6"/>
      <c r="G1811" s="6"/>
    </row>
    <row r="1812" spans="1:7" ht="22.5" x14ac:dyDescent="0.25">
      <c r="A1812" s="226" t="s">
        <v>5335</v>
      </c>
      <c r="B1812" s="243" t="s">
        <v>1015</v>
      </c>
      <c r="C1812" s="243" t="s">
        <v>3011</v>
      </c>
      <c r="D1812" s="244" t="s">
        <v>987</v>
      </c>
      <c r="E1812" s="243" t="s">
        <v>7</v>
      </c>
      <c r="F1812" s="229"/>
      <c r="G1812" s="230">
        <v>5111.51</v>
      </c>
    </row>
    <row r="1813" spans="1:7" ht="22.5" x14ac:dyDescent="0.25">
      <c r="A1813" s="231"/>
      <c r="B1813" s="241" t="s">
        <v>4</v>
      </c>
      <c r="C1813" s="241" t="s">
        <v>986</v>
      </c>
      <c r="D1813" s="233" t="s">
        <v>987</v>
      </c>
      <c r="E1813" s="234" t="s">
        <v>7</v>
      </c>
      <c r="F1813" s="242">
        <v>1</v>
      </c>
      <c r="G1813" s="236">
        <v>5025.3252400000001</v>
      </c>
    </row>
    <row r="1814" spans="1:7" x14ac:dyDescent="0.25">
      <c r="A1814" s="231"/>
      <c r="B1814" s="241" t="s">
        <v>1076</v>
      </c>
      <c r="C1814" s="241" t="s">
        <v>4529</v>
      </c>
      <c r="D1814" s="233" t="s">
        <v>4530</v>
      </c>
      <c r="E1814" s="234" t="s">
        <v>1159</v>
      </c>
      <c r="F1814" s="242">
        <v>2</v>
      </c>
      <c r="G1814" s="236">
        <v>23.78</v>
      </c>
    </row>
    <row r="1815" spans="1:7" x14ac:dyDescent="0.25">
      <c r="A1815" s="231"/>
      <c r="B1815" s="241" t="s">
        <v>1076</v>
      </c>
      <c r="C1815" s="241" t="s">
        <v>4531</v>
      </c>
      <c r="D1815" s="233" t="s">
        <v>4532</v>
      </c>
      <c r="E1815" s="234" t="s">
        <v>1159</v>
      </c>
      <c r="F1815" s="242">
        <v>2</v>
      </c>
      <c r="G1815" s="236">
        <v>19.309999999999999</v>
      </c>
    </row>
    <row r="1816" spans="1:7" x14ac:dyDescent="0.25">
      <c r="A1816" s="240"/>
      <c r="B1816" s="6"/>
      <c r="C1816" s="7"/>
      <c r="D1816" s="8"/>
      <c r="E1816" s="6"/>
      <c r="F1816" s="6"/>
      <c r="G1816" s="6"/>
    </row>
    <row r="1817" spans="1:7" ht="33.75" x14ac:dyDescent="0.25">
      <c r="A1817" s="226" t="s">
        <v>5336</v>
      </c>
      <c r="B1817" s="243" t="s">
        <v>1015</v>
      </c>
      <c r="C1817" s="243" t="s">
        <v>3015</v>
      </c>
      <c r="D1817" s="244" t="s">
        <v>619</v>
      </c>
      <c r="E1817" s="243" t="s">
        <v>7</v>
      </c>
      <c r="F1817" s="229"/>
      <c r="G1817" s="230">
        <v>42420.66</v>
      </c>
    </row>
    <row r="1818" spans="1:7" ht="33.75" x14ac:dyDescent="0.25">
      <c r="A1818" s="231"/>
      <c r="B1818" s="241" t="s">
        <v>4</v>
      </c>
      <c r="C1818" s="241" t="s">
        <v>618</v>
      </c>
      <c r="D1818" s="233" t="s">
        <v>619</v>
      </c>
      <c r="E1818" s="234" t="s">
        <v>41</v>
      </c>
      <c r="F1818" s="242">
        <v>1</v>
      </c>
      <c r="G1818" s="236">
        <v>42420.657669789987</v>
      </c>
    </row>
    <row r="1819" spans="1:7" x14ac:dyDescent="0.25">
      <c r="A1819" s="240"/>
      <c r="B1819" s="6"/>
      <c r="C1819" s="7"/>
      <c r="D1819" s="8"/>
      <c r="E1819" s="6"/>
      <c r="F1819" s="6"/>
      <c r="G1819" s="6"/>
    </row>
    <row r="1820" spans="1:7" x14ac:dyDescent="0.25">
      <c r="A1820" s="226" t="s">
        <v>5337</v>
      </c>
      <c r="B1820" s="243" t="s">
        <v>1015</v>
      </c>
      <c r="C1820" s="243" t="s">
        <v>3019</v>
      </c>
      <c r="D1820" s="244" t="s">
        <v>472</v>
      </c>
      <c r="E1820" s="243" t="s">
        <v>7</v>
      </c>
      <c r="F1820" s="229"/>
      <c r="G1820" s="230">
        <v>409.88</v>
      </c>
    </row>
    <row r="1821" spans="1:7" x14ac:dyDescent="0.25">
      <c r="A1821" s="231"/>
      <c r="B1821" s="241" t="s">
        <v>4</v>
      </c>
      <c r="C1821" s="241" t="s">
        <v>471</v>
      </c>
      <c r="D1821" s="233" t="s">
        <v>472</v>
      </c>
      <c r="E1821" s="234" t="s">
        <v>7</v>
      </c>
      <c r="F1821" s="242">
        <v>1</v>
      </c>
      <c r="G1821" s="236">
        <v>409.88122778675285</v>
      </c>
    </row>
    <row r="1822" spans="1:7" x14ac:dyDescent="0.25">
      <c r="A1822" s="240"/>
      <c r="B1822" s="6"/>
      <c r="C1822" s="7"/>
      <c r="D1822" s="8"/>
      <c r="E1822" s="6"/>
      <c r="F1822" s="6"/>
      <c r="G1822" s="6"/>
    </row>
    <row r="1823" spans="1:7" x14ac:dyDescent="0.25">
      <c r="A1823" s="226" t="s">
        <v>5338</v>
      </c>
      <c r="B1823" s="243" t="s">
        <v>1015</v>
      </c>
      <c r="C1823" s="243" t="s">
        <v>3021</v>
      </c>
      <c r="D1823" s="244" t="s">
        <v>474</v>
      </c>
      <c r="E1823" s="243" t="s">
        <v>7</v>
      </c>
      <c r="F1823" s="229"/>
      <c r="G1823" s="230">
        <v>2643.73</v>
      </c>
    </row>
    <row r="1824" spans="1:7" x14ac:dyDescent="0.25">
      <c r="A1824" s="231"/>
      <c r="B1824" s="241" t="s">
        <v>4</v>
      </c>
      <c r="C1824" s="241" t="s">
        <v>473</v>
      </c>
      <c r="D1824" s="233" t="s">
        <v>474</v>
      </c>
      <c r="E1824" s="234" t="s">
        <v>7</v>
      </c>
      <c r="F1824" s="242">
        <v>1</v>
      </c>
      <c r="G1824" s="236">
        <v>2643.7339192245558</v>
      </c>
    </row>
    <row r="1825" spans="1:7" x14ac:dyDescent="0.25">
      <c r="A1825" s="240"/>
      <c r="B1825" s="6"/>
      <c r="C1825" s="7"/>
      <c r="D1825" s="8"/>
      <c r="E1825" s="6"/>
      <c r="F1825" s="6"/>
      <c r="G1825" s="6"/>
    </row>
    <row r="1826" spans="1:7" ht="22.5" x14ac:dyDescent="0.25">
      <c r="A1826" s="226" t="s">
        <v>5339</v>
      </c>
      <c r="B1826" s="243" t="s">
        <v>1015</v>
      </c>
      <c r="C1826" s="243" t="s">
        <v>3023</v>
      </c>
      <c r="D1826" s="244" t="s">
        <v>476</v>
      </c>
      <c r="E1826" s="243" t="s">
        <v>7</v>
      </c>
      <c r="F1826" s="229"/>
      <c r="G1826" s="230">
        <v>2700.09</v>
      </c>
    </row>
    <row r="1827" spans="1:7" ht="22.5" x14ac:dyDescent="0.25">
      <c r="A1827" s="231"/>
      <c r="B1827" s="241" t="s">
        <v>4</v>
      </c>
      <c r="C1827" s="241" t="s">
        <v>475</v>
      </c>
      <c r="D1827" s="233" t="s">
        <v>476</v>
      </c>
      <c r="E1827" s="234" t="s">
        <v>7</v>
      </c>
      <c r="F1827" s="242">
        <v>1</v>
      </c>
      <c r="G1827" s="236">
        <v>2700.0925880452346</v>
      </c>
    </row>
    <row r="1828" spans="1:7" x14ac:dyDescent="0.25">
      <c r="A1828" s="240"/>
      <c r="B1828" s="6"/>
      <c r="C1828" s="7"/>
      <c r="D1828" s="8"/>
      <c r="E1828" s="6"/>
      <c r="F1828" s="6"/>
      <c r="G1828" s="6"/>
    </row>
    <row r="1829" spans="1:7" x14ac:dyDescent="0.25">
      <c r="A1829" s="226" t="s">
        <v>5340</v>
      </c>
      <c r="B1829" s="243" t="s">
        <v>1015</v>
      </c>
      <c r="C1829" s="243" t="s">
        <v>3027</v>
      </c>
      <c r="D1829" s="244" t="s">
        <v>478</v>
      </c>
      <c r="E1829" s="243" t="s">
        <v>7</v>
      </c>
      <c r="F1829" s="229"/>
      <c r="G1829" s="230">
        <v>40.99</v>
      </c>
    </row>
    <row r="1830" spans="1:7" x14ac:dyDescent="0.25">
      <c r="A1830" s="231"/>
      <c r="B1830" s="241" t="s">
        <v>4</v>
      </c>
      <c r="C1830" s="241" t="s">
        <v>477</v>
      </c>
      <c r="D1830" s="233" t="s">
        <v>478</v>
      </c>
      <c r="E1830" s="234">
        <v>0</v>
      </c>
      <c r="F1830" s="242">
        <v>1</v>
      </c>
      <c r="G1830" s="236">
        <v>40.98812277867529</v>
      </c>
    </row>
    <row r="1831" spans="1:7" x14ac:dyDescent="0.25">
      <c r="A1831" s="240"/>
      <c r="B1831" s="6"/>
      <c r="C1831" s="7"/>
      <c r="D1831" s="8"/>
      <c r="E1831" s="6"/>
      <c r="F1831" s="6"/>
      <c r="G1831" s="6"/>
    </row>
    <row r="1832" spans="1:7" x14ac:dyDescent="0.25">
      <c r="A1832" s="226" t="s">
        <v>5341</v>
      </c>
      <c r="B1832" s="243" t="s">
        <v>1015</v>
      </c>
      <c r="C1832" s="243" t="s">
        <v>3029</v>
      </c>
      <c r="D1832" s="244" t="s">
        <v>480</v>
      </c>
      <c r="E1832" s="243" t="s">
        <v>7</v>
      </c>
      <c r="F1832" s="229"/>
      <c r="G1832" s="230">
        <v>49.19</v>
      </c>
    </row>
    <row r="1833" spans="1:7" x14ac:dyDescent="0.25">
      <c r="A1833" s="231"/>
      <c r="B1833" s="241" t="s">
        <v>4</v>
      </c>
      <c r="C1833" s="241" t="s">
        <v>479</v>
      </c>
      <c r="D1833" s="233" t="s">
        <v>480</v>
      </c>
      <c r="E1833" s="234">
        <v>0</v>
      </c>
      <c r="F1833" s="242">
        <v>1</v>
      </c>
      <c r="G1833" s="236">
        <v>49.185747334410344</v>
      </c>
    </row>
    <row r="1834" spans="1:7" x14ac:dyDescent="0.25">
      <c r="A1834" s="240"/>
      <c r="B1834" s="6"/>
      <c r="C1834" s="7"/>
      <c r="D1834" s="8"/>
      <c r="E1834" s="6"/>
      <c r="F1834" s="6"/>
      <c r="G1834" s="6"/>
    </row>
    <row r="1835" spans="1:7" x14ac:dyDescent="0.25">
      <c r="A1835" s="226" t="s">
        <v>5342</v>
      </c>
      <c r="B1835" s="243" t="s">
        <v>1015</v>
      </c>
      <c r="C1835" s="243" t="s">
        <v>3035</v>
      </c>
      <c r="D1835" s="244" t="s">
        <v>478</v>
      </c>
      <c r="E1835" s="243" t="s">
        <v>7</v>
      </c>
      <c r="F1835" s="229"/>
      <c r="G1835" s="230">
        <v>245.93</v>
      </c>
    </row>
    <row r="1836" spans="1:7" x14ac:dyDescent="0.25">
      <c r="A1836" s="231"/>
      <c r="B1836" s="241" t="s">
        <v>4</v>
      </c>
      <c r="C1836" s="241" t="s">
        <v>482</v>
      </c>
      <c r="D1836" s="233" t="s">
        <v>478</v>
      </c>
      <c r="E1836" s="234" t="s">
        <v>7</v>
      </c>
      <c r="F1836" s="242">
        <v>1</v>
      </c>
      <c r="G1836" s="236">
        <v>245.92873667205171</v>
      </c>
    </row>
    <row r="1837" spans="1:7" x14ac:dyDescent="0.25">
      <c r="A1837" s="240"/>
      <c r="B1837" s="6"/>
      <c r="C1837" s="7"/>
      <c r="D1837" s="8"/>
      <c r="E1837" s="6"/>
      <c r="F1837" s="6"/>
      <c r="G1837" s="6"/>
    </row>
    <row r="1838" spans="1:7" ht="22.5" x14ac:dyDescent="0.25">
      <c r="A1838" s="226" t="s">
        <v>5343</v>
      </c>
      <c r="B1838" s="243" t="s">
        <v>1015</v>
      </c>
      <c r="C1838" s="243" t="s">
        <v>3031</v>
      </c>
      <c r="D1838" s="244" t="s">
        <v>481</v>
      </c>
      <c r="E1838" s="243" t="s">
        <v>7</v>
      </c>
      <c r="F1838" s="229"/>
      <c r="G1838" s="230">
        <v>328.93</v>
      </c>
    </row>
    <row r="1839" spans="1:7" ht="22.5" x14ac:dyDescent="0.25">
      <c r="A1839" s="231"/>
      <c r="B1839" s="241" t="s">
        <v>4</v>
      </c>
      <c r="C1839" s="241" t="s">
        <v>483</v>
      </c>
      <c r="D1839" s="233" t="s">
        <v>481</v>
      </c>
      <c r="E1839" s="234" t="s">
        <v>7</v>
      </c>
      <c r="F1839" s="242">
        <v>1</v>
      </c>
      <c r="G1839" s="236">
        <v>328.92968529886917</v>
      </c>
    </row>
    <row r="1840" spans="1:7" x14ac:dyDescent="0.25">
      <c r="A1840" s="240"/>
      <c r="B1840" s="6"/>
      <c r="C1840" s="7"/>
      <c r="D1840" s="8"/>
      <c r="E1840" s="6"/>
      <c r="F1840" s="6"/>
      <c r="G1840" s="6"/>
    </row>
    <row r="1841" spans="1:7" ht="45" x14ac:dyDescent="0.25">
      <c r="A1841" s="226" t="s">
        <v>5344</v>
      </c>
      <c r="B1841" s="243" t="s">
        <v>1015</v>
      </c>
      <c r="C1841" s="243" t="s">
        <v>3041</v>
      </c>
      <c r="D1841" s="244" t="s">
        <v>491</v>
      </c>
      <c r="E1841" s="243" t="s">
        <v>7</v>
      </c>
      <c r="F1841" s="229"/>
      <c r="G1841" s="230">
        <v>8059.29</v>
      </c>
    </row>
    <row r="1842" spans="1:7" ht="45" x14ac:dyDescent="0.25">
      <c r="A1842" s="231"/>
      <c r="B1842" s="241" t="s">
        <v>4</v>
      </c>
      <c r="C1842" s="241" t="s">
        <v>490</v>
      </c>
      <c r="D1842" s="233" t="s">
        <v>491</v>
      </c>
      <c r="E1842" s="234" t="s">
        <v>7</v>
      </c>
      <c r="F1842" s="242">
        <v>1</v>
      </c>
      <c r="G1842" s="236">
        <v>8059.2896413570279</v>
      </c>
    </row>
    <row r="1843" spans="1:7" x14ac:dyDescent="0.25">
      <c r="A1843" s="240"/>
      <c r="B1843" s="6"/>
      <c r="C1843" s="7"/>
      <c r="D1843" s="8"/>
      <c r="E1843" s="6"/>
      <c r="F1843" s="6"/>
      <c r="G1843" s="6"/>
    </row>
    <row r="1844" spans="1:7" ht="33.75" x14ac:dyDescent="0.25">
      <c r="A1844" s="226" t="s">
        <v>5345</v>
      </c>
      <c r="B1844" s="243" t="s">
        <v>1015</v>
      </c>
      <c r="C1844" s="243" t="s">
        <v>3045</v>
      </c>
      <c r="D1844" s="244" t="s">
        <v>485</v>
      </c>
      <c r="E1844" s="243" t="s">
        <v>7</v>
      </c>
      <c r="F1844" s="229"/>
      <c r="G1844" s="230">
        <v>8059.29</v>
      </c>
    </row>
    <row r="1845" spans="1:7" ht="33.75" x14ac:dyDescent="0.25">
      <c r="A1845" s="231"/>
      <c r="B1845" s="241" t="s">
        <v>4</v>
      </c>
      <c r="C1845" s="241" t="s">
        <v>484</v>
      </c>
      <c r="D1845" s="233" t="s">
        <v>485</v>
      </c>
      <c r="E1845" s="234" t="s">
        <v>7</v>
      </c>
      <c r="F1845" s="242">
        <v>1</v>
      </c>
      <c r="G1845" s="236">
        <v>8059.2896413570279</v>
      </c>
    </row>
    <row r="1846" spans="1:7" x14ac:dyDescent="0.25">
      <c r="A1846" s="240"/>
      <c r="B1846" s="6"/>
      <c r="C1846" s="7"/>
      <c r="D1846" s="8"/>
      <c r="E1846" s="6"/>
      <c r="F1846" s="6"/>
      <c r="G1846" s="6"/>
    </row>
    <row r="1847" spans="1:7" x14ac:dyDescent="0.25">
      <c r="A1847" s="226" t="s">
        <v>5346</v>
      </c>
      <c r="B1847" s="243" t="s">
        <v>1015</v>
      </c>
      <c r="C1847" s="243" t="s">
        <v>3047</v>
      </c>
      <c r="D1847" s="244" t="s">
        <v>487</v>
      </c>
      <c r="E1847" s="243" t="s">
        <v>7</v>
      </c>
      <c r="F1847" s="229"/>
      <c r="G1847" s="230">
        <v>2748.25</v>
      </c>
    </row>
    <row r="1848" spans="1:7" x14ac:dyDescent="0.25">
      <c r="A1848" s="231"/>
      <c r="B1848" s="241" t="s">
        <v>4</v>
      </c>
      <c r="C1848" s="241" t="s">
        <v>486</v>
      </c>
      <c r="D1848" s="233" t="s">
        <v>487</v>
      </c>
      <c r="E1848" s="234" t="s">
        <v>7</v>
      </c>
      <c r="F1848" s="242">
        <v>1</v>
      </c>
      <c r="G1848" s="236">
        <v>2748.2536323101781</v>
      </c>
    </row>
    <row r="1849" spans="1:7" x14ac:dyDescent="0.25">
      <c r="A1849" s="240"/>
      <c r="B1849" s="6"/>
      <c r="C1849" s="7"/>
      <c r="D1849" s="8"/>
      <c r="E1849" s="6"/>
      <c r="F1849" s="6"/>
      <c r="G1849" s="6"/>
    </row>
    <row r="1850" spans="1:7" x14ac:dyDescent="0.25">
      <c r="A1850" s="226" t="s">
        <v>5347</v>
      </c>
      <c r="B1850" s="243" t="s">
        <v>1015</v>
      </c>
      <c r="C1850" s="243" t="s">
        <v>3049</v>
      </c>
      <c r="D1850" s="244" t="s">
        <v>489</v>
      </c>
      <c r="E1850" s="243" t="s">
        <v>7</v>
      </c>
      <c r="F1850" s="229"/>
      <c r="G1850" s="230">
        <v>2758.5</v>
      </c>
    </row>
    <row r="1851" spans="1:7" x14ac:dyDescent="0.25">
      <c r="A1851" s="231"/>
      <c r="B1851" s="241" t="s">
        <v>4</v>
      </c>
      <c r="C1851" s="241" t="s">
        <v>488</v>
      </c>
      <c r="D1851" s="233" t="s">
        <v>489</v>
      </c>
      <c r="E1851" s="234" t="s">
        <v>7</v>
      </c>
      <c r="F1851" s="242">
        <v>1</v>
      </c>
      <c r="G1851" s="236">
        <v>2758.500663004847</v>
      </c>
    </row>
    <row r="1852" spans="1:7" x14ac:dyDescent="0.25">
      <c r="A1852" s="240"/>
      <c r="B1852" s="6"/>
      <c r="C1852" s="7"/>
      <c r="D1852" s="8"/>
      <c r="E1852" s="6"/>
      <c r="F1852" s="6"/>
      <c r="G1852" s="6"/>
    </row>
    <row r="1853" spans="1:7" ht="45" x14ac:dyDescent="0.25">
      <c r="A1853" s="226" t="s">
        <v>5348</v>
      </c>
      <c r="B1853" s="243" t="s">
        <v>1015</v>
      </c>
      <c r="C1853" s="243" t="s">
        <v>3053</v>
      </c>
      <c r="D1853" s="244" t="s">
        <v>493</v>
      </c>
      <c r="E1853" s="243" t="s">
        <v>7</v>
      </c>
      <c r="F1853" s="229"/>
      <c r="G1853" s="230">
        <v>31970.74</v>
      </c>
    </row>
    <row r="1854" spans="1:7" ht="45" x14ac:dyDescent="0.25">
      <c r="A1854" s="231"/>
      <c r="B1854" s="241" t="s">
        <v>4</v>
      </c>
      <c r="C1854" s="241" t="s">
        <v>492</v>
      </c>
      <c r="D1854" s="233" t="s">
        <v>493</v>
      </c>
      <c r="E1854" s="234" t="s">
        <v>7</v>
      </c>
      <c r="F1854" s="242">
        <v>1</v>
      </c>
      <c r="G1854" s="236">
        <v>31970.735767366725</v>
      </c>
    </row>
    <row r="1855" spans="1:7" x14ac:dyDescent="0.25">
      <c r="A1855" s="240"/>
      <c r="B1855" s="6"/>
      <c r="C1855" s="7"/>
      <c r="D1855" s="8"/>
      <c r="E1855" s="6"/>
      <c r="F1855" s="6"/>
      <c r="G1855" s="6"/>
    </row>
    <row r="1856" spans="1:7" x14ac:dyDescent="0.25">
      <c r="A1856" s="226" t="s">
        <v>5349</v>
      </c>
      <c r="B1856" s="243" t="s">
        <v>1015</v>
      </c>
      <c r="C1856" s="243" t="s">
        <v>3055</v>
      </c>
      <c r="D1856" s="244" t="s">
        <v>495</v>
      </c>
      <c r="E1856" s="243" t="s">
        <v>7</v>
      </c>
      <c r="F1856" s="229"/>
      <c r="G1856" s="230">
        <v>2474.66</v>
      </c>
    </row>
    <row r="1857" spans="1:7" x14ac:dyDescent="0.25">
      <c r="A1857" s="231"/>
      <c r="B1857" s="241" t="s">
        <v>4</v>
      </c>
      <c r="C1857" s="241" t="s">
        <v>494</v>
      </c>
      <c r="D1857" s="233" t="s">
        <v>495</v>
      </c>
      <c r="E1857" s="234" t="s">
        <v>7</v>
      </c>
      <c r="F1857" s="242">
        <v>1</v>
      </c>
      <c r="G1857" s="236">
        <v>2474.6579127625205</v>
      </c>
    </row>
    <row r="1858" spans="1:7" x14ac:dyDescent="0.25">
      <c r="A1858" s="240"/>
      <c r="B1858" s="6"/>
      <c r="C1858" s="7"/>
      <c r="D1858" s="8"/>
      <c r="E1858" s="6"/>
      <c r="F1858" s="6"/>
      <c r="G1858" s="6"/>
    </row>
    <row r="1859" spans="1:7" x14ac:dyDescent="0.25">
      <c r="A1859" s="226" t="s">
        <v>5350</v>
      </c>
      <c r="B1859" s="243" t="s">
        <v>1015</v>
      </c>
      <c r="C1859" s="243" t="s">
        <v>3057</v>
      </c>
      <c r="D1859" s="244" t="s">
        <v>497</v>
      </c>
      <c r="E1859" s="243" t="s">
        <v>7</v>
      </c>
      <c r="F1859" s="229"/>
      <c r="G1859" s="230">
        <v>2474.66</v>
      </c>
    </row>
    <row r="1860" spans="1:7" x14ac:dyDescent="0.25">
      <c r="A1860" s="231"/>
      <c r="B1860" s="241" t="s">
        <v>4</v>
      </c>
      <c r="C1860" s="241" t="s">
        <v>496</v>
      </c>
      <c r="D1860" s="233" t="s">
        <v>497</v>
      </c>
      <c r="E1860" s="234" t="s">
        <v>7</v>
      </c>
      <c r="F1860" s="242">
        <v>1</v>
      </c>
      <c r="G1860" s="236">
        <v>2474.6579127625205</v>
      </c>
    </row>
    <row r="1861" spans="1:7" x14ac:dyDescent="0.25">
      <c r="A1861" s="240"/>
      <c r="B1861" s="6"/>
      <c r="C1861" s="7"/>
      <c r="D1861" s="8"/>
      <c r="E1861" s="6"/>
      <c r="F1861" s="6"/>
      <c r="G1861" s="6"/>
    </row>
    <row r="1862" spans="1:7" ht="22.5" x14ac:dyDescent="0.25">
      <c r="A1862" s="226" t="s">
        <v>5351</v>
      </c>
      <c r="B1862" s="243" t="s">
        <v>1015</v>
      </c>
      <c r="C1862" s="243" t="s">
        <v>3061</v>
      </c>
      <c r="D1862" s="244" t="s">
        <v>517</v>
      </c>
      <c r="E1862" s="243" t="s">
        <v>7</v>
      </c>
      <c r="F1862" s="229"/>
      <c r="G1862" s="230">
        <v>47956.1</v>
      </c>
    </row>
    <row r="1863" spans="1:7" ht="22.5" x14ac:dyDescent="0.25">
      <c r="A1863" s="231"/>
      <c r="B1863" s="241" t="s">
        <v>4</v>
      </c>
      <c r="C1863" s="241" t="s">
        <v>516</v>
      </c>
      <c r="D1863" s="233" t="s">
        <v>517</v>
      </c>
      <c r="E1863" s="234" t="s">
        <v>7</v>
      </c>
      <c r="F1863" s="242">
        <v>1</v>
      </c>
      <c r="G1863" s="236">
        <v>47956.103651050085</v>
      </c>
    </row>
    <row r="1864" spans="1:7" x14ac:dyDescent="0.25">
      <c r="A1864" s="240"/>
      <c r="B1864" s="6"/>
      <c r="C1864" s="7"/>
      <c r="D1864" s="8"/>
      <c r="E1864" s="6"/>
      <c r="F1864" s="6"/>
      <c r="G1864" s="6"/>
    </row>
    <row r="1865" spans="1:7" ht="33.75" x14ac:dyDescent="0.25">
      <c r="A1865" s="226" t="s">
        <v>5352</v>
      </c>
      <c r="B1865" s="243" t="s">
        <v>1015</v>
      </c>
      <c r="C1865" s="243" t="s">
        <v>3065</v>
      </c>
      <c r="D1865" s="244" t="s">
        <v>519</v>
      </c>
      <c r="E1865" s="243" t="s">
        <v>7</v>
      </c>
      <c r="F1865" s="229"/>
      <c r="G1865" s="230">
        <v>4029.13</v>
      </c>
    </row>
    <row r="1866" spans="1:7" ht="33.75" x14ac:dyDescent="0.25">
      <c r="A1866" s="231"/>
      <c r="B1866" s="241" t="s">
        <v>4</v>
      </c>
      <c r="C1866" s="241" t="s">
        <v>518</v>
      </c>
      <c r="D1866" s="233" t="s">
        <v>519</v>
      </c>
      <c r="E1866" s="234" t="s">
        <v>7</v>
      </c>
      <c r="F1866" s="242">
        <v>1</v>
      </c>
      <c r="G1866" s="236">
        <v>4029.1324691437808</v>
      </c>
    </row>
    <row r="1867" spans="1:7" x14ac:dyDescent="0.25">
      <c r="A1867" s="240"/>
      <c r="B1867" s="6"/>
      <c r="C1867" s="7"/>
      <c r="D1867" s="8"/>
      <c r="E1867" s="6"/>
      <c r="F1867" s="6"/>
      <c r="G1867" s="6"/>
    </row>
    <row r="1868" spans="1:7" ht="22.5" x14ac:dyDescent="0.25">
      <c r="A1868" s="226" t="s">
        <v>5353</v>
      </c>
      <c r="B1868" s="243" t="s">
        <v>1015</v>
      </c>
      <c r="C1868" s="243" t="s">
        <v>3071</v>
      </c>
      <c r="D1868" s="244" t="s">
        <v>521</v>
      </c>
      <c r="E1868" s="243" t="s">
        <v>7</v>
      </c>
      <c r="F1868" s="229"/>
      <c r="G1868" s="230">
        <v>12911.26</v>
      </c>
    </row>
    <row r="1869" spans="1:7" ht="22.5" x14ac:dyDescent="0.25">
      <c r="A1869" s="231"/>
      <c r="B1869" s="241" t="s">
        <v>4</v>
      </c>
      <c r="C1869" s="241" t="s">
        <v>520</v>
      </c>
      <c r="D1869" s="233" t="s">
        <v>521</v>
      </c>
      <c r="E1869" s="234" t="s">
        <v>7</v>
      </c>
      <c r="F1869" s="242">
        <v>1</v>
      </c>
      <c r="G1869" s="236">
        <v>12911.258675282716</v>
      </c>
    </row>
    <row r="1870" spans="1:7" x14ac:dyDescent="0.25">
      <c r="A1870" s="240"/>
      <c r="B1870" s="6"/>
      <c r="C1870" s="7"/>
      <c r="D1870" s="8"/>
      <c r="E1870" s="6"/>
      <c r="F1870" s="6"/>
      <c r="G1870" s="6"/>
    </row>
    <row r="1871" spans="1:7" x14ac:dyDescent="0.25">
      <c r="A1871" s="226" t="s">
        <v>5354</v>
      </c>
      <c r="B1871" s="243" t="s">
        <v>1015</v>
      </c>
      <c r="C1871" s="243" t="s">
        <v>3075</v>
      </c>
      <c r="D1871" s="244" t="s">
        <v>523</v>
      </c>
      <c r="E1871" s="243" t="s">
        <v>7</v>
      </c>
      <c r="F1871" s="229"/>
      <c r="G1871" s="230">
        <v>143458.43</v>
      </c>
    </row>
    <row r="1872" spans="1:7" x14ac:dyDescent="0.25">
      <c r="A1872" s="231"/>
      <c r="B1872" s="241" t="s">
        <v>4</v>
      </c>
      <c r="C1872" s="241" t="s">
        <v>522</v>
      </c>
      <c r="D1872" s="233" t="s">
        <v>523</v>
      </c>
      <c r="E1872" s="234" t="s">
        <v>7</v>
      </c>
      <c r="F1872" s="242">
        <v>1</v>
      </c>
      <c r="G1872" s="236">
        <v>143458.4297253635</v>
      </c>
    </row>
    <row r="1873" spans="1:7" x14ac:dyDescent="0.25">
      <c r="A1873" s="240"/>
      <c r="B1873" s="6"/>
      <c r="C1873" s="7"/>
      <c r="D1873" s="8"/>
      <c r="E1873" s="6"/>
      <c r="F1873" s="6"/>
      <c r="G1873" s="6"/>
    </row>
    <row r="1874" spans="1:7" x14ac:dyDescent="0.25">
      <c r="A1874" s="226" t="s">
        <v>5355</v>
      </c>
      <c r="B1874" s="243" t="s">
        <v>1015</v>
      </c>
      <c r="C1874" s="243" t="s">
        <v>3077</v>
      </c>
      <c r="D1874" s="244" t="s">
        <v>525</v>
      </c>
      <c r="E1874" s="243" t="s">
        <v>7</v>
      </c>
      <c r="F1874" s="229"/>
      <c r="G1874" s="230">
        <v>7172.92</v>
      </c>
    </row>
    <row r="1875" spans="1:7" x14ac:dyDescent="0.25">
      <c r="A1875" s="231"/>
      <c r="B1875" s="241" t="s">
        <v>4</v>
      </c>
      <c r="C1875" s="241" t="s">
        <v>524</v>
      </c>
      <c r="D1875" s="233" t="s">
        <v>525</v>
      </c>
      <c r="E1875" s="234" t="s">
        <v>7</v>
      </c>
      <c r="F1875" s="242">
        <v>1</v>
      </c>
      <c r="G1875" s="236">
        <v>7172.9214862681756</v>
      </c>
    </row>
    <row r="1876" spans="1:7" x14ac:dyDescent="0.25">
      <c r="A1876" s="240"/>
      <c r="B1876" s="6"/>
      <c r="C1876" s="7"/>
      <c r="D1876" s="8"/>
      <c r="E1876" s="6"/>
      <c r="F1876" s="6"/>
      <c r="G1876" s="6"/>
    </row>
    <row r="1877" spans="1:7" ht="45" x14ac:dyDescent="0.25">
      <c r="A1877" s="226" t="s">
        <v>5356</v>
      </c>
      <c r="B1877" s="243" t="s">
        <v>1015</v>
      </c>
      <c r="C1877" s="243" t="s">
        <v>3081</v>
      </c>
      <c r="D1877" s="244" t="s">
        <v>499</v>
      </c>
      <c r="E1877" s="243" t="s">
        <v>7</v>
      </c>
      <c r="F1877" s="229"/>
      <c r="G1877" s="230">
        <v>122759.43</v>
      </c>
    </row>
    <row r="1878" spans="1:7" ht="45" x14ac:dyDescent="0.25">
      <c r="A1878" s="231"/>
      <c r="B1878" s="241" t="s">
        <v>4</v>
      </c>
      <c r="C1878" s="241" t="s">
        <v>498</v>
      </c>
      <c r="D1878" s="233" t="s">
        <v>499</v>
      </c>
      <c r="E1878" s="234" t="s">
        <v>7</v>
      </c>
      <c r="F1878" s="242">
        <v>1</v>
      </c>
      <c r="G1878" s="236">
        <v>122759.42772213249</v>
      </c>
    </row>
    <row r="1879" spans="1:7" x14ac:dyDescent="0.25">
      <c r="A1879" s="240"/>
      <c r="B1879" s="6"/>
      <c r="C1879" s="7"/>
      <c r="D1879" s="8"/>
      <c r="E1879" s="6"/>
      <c r="F1879" s="6"/>
      <c r="G1879" s="6"/>
    </row>
    <row r="1880" spans="1:7" ht="45" x14ac:dyDescent="0.25">
      <c r="A1880" s="226" t="s">
        <v>5357</v>
      </c>
      <c r="B1880" s="243" t="s">
        <v>1015</v>
      </c>
      <c r="C1880" s="243" t="s">
        <v>3083</v>
      </c>
      <c r="D1880" s="244" t="s">
        <v>501</v>
      </c>
      <c r="E1880" s="243" t="s">
        <v>7</v>
      </c>
      <c r="F1880" s="229"/>
      <c r="G1880" s="230">
        <v>122759.43</v>
      </c>
    </row>
    <row r="1881" spans="1:7" ht="45" x14ac:dyDescent="0.25">
      <c r="A1881" s="231"/>
      <c r="B1881" s="241" t="s">
        <v>4</v>
      </c>
      <c r="C1881" s="241" t="s">
        <v>500</v>
      </c>
      <c r="D1881" s="233" t="s">
        <v>501</v>
      </c>
      <c r="E1881" s="234" t="s">
        <v>7</v>
      </c>
      <c r="F1881" s="242">
        <v>1</v>
      </c>
      <c r="G1881" s="236">
        <v>122759.42772213249</v>
      </c>
    </row>
    <row r="1882" spans="1:7" x14ac:dyDescent="0.25">
      <c r="A1882" s="240"/>
      <c r="B1882" s="6"/>
      <c r="C1882" s="7"/>
      <c r="D1882" s="8"/>
      <c r="E1882" s="6"/>
      <c r="F1882" s="6"/>
      <c r="G1882" s="6"/>
    </row>
    <row r="1883" spans="1:7" ht="45" x14ac:dyDescent="0.25">
      <c r="A1883" s="226" t="s">
        <v>5358</v>
      </c>
      <c r="B1883" s="243" t="s">
        <v>1015</v>
      </c>
      <c r="C1883" s="243" t="s">
        <v>3085</v>
      </c>
      <c r="D1883" s="244" t="s">
        <v>503</v>
      </c>
      <c r="E1883" s="243" t="s">
        <v>7</v>
      </c>
      <c r="F1883" s="229"/>
      <c r="G1883" s="230">
        <v>116918.62</v>
      </c>
    </row>
    <row r="1884" spans="1:7" ht="45" x14ac:dyDescent="0.25">
      <c r="A1884" s="231"/>
      <c r="B1884" s="241" t="s">
        <v>4</v>
      </c>
      <c r="C1884" s="241" t="s">
        <v>502</v>
      </c>
      <c r="D1884" s="233" t="s">
        <v>503</v>
      </c>
      <c r="E1884" s="234" t="s">
        <v>7</v>
      </c>
      <c r="F1884" s="242">
        <v>1</v>
      </c>
      <c r="G1884" s="236">
        <v>116918.62022617126</v>
      </c>
    </row>
    <row r="1885" spans="1:7" x14ac:dyDescent="0.25">
      <c r="A1885" s="240"/>
      <c r="B1885" s="6"/>
      <c r="C1885" s="7"/>
      <c r="D1885" s="8"/>
      <c r="E1885" s="6"/>
      <c r="F1885" s="6"/>
      <c r="G1885" s="6"/>
    </row>
    <row r="1886" spans="1:7" ht="45" x14ac:dyDescent="0.25">
      <c r="A1886" s="226" t="s">
        <v>5359</v>
      </c>
      <c r="B1886" s="243" t="s">
        <v>1015</v>
      </c>
      <c r="C1886" s="243" t="s">
        <v>3087</v>
      </c>
      <c r="D1886" s="244" t="s">
        <v>505</v>
      </c>
      <c r="E1886" s="243" t="s">
        <v>7</v>
      </c>
      <c r="F1886" s="229"/>
      <c r="G1886" s="230">
        <v>116918.62</v>
      </c>
    </row>
    <row r="1887" spans="1:7" ht="45" x14ac:dyDescent="0.25">
      <c r="A1887" s="231"/>
      <c r="B1887" s="241" t="s">
        <v>4</v>
      </c>
      <c r="C1887" s="241" t="s">
        <v>504</v>
      </c>
      <c r="D1887" s="233" t="s">
        <v>505</v>
      </c>
      <c r="E1887" s="234" t="s">
        <v>7</v>
      </c>
      <c r="F1887" s="242">
        <v>1</v>
      </c>
      <c r="G1887" s="236">
        <v>116918.62022617126</v>
      </c>
    </row>
    <row r="1888" spans="1:7" x14ac:dyDescent="0.25">
      <c r="A1888" s="240"/>
      <c r="B1888" s="6"/>
      <c r="C1888" s="7"/>
      <c r="D1888" s="8"/>
      <c r="E1888" s="6"/>
      <c r="F1888" s="6"/>
      <c r="G1888" s="6"/>
    </row>
    <row r="1889" spans="1:7" ht="22.5" x14ac:dyDescent="0.25">
      <c r="A1889" s="226" t="s">
        <v>5360</v>
      </c>
      <c r="B1889" s="243" t="s">
        <v>1015</v>
      </c>
      <c r="C1889" s="243" t="s">
        <v>3089</v>
      </c>
      <c r="D1889" s="244" t="s">
        <v>507</v>
      </c>
      <c r="E1889" s="243" t="s">
        <v>7</v>
      </c>
      <c r="F1889" s="229"/>
      <c r="G1889" s="230">
        <v>58745.2</v>
      </c>
    </row>
    <row r="1890" spans="1:7" ht="22.5" x14ac:dyDescent="0.25">
      <c r="A1890" s="231"/>
      <c r="B1890" s="241" t="s">
        <v>4</v>
      </c>
      <c r="C1890" s="241" t="s">
        <v>506</v>
      </c>
      <c r="D1890" s="233" t="s">
        <v>507</v>
      </c>
      <c r="E1890" s="234" t="s">
        <v>7</v>
      </c>
      <c r="F1890" s="242">
        <v>1</v>
      </c>
      <c r="G1890" s="236">
        <v>58745.202269466885</v>
      </c>
    </row>
    <row r="1891" spans="1:7" x14ac:dyDescent="0.25">
      <c r="A1891" s="240"/>
      <c r="B1891" s="6"/>
      <c r="C1891" s="7"/>
      <c r="D1891" s="8"/>
      <c r="E1891" s="6"/>
      <c r="F1891" s="6"/>
      <c r="G1891" s="6"/>
    </row>
    <row r="1892" spans="1:7" ht="22.5" x14ac:dyDescent="0.25">
      <c r="A1892" s="226" t="s">
        <v>5361</v>
      </c>
      <c r="B1892" s="243" t="s">
        <v>1015</v>
      </c>
      <c r="C1892" s="243" t="s">
        <v>3091</v>
      </c>
      <c r="D1892" s="244" t="s">
        <v>509</v>
      </c>
      <c r="E1892" s="243" t="s">
        <v>7</v>
      </c>
      <c r="F1892" s="229"/>
      <c r="G1892" s="230">
        <v>58745.2</v>
      </c>
    </row>
    <row r="1893" spans="1:7" ht="22.5" x14ac:dyDescent="0.25">
      <c r="A1893" s="231"/>
      <c r="B1893" s="241" t="s">
        <v>4</v>
      </c>
      <c r="C1893" s="241" t="s">
        <v>508</v>
      </c>
      <c r="D1893" s="233" t="s">
        <v>509</v>
      </c>
      <c r="E1893" s="234" t="s">
        <v>7</v>
      </c>
      <c r="F1893" s="242">
        <v>1</v>
      </c>
      <c r="G1893" s="236">
        <v>58745.202269466885</v>
      </c>
    </row>
    <row r="1894" spans="1:7" x14ac:dyDescent="0.25">
      <c r="A1894" s="240"/>
      <c r="B1894" s="6"/>
      <c r="C1894" s="7"/>
      <c r="D1894" s="8"/>
      <c r="E1894" s="6"/>
      <c r="F1894" s="6"/>
      <c r="G1894" s="6"/>
    </row>
    <row r="1895" spans="1:7" ht="33.75" x14ac:dyDescent="0.25">
      <c r="A1895" s="226" t="s">
        <v>5362</v>
      </c>
      <c r="B1895" s="243" t="s">
        <v>1015</v>
      </c>
      <c r="C1895" s="243" t="s">
        <v>3095</v>
      </c>
      <c r="D1895" s="244" t="s">
        <v>511</v>
      </c>
      <c r="E1895" s="243" t="s">
        <v>7</v>
      </c>
      <c r="F1895" s="229"/>
      <c r="G1895" s="230">
        <v>57706.15</v>
      </c>
    </row>
    <row r="1896" spans="1:7" ht="33.75" x14ac:dyDescent="0.25">
      <c r="A1896" s="231"/>
      <c r="B1896" s="241" t="s">
        <v>4</v>
      </c>
      <c r="C1896" s="241" t="s">
        <v>510</v>
      </c>
      <c r="D1896" s="233" t="s">
        <v>511</v>
      </c>
      <c r="E1896" s="234" t="s">
        <v>7</v>
      </c>
      <c r="F1896" s="242">
        <v>1</v>
      </c>
      <c r="G1896" s="236">
        <v>57706.15335702747</v>
      </c>
    </row>
    <row r="1897" spans="1:7" x14ac:dyDescent="0.25">
      <c r="A1897" s="240"/>
      <c r="B1897" s="6"/>
      <c r="C1897" s="7"/>
      <c r="D1897" s="8"/>
      <c r="E1897" s="6"/>
      <c r="F1897" s="6"/>
      <c r="G1897" s="6"/>
    </row>
    <row r="1898" spans="1:7" ht="33.75" x14ac:dyDescent="0.25">
      <c r="A1898" s="226" t="s">
        <v>5363</v>
      </c>
      <c r="B1898" s="243" t="s">
        <v>1015</v>
      </c>
      <c r="C1898" s="243" t="s">
        <v>3099</v>
      </c>
      <c r="D1898" s="244" t="s">
        <v>513</v>
      </c>
      <c r="E1898" s="243" t="s">
        <v>7</v>
      </c>
      <c r="F1898" s="229"/>
      <c r="G1898" s="230">
        <v>63028.46</v>
      </c>
    </row>
    <row r="1899" spans="1:7" ht="33.75" x14ac:dyDescent="0.25">
      <c r="A1899" s="231"/>
      <c r="B1899" s="241" t="s">
        <v>4</v>
      </c>
      <c r="C1899" s="241" t="s">
        <v>512</v>
      </c>
      <c r="D1899" s="233" t="s">
        <v>513</v>
      </c>
      <c r="E1899" s="234" t="s">
        <v>7</v>
      </c>
      <c r="F1899" s="242">
        <v>1</v>
      </c>
      <c r="G1899" s="236">
        <v>63028.461099838452</v>
      </c>
    </row>
    <row r="1900" spans="1:7" x14ac:dyDescent="0.25">
      <c r="A1900" s="240"/>
      <c r="B1900" s="6"/>
      <c r="C1900" s="7"/>
      <c r="D1900" s="8"/>
      <c r="E1900" s="6"/>
      <c r="F1900" s="6"/>
      <c r="G1900" s="6"/>
    </row>
    <row r="1901" spans="1:7" ht="45" x14ac:dyDescent="0.25">
      <c r="A1901" s="226" t="s">
        <v>5364</v>
      </c>
      <c r="B1901" s="243" t="s">
        <v>1015</v>
      </c>
      <c r="C1901" s="243" t="s">
        <v>3103</v>
      </c>
      <c r="D1901" s="244" t="s">
        <v>514</v>
      </c>
      <c r="E1901" s="243" t="s">
        <v>231</v>
      </c>
      <c r="F1901" s="229"/>
      <c r="G1901" s="230">
        <v>18.650000000000002</v>
      </c>
    </row>
    <row r="1902" spans="1:7" x14ac:dyDescent="0.25">
      <c r="A1902" s="231"/>
      <c r="B1902" s="241" t="s">
        <v>1076</v>
      </c>
      <c r="C1902" s="241" t="s">
        <v>4521</v>
      </c>
      <c r="D1902" s="233" t="s">
        <v>4522</v>
      </c>
      <c r="E1902" s="234" t="s">
        <v>1083</v>
      </c>
      <c r="F1902" s="242">
        <v>1</v>
      </c>
      <c r="G1902" s="236">
        <v>1.57</v>
      </c>
    </row>
    <row r="1903" spans="1:7" ht="33.75" x14ac:dyDescent="0.25">
      <c r="A1903" s="231"/>
      <c r="B1903" s="241" t="s">
        <v>1051</v>
      </c>
      <c r="C1903" s="241" t="s">
        <v>4523</v>
      </c>
      <c r="D1903" s="233" t="s">
        <v>4524</v>
      </c>
      <c r="E1903" s="234" t="s">
        <v>214</v>
      </c>
      <c r="F1903" s="242">
        <v>7.0000000000000007E-2</v>
      </c>
      <c r="G1903" s="236">
        <v>28.39</v>
      </c>
    </row>
    <row r="1904" spans="1:7" ht="22.5" x14ac:dyDescent="0.25">
      <c r="A1904" s="231"/>
      <c r="B1904" s="241" t="s">
        <v>4</v>
      </c>
      <c r="C1904" s="241" t="s">
        <v>784</v>
      </c>
      <c r="D1904" s="233" t="s">
        <v>785</v>
      </c>
      <c r="E1904" s="234" t="s">
        <v>214</v>
      </c>
      <c r="F1904" s="242">
        <v>0.09</v>
      </c>
      <c r="G1904" s="236">
        <v>83.128260121546987</v>
      </c>
    </row>
    <row r="1905" spans="1:7" x14ac:dyDescent="0.25">
      <c r="A1905" s="231"/>
      <c r="B1905" s="241" t="s">
        <v>1076</v>
      </c>
      <c r="C1905" s="241" t="s">
        <v>4525</v>
      </c>
      <c r="D1905" s="233" t="s">
        <v>4526</v>
      </c>
      <c r="E1905" s="234" t="s">
        <v>1159</v>
      </c>
      <c r="F1905" s="242">
        <v>0.24310000000000001</v>
      </c>
      <c r="G1905" s="236">
        <v>24.89</v>
      </c>
    </row>
    <row r="1906" spans="1:7" x14ac:dyDescent="0.25">
      <c r="A1906" s="231"/>
      <c r="B1906" s="241" t="s">
        <v>1076</v>
      </c>
      <c r="C1906" s="241" t="s">
        <v>4404</v>
      </c>
      <c r="D1906" s="233" t="s">
        <v>4405</v>
      </c>
      <c r="E1906" s="234" t="s">
        <v>1159</v>
      </c>
      <c r="F1906" s="242">
        <v>8.9700000000000002E-2</v>
      </c>
      <c r="G1906" s="236">
        <v>17.61</v>
      </c>
    </row>
    <row r="1907" spans="1:7" x14ac:dyDescent="0.25">
      <c r="A1907" s="240"/>
      <c r="B1907" s="6"/>
      <c r="C1907" s="7"/>
      <c r="D1907" s="8"/>
      <c r="E1907" s="6"/>
      <c r="F1907" s="6"/>
      <c r="G1907" s="6"/>
    </row>
    <row r="1908" spans="1:7" ht="45" x14ac:dyDescent="0.25">
      <c r="A1908" s="226" t="s">
        <v>5365</v>
      </c>
      <c r="B1908" s="243" t="s">
        <v>1015</v>
      </c>
      <c r="C1908" s="243" t="s">
        <v>3105</v>
      </c>
      <c r="D1908" s="244" t="s">
        <v>515</v>
      </c>
      <c r="E1908" s="243" t="s">
        <v>231</v>
      </c>
      <c r="F1908" s="229"/>
      <c r="G1908" s="230">
        <v>18.650000000000002</v>
      </c>
    </row>
    <row r="1909" spans="1:7" x14ac:dyDescent="0.25">
      <c r="A1909" s="231"/>
      <c r="B1909" s="241" t="s">
        <v>1076</v>
      </c>
      <c r="C1909" s="241" t="s">
        <v>4521</v>
      </c>
      <c r="D1909" s="233" t="s">
        <v>4522</v>
      </c>
      <c r="E1909" s="234" t="s">
        <v>1083</v>
      </c>
      <c r="F1909" s="242">
        <v>1</v>
      </c>
      <c r="G1909" s="236">
        <v>1.57</v>
      </c>
    </row>
    <row r="1910" spans="1:7" ht="33.75" x14ac:dyDescent="0.25">
      <c r="A1910" s="231"/>
      <c r="B1910" s="241" t="s">
        <v>1051</v>
      </c>
      <c r="C1910" s="241" t="s">
        <v>4523</v>
      </c>
      <c r="D1910" s="233" t="s">
        <v>4524</v>
      </c>
      <c r="E1910" s="234" t="s">
        <v>214</v>
      </c>
      <c r="F1910" s="242">
        <v>7.0000000000000007E-2</v>
      </c>
      <c r="G1910" s="236">
        <v>28.39</v>
      </c>
    </row>
    <row r="1911" spans="1:7" ht="22.5" x14ac:dyDescent="0.25">
      <c r="A1911" s="231"/>
      <c r="B1911" s="241" t="s">
        <v>4</v>
      </c>
      <c r="C1911" s="241" t="s">
        <v>784</v>
      </c>
      <c r="D1911" s="233" t="s">
        <v>785</v>
      </c>
      <c r="E1911" s="234" t="s">
        <v>214</v>
      </c>
      <c r="F1911" s="242">
        <v>0.09</v>
      </c>
      <c r="G1911" s="236">
        <v>83.128260121546987</v>
      </c>
    </row>
    <row r="1912" spans="1:7" x14ac:dyDescent="0.25">
      <c r="A1912" s="231"/>
      <c r="B1912" s="241" t="s">
        <v>1076</v>
      </c>
      <c r="C1912" s="241" t="s">
        <v>4525</v>
      </c>
      <c r="D1912" s="233" t="s">
        <v>4526</v>
      </c>
      <c r="E1912" s="234" t="s">
        <v>1159</v>
      </c>
      <c r="F1912" s="242">
        <v>0.24310000000000001</v>
      </c>
      <c r="G1912" s="236">
        <v>24.89</v>
      </c>
    </row>
    <row r="1913" spans="1:7" x14ac:dyDescent="0.25">
      <c r="A1913" s="231"/>
      <c r="B1913" s="241" t="s">
        <v>1076</v>
      </c>
      <c r="C1913" s="241" t="s">
        <v>4404</v>
      </c>
      <c r="D1913" s="233" t="s">
        <v>4405</v>
      </c>
      <c r="E1913" s="234" t="s">
        <v>1159</v>
      </c>
      <c r="F1913" s="242">
        <v>8.9700000000000002E-2</v>
      </c>
      <c r="G1913" s="236">
        <v>17.61</v>
      </c>
    </row>
    <row r="1914" spans="1:7" x14ac:dyDescent="0.25">
      <c r="A1914" s="240"/>
      <c r="B1914" s="6"/>
      <c r="C1914" s="7"/>
      <c r="D1914" s="8"/>
      <c r="E1914" s="6"/>
      <c r="F1914" s="6"/>
      <c r="G1914" s="6"/>
    </row>
    <row r="1915" spans="1:7" ht="22.5" x14ac:dyDescent="0.25">
      <c r="A1915" s="226" t="s">
        <v>5366</v>
      </c>
      <c r="B1915" s="243" t="s">
        <v>1015</v>
      </c>
      <c r="C1915" s="243" t="s">
        <v>3111</v>
      </c>
      <c r="D1915" s="244" t="s">
        <v>645</v>
      </c>
      <c r="E1915" s="243" t="s">
        <v>7</v>
      </c>
      <c r="F1915" s="229"/>
      <c r="G1915" s="230">
        <v>23630.68</v>
      </c>
    </row>
    <row r="1916" spans="1:7" ht="22.5" x14ac:dyDescent="0.25">
      <c r="A1916" s="231"/>
      <c r="B1916" s="241" t="s">
        <v>4</v>
      </c>
      <c r="C1916" s="241" t="s">
        <v>644</v>
      </c>
      <c r="D1916" s="233" t="s">
        <v>645</v>
      </c>
      <c r="E1916" s="234" t="s">
        <v>41</v>
      </c>
      <c r="F1916" s="242">
        <v>1</v>
      </c>
      <c r="G1916" s="236">
        <v>23630.677484975771</v>
      </c>
    </row>
    <row r="1917" spans="1:7" x14ac:dyDescent="0.25">
      <c r="A1917" s="240"/>
      <c r="B1917" s="6"/>
      <c r="C1917" s="7"/>
      <c r="D1917" s="8"/>
      <c r="E1917" s="6"/>
      <c r="F1917" s="6"/>
      <c r="G1917" s="6"/>
    </row>
    <row r="1918" spans="1:7" ht="22.5" x14ac:dyDescent="0.25">
      <c r="A1918" s="226" t="s">
        <v>5367</v>
      </c>
      <c r="B1918" s="243" t="s">
        <v>1015</v>
      </c>
      <c r="C1918" s="243" t="s">
        <v>3113</v>
      </c>
      <c r="D1918" s="244" t="s">
        <v>647</v>
      </c>
      <c r="E1918" s="243" t="s">
        <v>7</v>
      </c>
      <c r="F1918" s="229"/>
      <c r="G1918" s="230">
        <v>23630.68</v>
      </c>
    </row>
    <row r="1919" spans="1:7" ht="22.5" x14ac:dyDescent="0.25">
      <c r="A1919" s="231"/>
      <c r="B1919" s="241" t="s">
        <v>4</v>
      </c>
      <c r="C1919" s="241" t="s">
        <v>646</v>
      </c>
      <c r="D1919" s="233" t="s">
        <v>647</v>
      </c>
      <c r="E1919" s="234" t="s">
        <v>41</v>
      </c>
      <c r="F1919" s="242">
        <v>1</v>
      </c>
      <c r="G1919" s="236">
        <v>23630.677484975771</v>
      </c>
    </row>
    <row r="1920" spans="1:7" x14ac:dyDescent="0.25">
      <c r="A1920" s="240"/>
      <c r="B1920" s="6"/>
      <c r="C1920" s="7"/>
      <c r="D1920" s="8"/>
      <c r="E1920" s="6"/>
      <c r="F1920" s="6"/>
      <c r="G1920" s="6"/>
    </row>
    <row r="1921" spans="1:7" x14ac:dyDescent="0.25">
      <c r="A1921" s="226" t="s">
        <v>5368</v>
      </c>
      <c r="B1921" s="243" t="s">
        <v>1015</v>
      </c>
      <c r="C1921" s="243" t="s">
        <v>3115</v>
      </c>
      <c r="D1921" s="244" t="s">
        <v>649</v>
      </c>
      <c r="E1921" s="243" t="s">
        <v>7</v>
      </c>
      <c r="F1921" s="229"/>
      <c r="G1921" s="230">
        <v>6653.4</v>
      </c>
    </row>
    <row r="1922" spans="1:7" x14ac:dyDescent="0.25">
      <c r="A1922" s="231"/>
      <c r="B1922" s="241" t="s">
        <v>4</v>
      </c>
      <c r="C1922" s="241" t="s">
        <v>648</v>
      </c>
      <c r="D1922" s="233" t="s">
        <v>649</v>
      </c>
      <c r="E1922" s="234" t="s">
        <v>41</v>
      </c>
      <c r="F1922" s="242">
        <v>1</v>
      </c>
      <c r="G1922" s="236">
        <v>6653.3970300484661</v>
      </c>
    </row>
    <row r="1923" spans="1:7" x14ac:dyDescent="0.25">
      <c r="A1923" s="240"/>
      <c r="B1923" s="6"/>
      <c r="C1923" s="7"/>
      <c r="D1923" s="8"/>
      <c r="E1923" s="6"/>
      <c r="F1923" s="6"/>
      <c r="G1923" s="6"/>
    </row>
    <row r="1924" spans="1:7" x14ac:dyDescent="0.25">
      <c r="A1924" s="226" t="s">
        <v>5369</v>
      </c>
      <c r="B1924" s="243" t="s">
        <v>1015</v>
      </c>
      <c r="C1924" s="243" t="s">
        <v>3117</v>
      </c>
      <c r="D1924" s="244" t="s">
        <v>651</v>
      </c>
      <c r="E1924" s="243" t="s">
        <v>7</v>
      </c>
      <c r="F1924" s="229"/>
      <c r="G1924" s="230">
        <v>6445.38</v>
      </c>
    </row>
    <row r="1925" spans="1:7" x14ac:dyDescent="0.25">
      <c r="A1925" s="231"/>
      <c r="B1925" s="241" t="s">
        <v>4</v>
      </c>
      <c r="C1925" s="241" t="s">
        <v>650</v>
      </c>
      <c r="D1925" s="233" t="s">
        <v>651</v>
      </c>
      <c r="E1925" s="234" t="s">
        <v>41</v>
      </c>
      <c r="F1925" s="242">
        <v>1</v>
      </c>
      <c r="G1925" s="236">
        <v>6445.3823069466889</v>
      </c>
    </row>
    <row r="1926" spans="1:7" x14ac:dyDescent="0.25">
      <c r="A1926" s="240"/>
      <c r="B1926" s="6"/>
      <c r="C1926" s="7"/>
      <c r="D1926" s="8"/>
      <c r="E1926" s="6"/>
      <c r="F1926" s="6"/>
      <c r="G1926" s="6"/>
    </row>
    <row r="1927" spans="1:7" x14ac:dyDescent="0.25">
      <c r="A1927" s="226" t="s">
        <v>5370</v>
      </c>
      <c r="B1927" s="243" t="s">
        <v>1015</v>
      </c>
      <c r="C1927" s="243" t="s">
        <v>3119</v>
      </c>
      <c r="D1927" s="244" t="s">
        <v>653</v>
      </c>
      <c r="E1927" s="243" t="s">
        <v>7</v>
      </c>
      <c r="F1927" s="229"/>
      <c r="G1927" s="230">
        <v>646.59</v>
      </c>
    </row>
    <row r="1928" spans="1:7" x14ac:dyDescent="0.25">
      <c r="A1928" s="231"/>
      <c r="B1928" s="241" t="s">
        <v>4</v>
      </c>
      <c r="C1928" s="241" t="s">
        <v>652</v>
      </c>
      <c r="D1928" s="233" t="s">
        <v>653</v>
      </c>
      <c r="E1928" s="234" t="s">
        <v>41</v>
      </c>
      <c r="F1928" s="242">
        <v>1</v>
      </c>
      <c r="G1928" s="236">
        <v>646.58763683360269</v>
      </c>
    </row>
    <row r="1929" spans="1:7" x14ac:dyDescent="0.25">
      <c r="A1929" s="240"/>
      <c r="B1929" s="6"/>
      <c r="C1929" s="7"/>
      <c r="D1929" s="8"/>
      <c r="E1929" s="6"/>
      <c r="F1929" s="6"/>
      <c r="G1929" s="6"/>
    </row>
    <row r="1930" spans="1:7" ht="22.5" x14ac:dyDescent="0.25">
      <c r="A1930" s="226" t="s">
        <v>5371</v>
      </c>
      <c r="B1930" s="243" t="s">
        <v>1015</v>
      </c>
      <c r="C1930" s="243" t="s">
        <v>2978</v>
      </c>
      <c r="D1930" s="244" t="s">
        <v>469</v>
      </c>
      <c r="E1930" s="243" t="s">
        <v>7</v>
      </c>
      <c r="F1930" s="229"/>
      <c r="G1930" s="230">
        <v>10294.99</v>
      </c>
    </row>
    <row r="1931" spans="1:7" ht="22.5" x14ac:dyDescent="0.25">
      <c r="A1931" s="231"/>
      <c r="B1931" s="241" t="s">
        <v>4</v>
      </c>
      <c r="C1931" s="241" t="s">
        <v>654</v>
      </c>
      <c r="D1931" s="233" t="s">
        <v>469</v>
      </c>
      <c r="E1931" s="234" t="s">
        <v>41</v>
      </c>
      <c r="F1931" s="242">
        <v>1</v>
      </c>
      <c r="G1931" s="236">
        <v>10252.154210016157</v>
      </c>
    </row>
    <row r="1932" spans="1:7" x14ac:dyDescent="0.25">
      <c r="A1932" s="231"/>
      <c r="B1932" s="241" t="s">
        <v>1076</v>
      </c>
      <c r="C1932" s="241" t="s">
        <v>4340</v>
      </c>
      <c r="D1932" s="233" t="s">
        <v>4341</v>
      </c>
      <c r="E1932" s="234" t="s">
        <v>1159</v>
      </c>
      <c r="F1932" s="242">
        <v>1</v>
      </c>
      <c r="G1932" s="236">
        <v>24.1</v>
      </c>
    </row>
    <row r="1933" spans="1:7" x14ac:dyDescent="0.25">
      <c r="A1933" s="231"/>
      <c r="B1933" s="241" t="s">
        <v>1076</v>
      </c>
      <c r="C1933" s="241" t="s">
        <v>4342</v>
      </c>
      <c r="D1933" s="233" t="s">
        <v>4343</v>
      </c>
      <c r="E1933" s="234" t="s">
        <v>1159</v>
      </c>
      <c r="F1933" s="242">
        <v>1</v>
      </c>
      <c r="G1933" s="236">
        <v>18.739999999999998</v>
      </c>
    </row>
    <row r="1934" spans="1:7" x14ac:dyDescent="0.25">
      <c r="A1934" s="240"/>
      <c r="B1934" s="6"/>
      <c r="C1934" s="7"/>
      <c r="D1934" s="8"/>
      <c r="E1934" s="6"/>
      <c r="F1934" s="6"/>
      <c r="G1934" s="6"/>
    </row>
    <row r="1935" spans="1:7" x14ac:dyDescent="0.25">
      <c r="A1935" s="226" t="s">
        <v>5372</v>
      </c>
      <c r="B1935" s="243" t="s">
        <v>1015</v>
      </c>
      <c r="C1935" s="243" t="s">
        <v>2059</v>
      </c>
      <c r="D1935" s="244" t="s">
        <v>2060</v>
      </c>
      <c r="E1935" s="243" t="s">
        <v>7</v>
      </c>
      <c r="F1935" s="229"/>
      <c r="G1935" s="230">
        <v>4056.5299999999997</v>
      </c>
    </row>
    <row r="1936" spans="1:7" x14ac:dyDescent="0.25">
      <c r="A1936" s="231"/>
      <c r="B1936" s="241" t="s">
        <v>4</v>
      </c>
      <c r="C1936" s="241" t="s">
        <v>526</v>
      </c>
      <c r="D1936" s="233" t="s">
        <v>527</v>
      </c>
      <c r="E1936" s="234" t="s">
        <v>41</v>
      </c>
      <c r="F1936" s="242">
        <v>1</v>
      </c>
      <c r="G1936" s="236">
        <v>3642.7169416478196</v>
      </c>
    </row>
    <row r="1937" spans="1:7" ht="33.75" x14ac:dyDescent="0.25">
      <c r="A1937" s="231"/>
      <c r="B1937" s="241" t="s">
        <v>1076</v>
      </c>
      <c r="C1937" s="241" t="s">
        <v>4533</v>
      </c>
      <c r="D1937" s="233" t="s">
        <v>4534</v>
      </c>
      <c r="E1937" s="234" t="s">
        <v>1078</v>
      </c>
      <c r="F1937" s="242">
        <v>1</v>
      </c>
      <c r="G1937" s="236">
        <v>301.25</v>
      </c>
    </row>
    <row r="1938" spans="1:7" x14ac:dyDescent="0.25">
      <c r="A1938" s="231"/>
      <c r="B1938" s="241" t="s">
        <v>1076</v>
      </c>
      <c r="C1938" s="241">
        <v>88274</v>
      </c>
      <c r="D1938" s="233" t="s">
        <v>4535</v>
      </c>
      <c r="E1938" s="234" t="s">
        <v>1159</v>
      </c>
      <c r="F1938" s="242">
        <v>3</v>
      </c>
      <c r="G1938" s="236">
        <v>19.91</v>
      </c>
    </row>
    <row r="1939" spans="1:7" x14ac:dyDescent="0.25">
      <c r="A1939" s="231"/>
      <c r="B1939" s="241" t="s">
        <v>1076</v>
      </c>
      <c r="C1939" s="241">
        <v>88316</v>
      </c>
      <c r="D1939" s="233" t="s">
        <v>4405</v>
      </c>
      <c r="E1939" s="234" t="s">
        <v>1159</v>
      </c>
      <c r="F1939" s="242">
        <v>3</v>
      </c>
      <c r="G1939" s="236">
        <v>17.61</v>
      </c>
    </row>
    <row r="1940" spans="1:7" x14ac:dyDescent="0.25">
      <c r="A1940" s="240"/>
      <c r="B1940" s="6"/>
      <c r="C1940" s="7"/>
      <c r="D1940" s="8"/>
      <c r="E1940" s="6"/>
      <c r="F1940" s="6"/>
      <c r="G1940" s="6"/>
    </row>
    <row r="1941" spans="1:7" x14ac:dyDescent="0.25">
      <c r="A1941" s="226" t="s">
        <v>5373</v>
      </c>
      <c r="B1941" s="243" t="s">
        <v>1015</v>
      </c>
      <c r="C1941" s="243" t="s">
        <v>2062</v>
      </c>
      <c r="D1941" s="244" t="s">
        <v>2063</v>
      </c>
      <c r="E1941" s="243" t="s">
        <v>7</v>
      </c>
      <c r="F1941" s="229"/>
      <c r="G1941" s="230">
        <v>4553.0999999999995</v>
      </c>
    </row>
    <row r="1942" spans="1:7" x14ac:dyDescent="0.25">
      <c r="A1942" s="231"/>
      <c r="B1942" s="241" t="s">
        <v>4</v>
      </c>
      <c r="C1942" s="241" t="s">
        <v>528</v>
      </c>
      <c r="D1942" s="233" t="s">
        <v>529</v>
      </c>
      <c r="E1942" s="234" t="s">
        <v>41</v>
      </c>
      <c r="F1942" s="242">
        <v>1</v>
      </c>
      <c r="G1942" s="236">
        <v>4139.2880491114702</v>
      </c>
    </row>
    <row r="1943" spans="1:7" ht="33.75" x14ac:dyDescent="0.25">
      <c r="A1943" s="231"/>
      <c r="B1943" s="241" t="s">
        <v>1076</v>
      </c>
      <c r="C1943" s="241" t="s">
        <v>4533</v>
      </c>
      <c r="D1943" s="233" t="s">
        <v>4534</v>
      </c>
      <c r="E1943" s="234" t="s">
        <v>1078</v>
      </c>
      <c r="F1943" s="242">
        <v>1</v>
      </c>
      <c r="G1943" s="236">
        <v>301.25</v>
      </c>
    </row>
    <row r="1944" spans="1:7" x14ac:dyDescent="0.25">
      <c r="A1944" s="231"/>
      <c r="B1944" s="241" t="s">
        <v>1076</v>
      </c>
      <c r="C1944" s="241">
        <v>88274</v>
      </c>
      <c r="D1944" s="233" t="s">
        <v>4535</v>
      </c>
      <c r="E1944" s="234" t="s">
        <v>1159</v>
      </c>
      <c r="F1944" s="242">
        <v>3</v>
      </c>
      <c r="G1944" s="236">
        <v>19.91</v>
      </c>
    </row>
    <row r="1945" spans="1:7" x14ac:dyDescent="0.25">
      <c r="A1945" s="231"/>
      <c r="B1945" s="241" t="s">
        <v>1076</v>
      </c>
      <c r="C1945" s="241">
        <v>88316</v>
      </c>
      <c r="D1945" s="233" t="s">
        <v>4405</v>
      </c>
      <c r="E1945" s="234" t="s">
        <v>1159</v>
      </c>
      <c r="F1945" s="242">
        <v>3</v>
      </c>
      <c r="G1945" s="236">
        <v>17.61</v>
      </c>
    </row>
    <row r="1946" spans="1:7" x14ac:dyDescent="0.25">
      <c r="A1946" s="240"/>
      <c r="B1946" s="6"/>
      <c r="C1946" s="7"/>
      <c r="D1946" s="8"/>
      <c r="E1946" s="6"/>
      <c r="F1946" s="6"/>
      <c r="G1946" s="6"/>
    </row>
    <row r="1947" spans="1:7" x14ac:dyDescent="0.25">
      <c r="A1947" s="226" t="s">
        <v>5374</v>
      </c>
      <c r="B1947" s="243" t="s">
        <v>1015</v>
      </c>
      <c r="C1947" s="243" t="s">
        <v>2065</v>
      </c>
      <c r="D1947" s="244" t="s">
        <v>2066</v>
      </c>
      <c r="E1947" s="243" t="s">
        <v>7</v>
      </c>
      <c r="F1947" s="229"/>
      <c r="G1947" s="230">
        <v>4337.8099999999995</v>
      </c>
    </row>
    <row r="1948" spans="1:7" ht="22.5" x14ac:dyDescent="0.25">
      <c r="A1948" s="231"/>
      <c r="B1948" s="241" t="s">
        <v>4</v>
      </c>
      <c r="C1948" s="241" t="s">
        <v>530</v>
      </c>
      <c r="D1948" s="233" t="s">
        <v>531</v>
      </c>
      <c r="E1948" s="234" t="s">
        <v>41</v>
      </c>
      <c r="F1948" s="242">
        <v>1</v>
      </c>
      <c r="G1948" s="236">
        <v>3923.9979342164788</v>
      </c>
    </row>
    <row r="1949" spans="1:7" ht="33.75" x14ac:dyDescent="0.25">
      <c r="A1949" s="231"/>
      <c r="B1949" s="241" t="s">
        <v>1076</v>
      </c>
      <c r="C1949" s="241" t="s">
        <v>4533</v>
      </c>
      <c r="D1949" s="233" t="s">
        <v>4534</v>
      </c>
      <c r="E1949" s="234" t="s">
        <v>1078</v>
      </c>
      <c r="F1949" s="242">
        <v>1</v>
      </c>
      <c r="G1949" s="236">
        <v>301.25</v>
      </c>
    </row>
    <row r="1950" spans="1:7" x14ac:dyDescent="0.25">
      <c r="A1950" s="231"/>
      <c r="B1950" s="241" t="s">
        <v>1076</v>
      </c>
      <c r="C1950" s="241">
        <v>88274</v>
      </c>
      <c r="D1950" s="233" t="s">
        <v>4535</v>
      </c>
      <c r="E1950" s="234" t="s">
        <v>1159</v>
      </c>
      <c r="F1950" s="242">
        <v>3</v>
      </c>
      <c r="G1950" s="236">
        <v>19.91</v>
      </c>
    </row>
    <row r="1951" spans="1:7" x14ac:dyDescent="0.25">
      <c r="A1951" s="231"/>
      <c r="B1951" s="241" t="s">
        <v>1076</v>
      </c>
      <c r="C1951" s="241">
        <v>88316</v>
      </c>
      <c r="D1951" s="233" t="s">
        <v>4405</v>
      </c>
      <c r="E1951" s="234" t="s">
        <v>1159</v>
      </c>
      <c r="F1951" s="242">
        <v>3</v>
      </c>
      <c r="G1951" s="236">
        <v>17.61</v>
      </c>
    </row>
    <row r="1952" spans="1:7" x14ac:dyDescent="0.25">
      <c r="A1952" s="240"/>
      <c r="B1952" s="6"/>
      <c r="C1952" s="7"/>
      <c r="D1952" s="8"/>
      <c r="E1952" s="6"/>
      <c r="F1952" s="6"/>
      <c r="G1952" s="6"/>
    </row>
    <row r="1953" spans="1:7" ht="22.5" x14ac:dyDescent="0.25">
      <c r="A1953" s="226" t="s">
        <v>5375</v>
      </c>
      <c r="B1953" s="243" t="s">
        <v>1015</v>
      </c>
      <c r="C1953" s="243" t="s">
        <v>2068</v>
      </c>
      <c r="D1953" s="244" t="s">
        <v>533</v>
      </c>
      <c r="E1953" s="243" t="s">
        <v>7</v>
      </c>
      <c r="F1953" s="229"/>
      <c r="G1953" s="230">
        <v>5968.62</v>
      </c>
    </row>
    <row r="1954" spans="1:7" ht="22.5" x14ac:dyDescent="0.25">
      <c r="A1954" s="231"/>
      <c r="B1954" s="241" t="s">
        <v>4</v>
      </c>
      <c r="C1954" s="241" t="s">
        <v>532</v>
      </c>
      <c r="D1954" s="233" t="s">
        <v>533</v>
      </c>
      <c r="E1954" s="234" t="s">
        <v>41</v>
      </c>
      <c r="F1954" s="242">
        <v>1</v>
      </c>
      <c r="G1954" s="236">
        <v>5554.8128692730215</v>
      </c>
    </row>
    <row r="1955" spans="1:7" ht="33.75" x14ac:dyDescent="0.25">
      <c r="A1955" s="231"/>
      <c r="B1955" s="241" t="s">
        <v>1076</v>
      </c>
      <c r="C1955" s="241" t="s">
        <v>4533</v>
      </c>
      <c r="D1955" s="233" t="s">
        <v>4534</v>
      </c>
      <c r="E1955" s="234" t="s">
        <v>1078</v>
      </c>
      <c r="F1955" s="242">
        <v>1</v>
      </c>
      <c r="G1955" s="236">
        <v>301.25</v>
      </c>
    </row>
    <row r="1956" spans="1:7" x14ac:dyDescent="0.25">
      <c r="A1956" s="231"/>
      <c r="B1956" s="241" t="s">
        <v>1076</v>
      </c>
      <c r="C1956" s="241">
        <v>88274</v>
      </c>
      <c r="D1956" s="233" t="s">
        <v>4535</v>
      </c>
      <c r="E1956" s="234" t="s">
        <v>1159</v>
      </c>
      <c r="F1956" s="242">
        <v>3</v>
      </c>
      <c r="G1956" s="236">
        <v>19.91</v>
      </c>
    </row>
    <row r="1957" spans="1:7" x14ac:dyDescent="0.25">
      <c r="A1957" s="231"/>
      <c r="B1957" s="241" t="s">
        <v>1076</v>
      </c>
      <c r="C1957" s="241">
        <v>88316</v>
      </c>
      <c r="D1957" s="233" t="s">
        <v>4405</v>
      </c>
      <c r="E1957" s="234" t="s">
        <v>1159</v>
      </c>
      <c r="F1957" s="242">
        <v>3</v>
      </c>
      <c r="G1957" s="236">
        <v>17.61</v>
      </c>
    </row>
    <row r="1958" spans="1:7" x14ac:dyDescent="0.25">
      <c r="A1958" s="240"/>
      <c r="B1958" s="6"/>
      <c r="C1958" s="7"/>
      <c r="D1958" s="8"/>
      <c r="E1958" s="6"/>
      <c r="F1958" s="6"/>
      <c r="G1958" s="6"/>
    </row>
    <row r="1959" spans="1:7" x14ac:dyDescent="0.25">
      <c r="A1959" s="226" t="s">
        <v>5376</v>
      </c>
      <c r="B1959" s="243" t="s">
        <v>1015</v>
      </c>
      <c r="C1959" s="243" t="s">
        <v>2070</v>
      </c>
      <c r="D1959" s="244" t="s">
        <v>2071</v>
      </c>
      <c r="E1959" s="243" t="s">
        <v>7</v>
      </c>
      <c r="F1959" s="229"/>
      <c r="G1959" s="230">
        <v>3660.07</v>
      </c>
    </row>
    <row r="1960" spans="1:7" ht="22.5" x14ac:dyDescent="0.25">
      <c r="A1960" s="231"/>
      <c r="B1960" s="241" t="s">
        <v>4</v>
      </c>
      <c r="C1960" s="241" t="s">
        <v>534</v>
      </c>
      <c r="D1960" s="233" t="s">
        <v>535</v>
      </c>
      <c r="E1960" s="234" t="s">
        <v>41</v>
      </c>
      <c r="F1960" s="242">
        <v>1</v>
      </c>
      <c r="G1960" s="236">
        <v>3246.2593240710826</v>
      </c>
    </row>
    <row r="1961" spans="1:7" ht="33.75" x14ac:dyDescent="0.25">
      <c r="A1961" s="231"/>
      <c r="B1961" s="241" t="s">
        <v>1076</v>
      </c>
      <c r="C1961" s="241" t="s">
        <v>4533</v>
      </c>
      <c r="D1961" s="233" t="s">
        <v>4534</v>
      </c>
      <c r="E1961" s="234" t="s">
        <v>1078</v>
      </c>
      <c r="F1961" s="242">
        <v>1</v>
      </c>
      <c r="G1961" s="236">
        <v>301.25</v>
      </c>
    </row>
    <row r="1962" spans="1:7" x14ac:dyDescent="0.25">
      <c r="A1962" s="231"/>
      <c r="B1962" s="241" t="s">
        <v>1076</v>
      </c>
      <c r="C1962" s="241">
        <v>88274</v>
      </c>
      <c r="D1962" s="233" t="s">
        <v>4535</v>
      </c>
      <c r="E1962" s="234" t="s">
        <v>1159</v>
      </c>
      <c r="F1962" s="242">
        <v>3</v>
      </c>
      <c r="G1962" s="236">
        <v>19.91</v>
      </c>
    </row>
    <row r="1963" spans="1:7" x14ac:dyDescent="0.25">
      <c r="A1963" s="231"/>
      <c r="B1963" s="241" t="s">
        <v>1076</v>
      </c>
      <c r="C1963" s="241">
        <v>88316</v>
      </c>
      <c r="D1963" s="233" t="s">
        <v>4405</v>
      </c>
      <c r="E1963" s="234" t="s">
        <v>1159</v>
      </c>
      <c r="F1963" s="242">
        <v>3</v>
      </c>
      <c r="G1963" s="236">
        <v>17.61</v>
      </c>
    </row>
    <row r="1964" spans="1:7" x14ac:dyDescent="0.25">
      <c r="A1964" s="240"/>
      <c r="B1964" s="6"/>
      <c r="C1964" s="7"/>
      <c r="D1964" s="8"/>
      <c r="E1964" s="6"/>
      <c r="F1964" s="6"/>
      <c r="G1964" s="6"/>
    </row>
    <row r="1965" spans="1:7" ht="22.5" x14ac:dyDescent="0.25">
      <c r="A1965" s="226" t="s">
        <v>5377</v>
      </c>
      <c r="B1965" s="243" t="s">
        <v>1015</v>
      </c>
      <c r="C1965" s="243" t="s">
        <v>2040</v>
      </c>
      <c r="D1965" s="244" t="s">
        <v>537</v>
      </c>
      <c r="E1965" s="243" t="s">
        <v>231</v>
      </c>
      <c r="F1965" s="229"/>
      <c r="G1965" s="230">
        <v>1140.93</v>
      </c>
    </row>
    <row r="1966" spans="1:7" ht="22.5" x14ac:dyDescent="0.25">
      <c r="A1966" s="231"/>
      <c r="B1966" s="241" t="s">
        <v>4</v>
      </c>
      <c r="C1966" s="241" t="s">
        <v>536</v>
      </c>
      <c r="D1966" s="233" t="s">
        <v>537</v>
      </c>
      <c r="E1966" s="234" t="s">
        <v>231</v>
      </c>
      <c r="F1966" s="242">
        <v>1</v>
      </c>
      <c r="G1966" s="236">
        <v>1126.661024878837</v>
      </c>
    </row>
    <row r="1967" spans="1:7" x14ac:dyDescent="0.25">
      <c r="A1967" s="231"/>
      <c r="B1967" s="241" t="s">
        <v>1076</v>
      </c>
      <c r="C1967" s="241">
        <v>88316</v>
      </c>
      <c r="D1967" s="233" t="s">
        <v>4405</v>
      </c>
      <c r="E1967" s="234" t="s">
        <v>1159</v>
      </c>
      <c r="F1967" s="242">
        <v>0.218</v>
      </c>
      <c r="G1967" s="236">
        <v>17.61</v>
      </c>
    </row>
    <row r="1968" spans="1:7" x14ac:dyDescent="0.25">
      <c r="A1968" s="231"/>
      <c r="B1968" s="241" t="s">
        <v>1076</v>
      </c>
      <c r="C1968" s="241" t="s">
        <v>4536</v>
      </c>
      <c r="D1968" s="233" t="s">
        <v>4537</v>
      </c>
      <c r="E1968" s="234" t="s">
        <v>1159</v>
      </c>
      <c r="F1968" s="242">
        <v>0.437</v>
      </c>
      <c r="G1968" s="236">
        <v>23.9</v>
      </c>
    </row>
    <row r="1969" spans="1:7" x14ac:dyDescent="0.25">
      <c r="A1969" s="240"/>
      <c r="B1969" s="6"/>
      <c r="C1969" s="7"/>
      <c r="D1969" s="8"/>
      <c r="E1969" s="6"/>
      <c r="F1969" s="6"/>
      <c r="G1969" s="6"/>
    </row>
    <row r="1970" spans="1:7" ht="22.5" x14ac:dyDescent="0.25">
      <c r="A1970" s="226" t="s">
        <v>5378</v>
      </c>
      <c r="B1970" s="243" t="s">
        <v>1015</v>
      </c>
      <c r="C1970" s="243" t="s">
        <v>2042</v>
      </c>
      <c r="D1970" s="244" t="s">
        <v>539</v>
      </c>
      <c r="E1970" s="243" t="s">
        <v>231</v>
      </c>
      <c r="F1970" s="229"/>
      <c r="G1970" s="230">
        <v>1141.44</v>
      </c>
    </row>
    <row r="1971" spans="1:7" ht="22.5" x14ac:dyDescent="0.25">
      <c r="A1971" s="231"/>
      <c r="B1971" s="241" t="s">
        <v>4</v>
      </c>
      <c r="C1971" s="241" t="s">
        <v>538</v>
      </c>
      <c r="D1971" s="233" t="s">
        <v>539</v>
      </c>
      <c r="E1971" s="234" t="s">
        <v>231</v>
      </c>
      <c r="F1971" s="242">
        <v>1</v>
      </c>
      <c r="G1971" s="236">
        <v>1127.1733764135704</v>
      </c>
    </row>
    <row r="1972" spans="1:7" x14ac:dyDescent="0.25">
      <c r="A1972" s="231"/>
      <c r="B1972" s="241" t="s">
        <v>1076</v>
      </c>
      <c r="C1972" s="241">
        <v>88316</v>
      </c>
      <c r="D1972" s="233" t="s">
        <v>4405</v>
      </c>
      <c r="E1972" s="234" t="s">
        <v>1159</v>
      </c>
      <c r="F1972" s="242">
        <v>0.218</v>
      </c>
      <c r="G1972" s="236">
        <v>17.61</v>
      </c>
    </row>
    <row r="1973" spans="1:7" x14ac:dyDescent="0.25">
      <c r="A1973" s="231"/>
      <c r="B1973" s="241" t="s">
        <v>1076</v>
      </c>
      <c r="C1973" s="241" t="s">
        <v>4536</v>
      </c>
      <c r="D1973" s="233" t="s">
        <v>4537</v>
      </c>
      <c r="E1973" s="234" t="s">
        <v>1159</v>
      </c>
      <c r="F1973" s="242">
        <v>0.437</v>
      </c>
      <c r="G1973" s="236">
        <v>23.9</v>
      </c>
    </row>
    <row r="1974" spans="1:7" x14ac:dyDescent="0.25">
      <c r="A1974" s="240"/>
      <c r="B1974" s="6"/>
      <c r="C1974" s="7"/>
      <c r="D1974" s="8"/>
      <c r="E1974" s="6"/>
      <c r="F1974" s="6"/>
      <c r="G1974" s="6"/>
    </row>
    <row r="1975" spans="1:7" ht="22.5" x14ac:dyDescent="0.25">
      <c r="A1975" s="226" t="s">
        <v>5379</v>
      </c>
      <c r="B1975" s="243" t="s">
        <v>1015</v>
      </c>
      <c r="C1975" s="243" t="s">
        <v>2045</v>
      </c>
      <c r="D1975" s="244" t="s">
        <v>541</v>
      </c>
      <c r="E1975" s="243" t="s">
        <v>231</v>
      </c>
      <c r="F1975" s="229"/>
      <c r="G1975" s="230">
        <v>1140.93</v>
      </c>
    </row>
    <row r="1976" spans="1:7" ht="22.5" x14ac:dyDescent="0.25">
      <c r="A1976" s="231"/>
      <c r="B1976" s="241" t="s">
        <v>4</v>
      </c>
      <c r="C1976" s="241" t="s">
        <v>540</v>
      </c>
      <c r="D1976" s="233" t="s">
        <v>541</v>
      </c>
      <c r="E1976" s="234" t="s">
        <v>231</v>
      </c>
      <c r="F1976" s="242">
        <v>1</v>
      </c>
      <c r="G1976" s="236">
        <v>1126.661024878837</v>
      </c>
    </row>
    <row r="1977" spans="1:7" x14ac:dyDescent="0.25">
      <c r="A1977" s="231"/>
      <c r="B1977" s="241" t="s">
        <v>1076</v>
      </c>
      <c r="C1977" s="241">
        <v>88316</v>
      </c>
      <c r="D1977" s="233" t="s">
        <v>4405</v>
      </c>
      <c r="E1977" s="234" t="s">
        <v>1159</v>
      </c>
      <c r="F1977" s="242">
        <v>0.218</v>
      </c>
      <c r="G1977" s="236">
        <v>17.61</v>
      </c>
    </row>
    <row r="1978" spans="1:7" x14ac:dyDescent="0.25">
      <c r="A1978" s="231"/>
      <c r="B1978" s="241" t="s">
        <v>1076</v>
      </c>
      <c r="C1978" s="241" t="s">
        <v>4536</v>
      </c>
      <c r="D1978" s="233" t="s">
        <v>4537</v>
      </c>
      <c r="E1978" s="234" t="s">
        <v>1159</v>
      </c>
      <c r="F1978" s="242">
        <v>0.437</v>
      </c>
      <c r="G1978" s="236">
        <v>23.9</v>
      </c>
    </row>
    <row r="1979" spans="1:7" x14ac:dyDescent="0.25">
      <c r="A1979" s="240"/>
      <c r="B1979" s="6"/>
      <c r="C1979" s="7"/>
      <c r="D1979" s="8"/>
      <c r="E1979" s="6"/>
      <c r="F1979" s="6"/>
      <c r="G1979" s="6"/>
    </row>
    <row r="1980" spans="1:7" ht="22.5" x14ac:dyDescent="0.25">
      <c r="A1980" s="226" t="s">
        <v>5380</v>
      </c>
      <c r="B1980" s="243" t="s">
        <v>1015</v>
      </c>
      <c r="C1980" s="243" t="s">
        <v>2047</v>
      </c>
      <c r="D1980" s="244" t="s">
        <v>543</v>
      </c>
      <c r="E1980" s="243" t="s">
        <v>231</v>
      </c>
      <c r="F1980" s="229"/>
      <c r="G1980" s="230">
        <v>1141.44</v>
      </c>
    </row>
    <row r="1981" spans="1:7" ht="22.5" x14ac:dyDescent="0.25">
      <c r="A1981" s="231"/>
      <c r="B1981" s="241" t="s">
        <v>4</v>
      </c>
      <c r="C1981" s="241" t="s">
        <v>542</v>
      </c>
      <c r="D1981" s="233" t="s">
        <v>543</v>
      </c>
      <c r="E1981" s="234" t="s">
        <v>231</v>
      </c>
      <c r="F1981" s="242">
        <v>1</v>
      </c>
      <c r="G1981" s="236">
        <v>1127.1733764135704</v>
      </c>
    </row>
    <row r="1982" spans="1:7" x14ac:dyDescent="0.25">
      <c r="A1982" s="231"/>
      <c r="B1982" s="241" t="s">
        <v>1076</v>
      </c>
      <c r="C1982" s="241">
        <v>88316</v>
      </c>
      <c r="D1982" s="233" t="s">
        <v>4405</v>
      </c>
      <c r="E1982" s="234" t="s">
        <v>1159</v>
      </c>
      <c r="F1982" s="242">
        <v>0.218</v>
      </c>
      <c r="G1982" s="236">
        <v>17.61</v>
      </c>
    </row>
    <row r="1983" spans="1:7" x14ac:dyDescent="0.25">
      <c r="A1983" s="231"/>
      <c r="B1983" s="241" t="s">
        <v>1076</v>
      </c>
      <c r="C1983" s="241" t="s">
        <v>4536</v>
      </c>
      <c r="D1983" s="233" t="s">
        <v>4537</v>
      </c>
      <c r="E1983" s="234" t="s">
        <v>1159</v>
      </c>
      <c r="F1983" s="242">
        <v>0.437</v>
      </c>
      <c r="G1983" s="236">
        <v>23.9</v>
      </c>
    </row>
    <row r="1984" spans="1:7" x14ac:dyDescent="0.25">
      <c r="A1984" s="240"/>
      <c r="B1984" s="6"/>
      <c r="C1984" s="7"/>
      <c r="D1984" s="8"/>
      <c r="E1984" s="6"/>
      <c r="F1984" s="6"/>
      <c r="G1984" s="6"/>
    </row>
    <row r="1985" spans="1:7" ht="22.5" x14ac:dyDescent="0.25">
      <c r="A1985" s="226" t="s">
        <v>5381</v>
      </c>
      <c r="B1985" s="243" t="s">
        <v>1015</v>
      </c>
      <c r="C1985" s="243" t="s">
        <v>2052</v>
      </c>
      <c r="D1985" s="244" t="s">
        <v>545</v>
      </c>
      <c r="E1985" s="243" t="s">
        <v>7</v>
      </c>
      <c r="F1985" s="229"/>
      <c r="G1985" s="230">
        <v>149.66000000000003</v>
      </c>
    </row>
    <row r="1986" spans="1:7" ht="22.5" x14ac:dyDescent="0.25">
      <c r="A1986" s="231"/>
      <c r="B1986" s="241" t="s">
        <v>4</v>
      </c>
      <c r="C1986" s="241" t="s">
        <v>544</v>
      </c>
      <c r="D1986" s="233" t="s">
        <v>545</v>
      </c>
      <c r="E1986" s="234" t="s">
        <v>546</v>
      </c>
      <c r="F1986" s="242">
        <v>1</v>
      </c>
      <c r="G1986" s="236">
        <v>141.3577884329564</v>
      </c>
    </row>
    <row r="1987" spans="1:7" x14ac:dyDescent="0.25">
      <c r="A1987" s="231"/>
      <c r="B1987" s="241" t="s">
        <v>1076</v>
      </c>
      <c r="C1987" s="241">
        <v>88316</v>
      </c>
      <c r="D1987" s="233" t="s">
        <v>4405</v>
      </c>
      <c r="E1987" s="234" t="s">
        <v>1159</v>
      </c>
      <c r="F1987" s="242">
        <v>0.2</v>
      </c>
      <c r="G1987" s="236">
        <v>17.61</v>
      </c>
    </row>
    <row r="1988" spans="1:7" x14ac:dyDescent="0.25">
      <c r="A1988" s="231"/>
      <c r="B1988" s="241" t="s">
        <v>1076</v>
      </c>
      <c r="C1988" s="241" t="s">
        <v>4536</v>
      </c>
      <c r="D1988" s="233" t="s">
        <v>4537</v>
      </c>
      <c r="E1988" s="234" t="s">
        <v>1159</v>
      </c>
      <c r="F1988" s="242">
        <v>0.2</v>
      </c>
      <c r="G1988" s="236">
        <v>23.9</v>
      </c>
    </row>
    <row r="1989" spans="1:7" x14ac:dyDescent="0.25">
      <c r="A1989" s="240"/>
      <c r="B1989" s="6"/>
      <c r="C1989" s="7"/>
      <c r="D1989" s="8"/>
      <c r="E1989" s="6"/>
      <c r="F1989" s="6"/>
      <c r="G1989" s="6"/>
    </row>
    <row r="1990" spans="1:7" ht="22.5" x14ac:dyDescent="0.25">
      <c r="A1990" s="226" t="s">
        <v>5382</v>
      </c>
      <c r="B1990" s="243" t="s">
        <v>1015</v>
      </c>
      <c r="C1990" s="243" t="s">
        <v>1921</v>
      </c>
      <c r="D1990" s="244" t="s">
        <v>1922</v>
      </c>
      <c r="E1990" s="243" t="s">
        <v>231</v>
      </c>
      <c r="F1990" s="229"/>
      <c r="G1990" s="230">
        <v>104.02</v>
      </c>
    </row>
    <row r="1991" spans="1:7" ht="22.5" x14ac:dyDescent="0.25">
      <c r="A1991" s="231"/>
      <c r="B1991" s="241" t="s">
        <v>4</v>
      </c>
      <c r="C1991" s="241" t="s">
        <v>547</v>
      </c>
      <c r="D1991" s="233" t="s">
        <v>548</v>
      </c>
      <c r="E1991" s="234" t="s">
        <v>231</v>
      </c>
      <c r="F1991" s="242">
        <v>1.1000000000000001</v>
      </c>
      <c r="G1991" s="236">
        <v>70.37</v>
      </c>
    </row>
    <row r="1992" spans="1:7" x14ac:dyDescent="0.25">
      <c r="A1992" s="231"/>
      <c r="B1992" s="241" t="s">
        <v>4</v>
      </c>
      <c r="C1992" s="241" t="s">
        <v>551</v>
      </c>
      <c r="D1992" s="233" t="s">
        <v>552</v>
      </c>
      <c r="E1992" s="234" t="s">
        <v>41</v>
      </c>
      <c r="F1992" s="242">
        <v>0.1</v>
      </c>
      <c r="G1992" s="236">
        <v>61.97</v>
      </c>
    </row>
    <row r="1993" spans="1:7" x14ac:dyDescent="0.25">
      <c r="A1993" s="231"/>
      <c r="B1993" s="241" t="s">
        <v>4</v>
      </c>
      <c r="C1993" s="241" t="s">
        <v>553</v>
      </c>
      <c r="D1993" s="233" t="s">
        <v>554</v>
      </c>
      <c r="E1993" s="234" t="s">
        <v>41</v>
      </c>
      <c r="F1993" s="242">
        <v>0.1</v>
      </c>
      <c r="G1993" s="236">
        <v>15.39</v>
      </c>
    </row>
    <row r="1994" spans="1:7" x14ac:dyDescent="0.25">
      <c r="A1994" s="231"/>
      <c r="B1994" s="241" t="s">
        <v>1076</v>
      </c>
      <c r="C1994" s="241" t="s">
        <v>4538</v>
      </c>
      <c r="D1994" s="233" t="s">
        <v>4539</v>
      </c>
      <c r="E1994" s="234" t="s">
        <v>1159</v>
      </c>
      <c r="F1994" s="242">
        <v>0.47499999999999998</v>
      </c>
      <c r="G1994" s="236">
        <v>24.1</v>
      </c>
    </row>
    <row r="1995" spans="1:7" x14ac:dyDescent="0.25">
      <c r="A1995" s="231"/>
      <c r="B1995" s="241" t="s">
        <v>1076</v>
      </c>
      <c r="C1995" s="241" t="s">
        <v>4540</v>
      </c>
      <c r="D1995" s="233" t="s">
        <v>4407</v>
      </c>
      <c r="E1995" s="234" t="s">
        <v>1159</v>
      </c>
      <c r="F1995" s="242">
        <v>0.35599999999999998</v>
      </c>
      <c r="G1995" s="236">
        <v>20.96</v>
      </c>
    </row>
    <row r="1996" spans="1:7" x14ac:dyDescent="0.25">
      <c r="A1996" s="240"/>
      <c r="B1996" s="6"/>
      <c r="C1996" s="7"/>
      <c r="D1996" s="8"/>
      <c r="E1996" s="6"/>
      <c r="F1996" s="6"/>
      <c r="G1996" s="6"/>
    </row>
    <row r="1997" spans="1:7" ht="22.5" x14ac:dyDescent="0.25">
      <c r="A1997" s="226" t="s">
        <v>5383</v>
      </c>
      <c r="B1997" s="243" t="s">
        <v>1015</v>
      </c>
      <c r="C1997" s="243" t="s">
        <v>1924</v>
      </c>
      <c r="D1997" s="244" t="s">
        <v>1925</v>
      </c>
      <c r="E1997" s="243" t="s">
        <v>231</v>
      </c>
      <c r="F1997" s="229"/>
      <c r="G1997" s="230">
        <v>104.02</v>
      </c>
    </row>
    <row r="1998" spans="1:7" ht="22.5" x14ac:dyDescent="0.25">
      <c r="A1998" s="231"/>
      <c r="B1998" s="241" t="s">
        <v>4</v>
      </c>
      <c r="C1998" s="241" t="s">
        <v>549</v>
      </c>
      <c r="D1998" s="233" t="s">
        <v>550</v>
      </c>
      <c r="E1998" s="234" t="s">
        <v>231</v>
      </c>
      <c r="F1998" s="242">
        <v>1.1000000000000001</v>
      </c>
      <c r="G1998" s="236">
        <v>70.37</v>
      </c>
    </row>
    <row r="1999" spans="1:7" x14ac:dyDescent="0.25">
      <c r="A1999" s="231"/>
      <c r="B1999" s="241" t="s">
        <v>4</v>
      </c>
      <c r="C1999" s="241" t="s">
        <v>551</v>
      </c>
      <c r="D1999" s="233" t="s">
        <v>552</v>
      </c>
      <c r="E1999" s="234" t="s">
        <v>41</v>
      </c>
      <c r="F1999" s="242">
        <v>0.1</v>
      </c>
      <c r="G1999" s="236">
        <v>61.97</v>
      </c>
    </row>
    <row r="2000" spans="1:7" x14ac:dyDescent="0.25">
      <c r="A2000" s="231"/>
      <c r="B2000" s="241" t="s">
        <v>4</v>
      </c>
      <c r="C2000" s="241" t="s">
        <v>553</v>
      </c>
      <c r="D2000" s="233" t="s">
        <v>554</v>
      </c>
      <c r="E2000" s="234" t="s">
        <v>41</v>
      </c>
      <c r="F2000" s="242">
        <v>0.1</v>
      </c>
      <c r="G2000" s="236">
        <v>15.39</v>
      </c>
    </row>
    <row r="2001" spans="1:7" x14ac:dyDescent="0.25">
      <c r="A2001" s="231"/>
      <c r="B2001" s="241" t="s">
        <v>1076</v>
      </c>
      <c r="C2001" s="241" t="s">
        <v>4538</v>
      </c>
      <c r="D2001" s="233" t="s">
        <v>4539</v>
      </c>
      <c r="E2001" s="234" t="s">
        <v>1159</v>
      </c>
      <c r="F2001" s="242">
        <v>0.47499999999999998</v>
      </c>
      <c r="G2001" s="236">
        <v>24.1</v>
      </c>
    </row>
    <row r="2002" spans="1:7" x14ac:dyDescent="0.25">
      <c r="A2002" s="231"/>
      <c r="B2002" s="241" t="s">
        <v>1076</v>
      </c>
      <c r="C2002" s="241" t="s">
        <v>4540</v>
      </c>
      <c r="D2002" s="233" t="s">
        <v>4407</v>
      </c>
      <c r="E2002" s="234" t="s">
        <v>1159</v>
      </c>
      <c r="F2002" s="242">
        <v>0.35599999999999998</v>
      </c>
      <c r="G2002" s="236">
        <v>20.96</v>
      </c>
    </row>
    <row r="2003" spans="1:7" x14ac:dyDescent="0.25">
      <c r="A2003" s="240"/>
      <c r="B2003" s="6"/>
      <c r="C2003" s="7"/>
      <c r="D2003" s="8"/>
      <c r="E2003" s="6"/>
      <c r="F2003" s="6"/>
      <c r="G2003" s="6"/>
    </row>
    <row r="2004" spans="1:7" ht="22.5" x14ac:dyDescent="0.25">
      <c r="A2004" s="226" t="s">
        <v>5384</v>
      </c>
      <c r="B2004" s="243" t="s">
        <v>1015</v>
      </c>
      <c r="C2004" s="243" t="s">
        <v>1979</v>
      </c>
      <c r="D2004" s="244" t="s">
        <v>1980</v>
      </c>
      <c r="E2004" s="243" t="s">
        <v>231</v>
      </c>
      <c r="F2004" s="229"/>
      <c r="G2004" s="230">
        <v>849.37</v>
      </c>
    </row>
    <row r="2005" spans="1:7" x14ac:dyDescent="0.25">
      <c r="A2005" s="231"/>
      <c r="B2005" s="241" t="s">
        <v>4</v>
      </c>
      <c r="C2005" s="241" t="s">
        <v>555</v>
      </c>
      <c r="D2005" s="233" t="s">
        <v>556</v>
      </c>
      <c r="E2005" s="234" t="s">
        <v>231</v>
      </c>
      <c r="F2005" s="242">
        <v>1</v>
      </c>
      <c r="G2005" s="236">
        <v>604.57481098546043</v>
      </c>
    </row>
    <row r="2006" spans="1:7" x14ac:dyDescent="0.25">
      <c r="A2006" s="231"/>
      <c r="B2006" s="241" t="s">
        <v>4</v>
      </c>
      <c r="C2006" s="241" t="s">
        <v>557</v>
      </c>
      <c r="D2006" s="233" t="s">
        <v>558</v>
      </c>
      <c r="E2006" s="234" t="s">
        <v>214</v>
      </c>
      <c r="F2006" s="242">
        <v>0.17</v>
      </c>
      <c r="G2006" s="236">
        <v>276.66982875605817</v>
      </c>
    </row>
    <row r="2007" spans="1:7" x14ac:dyDescent="0.25">
      <c r="A2007" s="231"/>
      <c r="B2007" s="241" t="s">
        <v>4</v>
      </c>
      <c r="C2007" s="241" t="s">
        <v>559</v>
      </c>
      <c r="D2007" s="233" t="s">
        <v>560</v>
      </c>
      <c r="E2007" s="234" t="s">
        <v>460</v>
      </c>
      <c r="F2007" s="242">
        <v>0.20399999999999999</v>
      </c>
      <c r="G2007" s="236">
        <v>768.52730210016159</v>
      </c>
    </row>
    <row r="2008" spans="1:7" x14ac:dyDescent="0.25">
      <c r="A2008" s="231"/>
      <c r="B2008" s="241" t="s">
        <v>4</v>
      </c>
      <c r="C2008" s="241" t="s">
        <v>561</v>
      </c>
      <c r="D2008" s="233" t="s">
        <v>562</v>
      </c>
      <c r="E2008" s="234" t="s">
        <v>231</v>
      </c>
      <c r="F2008" s="242">
        <v>1</v>
      </c>
      <c r="G2008" s="236">
        <v>40.98812277867529</v>
      </c>
    </row>
    <row r="2009" spans="1:7" x14ac:dyDescent="0.25">
      <c r="A2009" s="240"/>
      <c r="B2009" s="6"/>
      <c r="C2009" s="7"/>
      <c r="D2009" s="8"/>
      <c r="E2009" s="6"/>
      <c r="F2009" s="6"/>
      <c r="G2009" s="6"/>
    </row>
    <row r="2010" spans="1:7" x14ac:dyDescent="0.25">
      <c r="A2010" s="226" t="s">
        <v>5385</v>
      </c>
      <c r="B2010" s="243" t="s">
        <v>1015</v>
      </c>
      <c r="C2010" s="243" t="s">
        <v>2225</v>
      </c>
      <c r="D2010" s="244" t="s">
        <v>564</v>
      </c>
      <c r="E2010" s="243" t="s">
        <v>41</v>
      </c>
      <c r="F2010" s="229"/>
      <c r="G2010" s="230">
        <v>1824.77</v>
      </c>
    </row>
    <row r="2011" spans="1:7" x14ac:dyDescent="0.25">
      <c r="A2011" s="231"/>
      <c r="B2011" s="241" t="s">
        <v>4</v>
      </c>
      <c r="C2011" s="241" t="s">
        <v>563</v>
      </c>
      <c r="D2011" s="233" t="s">
        <v>564</v>
      </c>
      <c r="E2011" s="234" t="s">
        <v>41</v>
      </c>
      <c r="F2011" s="242">
        <v>1</v>
      </c>
      <c r="G2011" s="236">
        <v>1803.9231804151254</v>
      </c>
    </row>
    <row r="2012" spans="1:7" x14ac:dyDescent="0.25">
      <c r="A2012" s="231"/>
      <c r="B2012" s="241" t="s">
        <v>1076</v>
      </c>
      <c r="C2012" s="241" t="s">
        <v>4538</v>
      </c>
      <c r="D2012" s="233" t="s">
        <v>4539</v>
      </c>
      <c r="E2012" s="234" t="s">
        <v>1159</v>
      </c>
      <c r="F2012" s="242">
        <v>0.5</v>
      </c>
      <c r="G2012" s="236">
        <v>24.1</v>
      </c>
    </row>
    <row r="2013" spans="1:7" x14ac:dyDescent="0.25">
      <c r="A2013" s="231"/>
      <c r="B2013" s="241" t="s">
        <v>1076</v>
      </c>
      <c r="C2013" s="241">
        <v>88316</v>
      </c>
      <c r="D2013" s="233" t="s">
        <v>4405</v>
      </c>
      <c r="E2013" s="234" t="s">
        <v>1159</v>
      </c>
      <c r="F2013" s="242">
        <v>0.5</v>
      </c>
      <c r="G2013" s="236">
        <v>17.61</v>
      </c>
    </row>
    <row r="2014" spans="1:7" x14ac:dyDescent="0.25">
      <c r="A2014" s="240"/>
      <c r="B2014" s="6"/>
      <c r="C2014" s="7"/>
      <c r="D2014" s="8"/>
      <c r="E2014" s="6"/>
      <c r="F2014" s="6"/>
      <c r="G2014" s="6"/>
    </row>
    <row r="2015" spans="1:7" x14ac:dyDescent="0.25">
      <c r="A2015" s="226" t="s">
        <v>5386</v>
      </c>
      <c r="B2015" s="243" t="s">
        <v>1015</v>
      </c>
      <c r="C2015" s="243" t="s">
        <v>2227</v>
      </c>
      <c r="D2015" s="244" t="s">
        <v>566</v>
      </c>
      <c r="E2015" s="243" t="s">
        <v>41</v>
      </c>
      <c r="F2015" s="229"/>
      <c r="G2015" s="230">
        <v>1326.8899999999999</v>
      </c>
    </row>
    <row r="2016" spans="1:7" x14ac:dyDescent="0.25">
      <c r="A2016" s="231"/>
      <c r="B2016" s="241" t="s">
        <v>4</v>
      </c>
      <c r="C2016" s="241" t="s">
        <v>565</v>
      </c>
      <c r="D2016" s="233" t="s">
        <v>566</v>
      </c>
      <c r="E2016" s="234" t="s">
        <v>41</v>
      </c>
      <c r="F2016" s="242">
        <v>1</v>
      </c>
      <c r="G2016" s="236">
        <v>1306.0361898879989</v>
      </c>
    </row>
    <row r="2017" spans="1:7" x14ac:dyDescent="0.25">
      <c r="A2017" s="231"/>
      <c r="B2017" s="241" t="s">
        <v>1076</v>
      </c>
      <c r="C2017" s="241" t="s">
        <v>4538</v>
      </c>
      <c r="D2017" s="233" t="s">
        <v>4539</v>
      </c>
      <c r="E2017" s="234" t="s">
        <v>1159</v>
      </c>
      <c r="F2017" s="242">
        <v>0.5</v>
      </c>
      <c r="G2017" s="236">
        <v>24.1</v>
      </c>
    </row>
    <row r="2018" spans="1:7" x14ac:dyDescent="0.25">
      <c r="A2018" s="231"/>
      <c r="B2018" s="241" t="s">
        <v>1076</v>
      </c>
      <c r="C2018" s="241">
        <v>88316</v>
      </c>
      <c r="D2018" s="233" t="s">
        <v>4405</v>
      </c>
      <c r="E2018" s="234" t="s">
        <v>1159</v>
      </c>
      <c r="F2018" s="242">
        <v>0.5</v>
      </c>
      <c r="G2018" s="236">
        <v>17.61</v>
      </c>
    </row>
    <row r="2019" spans="1:7" x14ac:dyDescent="0.25">
      <c r="A2019" s="240"/>
      <c r="B2019" s="6"/>
      <c r="C2019" s="7"/>
      <c r="D2019" s="8"/>
      <c r="E2019" s="6"/>
      <c r="F2019" s="6"/>
      <c r="G2019" s="6"/>
    </row>
    <row r="2020" spans="1:7" x14ac:dyDescent="0.25">
      <c r="A2020" s="226" t="s">
        <v>5387</v>
      </c>
      <c r="B2020" s="243" t="s">
        <v>1015</v>
      </c>
      <c r="C2020" s="243" t="s">
        <v>2229</v>
      </c>
      <c r="D2020" s="244" t="s">
        <v>568</v>
      </c>
      <c r="E2020" s="243" t="s">
        <v>41</v>
      </c>
      <c r="F2020" s="229"/>
      <c r="G2020" s="230">
        <v>3679.01</v>
      </c>
    </row>
    <row r="2021" spans="1:7" x14ac:dyDescent="0.25">
      <c r="A2021" s="231"/>
      <c r="B2021" s="241" t="s">
        <v>4</v>
      </c>
      <c r="C2021" s="241" t="s">
        <v>567</v>
      </c>
      <c r="D2021" s="233" t="s">
        <v>568</v>
      </c>
      <c r="E2021" s="234" t="s">
        <v>41</v>
      </c>
      <c r="F2021" s="242">
        <v>1</v>
      </c>
      <c r="G2021" s="236">
        <v>3658.1591514519396</v>
      </c>
    </row>
    <row r="2022" spans="1:7" x14ac:dyDescent="0.25">
      <c r="A2022" s="231"/>
      <c r="B2022" s="241" t="s">
        <v>1076</v>
      </c>
      <c r="C2022" s="241" t="s">
        <v>4538</v>
      </c>
      <c r="D2022" s="233" t="s">
        <v>4539</v>
      </c>
      <c r="E2022" s="234" t="s">
        <v>1159</v>
      </c>
      <c r="F2022" s="242">
        <v>0.5</v>
      </c>
      <c r="G2022" s="236">
        <v>24.1</v>
      </c>
    </row>
    <row r="2023" spans="1:7" x14ac:dyDescent="0.25">
      <c r="A2023" s="231"/>
      <c r="B2023" s="241" t="s">
        <v>1076</v>
      </c>
      <c r="C2023" s="241">
        <v>88316</v>
      </c>
      <c r="D2023" s="233" t="s">
        <v>4405</v>
      </c>
      <c r="E2023" s="234" t="s">
        <v>1159</v>
      </c>
      <c r="F2023" s="242">
        <v>0.5</v>
      </c>
      <c r="G2023" s="236">
        <v>17.61</v>
      </c>
    </row>
    <row r="2024" spans="1:7" x14ac:dyDescent="0.25">
      <c r="A2024" s="240"/>
      <c r="B2024" s="6"/>
      <c r="C2024" s="7"/>
      <c r="D2024" s="8"/>
      <c r="E2024" s="6"/>
      <c r="F2024" s="6"/>
      <c r="G2024" s="6"/>
    </row>
    <row r="2025" spans="1:7" x14ac:dyDescent="0.25">
      <c r="A2025" s="226" t="s">
        <v>5388</v>
      </c>
      <c r="B2025" s="243" t="s">
        <v>1015</v>
      </c>
      <c r="C2025" s="243" t="s">
        <v>2231</v>
      </c>
      <c r="D2025" s="244" t="s">
        <v>570</v>
      </c>
      <c r="E2025" s="243" t="s">
        <v>41</v>
      </c>
      <c r="F2025" s="229"/>
      <c r="G2025" s="230">
        <v>4836.2000000000007</v>
      </c>
    </row>
    <row r="2026" spans="1:7" x14ac:dyDescent="0.25">
      <c r="A2026" s="231"/>
      <c r="B2026" s="241" t="s">
        <v>4</v>
      </c>
      <c r="C2026" s="241" t="s">
        <v>569</v>
      </c>
      <c r="D2026" s="233" t="s">
        <v>570</v>
      </c>
      <c r="E2026" s="234" t="s">
        <v>41</v>
      </c>
      <c r="F2026" s="242">
        <v>1</v>
      </c>
      <c r="G2026" s="236">
        <v>4815.3533357507768</v>
      </c>
    </row>
    <row r="2027" spans="1:7" x14ac:dyDescent="0.25">
      <c r="A2027" s="231"/>
      <c r="B2027" s="241" t="s">
        <v>1076</v>
      </c>
      <c r="C2027" s="241" t="s">
        <v>4538</v>
      </c>
      <c r="D2027" s="233" t="s">
        <v>4539</v>
      </c>
      <c r="E2027" s="234" t="s">
        <v>1159</v>
      </c>
      <c r="F2027" s="242">
        <v>0.5</v>
      </c>
      <c r="G2027" s="236">
        <v>24.1</v>
      </c>
    </row>
    <row r="2028" spans="1:7" x14ac:dyDescent="0.25">
      <c r="A2028" s="231"/>
      <c r="B2028" s="241" t="s">
        <v>1076</v>
      </c>
      <c r="C2028" s="241">
        <v>88316</v>
      </c>
      <c r="D2028" s="233" t="s">
        <v>4405</v>
      </c>
      <c r="E2028" s="234" t="s">
        <v>1159</v>
      </c>
      <c r="F2028" s="242">
        <v>0.5</v>
      </c>
      <c r="G2028" s="236">
        <v>17.61</v>
      </c>
    </row>
    <row r="2029" spans="1:7" x14ac:dyDescent="0.25">
      <c r="A2029" s="240"/>
      <c r="B2029" s="6"/>
      <c r="C2029" s="7"/>
      <c r="D2029" s="8"/>
      <c r="E2029" s="6"/>
      <c r="F2029" s="6"/>
      <c r="G2029" s="6"/>
    </row>
    <row r="2030" spans="1:7" x14ac:dyDescent="0.25">
      <c r="A2030" s="226" t="s">
        <v>5389</v>
      </c>
      <c r="B2030" s="243" t="s">
        <v>1015</v>
      </c>
      <c r="C2030" s="243" t="s">
        <v>2233</v>
      </c>
      <c r="D2030" s="244" t="s">
        <v>572</v>
      </c>
      <c r="E2030" s="243" t="s">
        <v>41</v>
      </c>
      <c r="F2030" s="229"/>
      <c r="G2030" s="230">
        <v>1801.7099999999998</v>
      </c>
    </row>
    <row r="2031" spans="1:7" x14ac:dyDescent="0.25">
      <c r="A2031" s="231"/>
      <c r="B2031" s="241" t="s">
        <v>4</v>
      </c>
      <c r="C2031" s="241" t="s">
        <v>571</v>
      </c>
      <c r="D2031" s="233" t="s">
        <v>572</v>
      </c>
      <c r="E2031" s="234" t="s">
        <v>41</v>
      </c>
      <c r="F2031" s="242">
        <v>1</v>
      </c>
      <c r="G2031" s="236">
        <v>1780.8631513801849</v>
      </c>
    </row>
    <row r="2032" spans="1:7" x14ac:dyDescent="0.25">
      <c r="A2032" s="231"/>
      <c r="B2032" s="241" t="s">
        <v>1076</v>
      </c>
      <c r="C2032" s="241" t="s">
        <v>4538</v>
      </c>
      <c r="D2032" s="233" t="s">
        <v>4539</v>
      </c>
      <c r="E2032" s="234" t="s">
        <v>1159</v>
      </c>
      <c r="F2032" s="242">
        <v>0.5</v>
      </c>
      <c r="G2032" s="236">
        <v>24.1</v>
      </c>
    </row>
    <row r="2033" spans="1:7" x14ac:dyDescent="0.25">
      <c r="A2033" s="231"/>
      <c r="B2033" s="241" t="s">
        <v>1076</v>
      </c>
      <c r="C2033" s="241">
        <v>88316</v>
      </c>
      <c r="D2033" s="233" t="s">
        <v>4405</v>
      </c>
      <c r="E2033" s="234" t="s">
        <v>1159</v>
      </c>
      <c r="F2033" s="242">
        <v>0.5</v>
      </c>
      <c r="G2033" s="236">
        <v>17.61</v>
      </c>
    </row>
    <row r="2034" spans="1:7" x14ac:dyDescent="0.25">
      <c r="A2034" s="240"/>
      <c r="B2034" s="6"/>
      <c r="C2034" s="7"/>
      <c r="D2034" s="8"/>
      <c r="E2034" s="6"/>
      <c r="F2034" s="6"/>
      <c r="G2034" s="6"/>
    </row>
    <row r="2035" spans="1:7" x14ac:dyDescent="0.25">
      <c r="A2035" s="226" t="s">
        <v>5390</v>
      </c>
      <c r="B2035" s="243" t="s">
        <v>1015</v>
      </c>
      <c r="C2035" s="243" t="s">
        <v>2235</v>
      </c>
      <c r="D2035" s="244" t="s">
        <v>574</v>
      </c>
      <c r="E2035" s="243" t="s">
        <v>41</v>
      </c>
      <c r="F2035" s="229"/>
      <c r="G2035" s="230">
        <v>3203.1300000000006</v>
      </c>
    </row>
    <row r="2036" spans="1:7" x14ac:dyDescent="0.25">
      <c r="A2036" s="231"/>
      <c r="B2036" s="241" t="s">
        <v>4</v>
      </c>
      <c r="C2036" s="241" t="s">
        <v>573</v>
      </c>
      <c r="D2036" s="233" t="s">
        <v>574</v>
      </c>
      <c r="E2036" s="234" t="s">
        <v>41</v>
      </c>
      <c r="F2036" s="242">
        <v>1</v>
      </c>
      <c r="G2036" s="236">
        <v>3182.284006821802</v>
      </c>
    </row>
    <row r="2037" spans="1:7" x14ac:dyDescent="0.25">
      <c r="A2037" s="231"/>
      <c r="B2037" s="241" t="s">
        <v>1076</v>
      </c>
      <c r="C2037" s="241" t="s">
        <v>4538</v>
      </c>
      <c r="D2037" s="233" t="s">
        <v>4539</v>
      </c>
      <c r="E2037" s="234" t="s">
        <v>1159</v>
      </c>
      <c r="F2037" s="242">
        <v>0.5</v>
      </c>
      <c r="G2037" s="236">
        <v>24.1</v>
      </c>
    </row>
    <row r="2038" spans="1:7" x14ac:dyDescent="0.25">
      <c r="A2038" s="231"/>
      <c r="B2038" s="241" t="s">
        <v>1076</v>
      </c>
      <c r="C2038" s="241">
        <v>88316</v>
      </c>
      <c r="D2038" s="233" t="s">
        <v>4405</v>
      </c>
      <c r="E2038" s="234" t="s">
        <v>1159</v>
      </c>
      <c r="F2038" s="242">
        <v>0.5</v>
      </c>
      <c r="G2038" s="236">
        <v>17.61</v>
      </c>
    </row>
    <row r="2039" spans="1:7" x14ac:dyDescent="0.25">
      <c r="A2039" s="240"/>
      <c r="B2039" s="6"/>
      <c r="C2039" s="7"/>
      <c r="D2039" s="8"/>
      <c r="E2039" s="6"/>
      <c r="F2039" s="6"/>
      <c r="G2039" s="6"/>
    </row>
    <row r="2040" spans="1:7" x14ac:dyDescent="0.25">
      <c r="A2040" s="226" t="s">
        <v>5391</v>
      </c>
      <c r="B2040" s="243" t="s">
        <v>1015</v>
      </c>
      <c r="C2040" s="243" t="s">
        <v>2237</v>
      </c>
      <c r="D2040" s="244" t="s">
        <v>576</v>
      </c>
      <c r="E2040" s="243" t="s">
        <v>41</v>
      </c>
      <c r="F2040" s="229"/>
      <c r="G2040" s="230">
        <v>851.00999999999988</v>
      </c>
    </row>
    <row r="2041" spans="1:7" x14ac:dyDescent="0.25">
      <c r="A2041" s="231"/>
      <c r="B2041" s="241" t="s">
        <v>4</v>
      </c>
      <c r="C2041" s="241" t="s">
        <v>575</v>
      </c>
      <c r="D2041" s="233" t="s">
        <v>576</v>
      </c>
      <c r="E2041" s="234" t="s">
        <v>41</v>
      </c>
      <c r="F2041" s="242">
        <v>1</v>
      </c>
      <c r="G2041" s="236">
        <v>830.16104525786136</v>
      </c>
    </row>
    <row r="2042" spans="1:7" x14ac:dyDescent="0.25">
      <c r="A2042" s="231"/>
      <c r="B2042" s="241" t="s">
        <v>1076</v>
      </c>
      <c r="C2042" s="241" t="s">
        <v>4538</v>
      </c>
      <c r="D2042" s="233" t="s">
        <v>4539</v>
      </c>
      <c r="E2042" s="234" t="s">
        <v>1159</v>
      </c>
      <c r="F2042" s="242">
        <v>0.5</v>
      </c>
      <c r="G2042" s="236">
        <v>24.1</v>
      </c>
    </row>
    <row r="2043" spans="1:7" x14ac:dyDescent="0.25">
      <c r="A2043" s="231"/>
      <c r="B2043" s="241" t="s">
        <v>1076</v>
      </c>
      <c r="C2043" s="241">
        <v>88316</v>
      </c>
      <c r="D2043" s="233" t="s">
        <v>4405</v>
      </c>
      <c r="E2043" s="234" t="s">
        <v>1159</v>
      </c>
      <c r="F2043" s="242">
        <v>0.5</v>
      </c>
      <c r="G2043" s="236">
        <v>17.61</v>
      </c>
    </row>
    <row r="2044" spans="1:7" x14ac:dyDescent="0.25">
      <c r="A2044" s="240"/>
      <c r="B2044" s="6"/>
      <c r="C2044" s="7"/>
      <c r="D2044" s="8"/>
      <c r="E2044" s="6"/>
      <c r="F2044" s="6"/>
      <c r="G2044" s="6"/>
    </row>
    <row r="2045" spans="1:7" x14ac:dyDescent="0.25">
      <c r="A2045" s="226" t="s">
        <v>5392</v>
      </c>
      <c r="B2045" s="243" t="s">
        <v>1015</v>
      </c>
      <c r="C2045" s="243" t="s">
        <v>2239</v>
      </c>
      <c r="D2045" s="244" t="s">
        <v>578</v>
      </c>
      <c r="E2045" s="243" t="s">
        <v>41</v>
      </c>
      <c r="F2045" s="229"/>
      <c r="G2045" s="230">
        <v>2357.2500000000005</v>
      </c>
    </row>
    <row r="2046" spans="1:7" x14ac:dyDescent="0.25">
      <c r="A2046" s="231"/>
      <c r="B2046" s="241" t="s">
        <v>4</v>
      </c>
      <c r="C2046" s="241" t="s">
        <v>577</v>
      </c>
      <c r="D2046" s="233" t="s">
        <v>578</v>
      </c>
      <c r="E2046" s="234" t="s">
        <v>41</v>
      </c>
      <c r="F2046" s="242">
        <v>1</v>
      </c>
      <c r="G2046" s="236">
        <v>2336.400214494663</v>
      </c>
    </row>
    <row r="2047" spans="1:7" x14ac:dyDescent="0.25">
      <c r="A2047" s="231"/>
      <c r="B2047" s="241" t="s">
        <v>1076</v>
      </c>
      <c r="C2047" s="241" t="s">
        <v>4538</v>
      </c>
      <c r="D2047" s="233" t="s">
        <v>4539</v>
      </c>
      <c r="E2047" s="234" t="s">
        <v>1159</v>
      </c>
      <c r="F2047" s="242">
        <v>0.5</v>
      </c>
      <c r="G2047" s="236">
        <v>24.1</v>
      </c>
    </row>
    <row r="2048" spans="1:7" x14ac:dyDescent="0.25">
      <c r="A2048" s="231"/>
      <c r="B2048" s="241" t="s">
        <v>1076</v>
      </c>
      <c r="C2048" s="241">
        <v>88316</v>
      </c>
      <c r="D2048" s="233" t="s">
        <v>4405</v>
      </c>
      <c r="E2048" s="234" t="s">
        <v>1159</v>
      </c>
      <c r="F2048" s="242">
        <v>0.5</v>
      </c>
      <c r="G2048" s="236">
        <v>17.61</v>
      </c>
    </row>
    <row r="2049" spans="1:7" x14ac:dyDescent="0.25">
      <c r="A2049" s="240"/>
      <c r="B2049" s="6"/>
      <c r="C2049" s="7"/>
      <c r="D2049" s="8"/>
      <c r="E2049" s="6"/>
      <c r="F2049" s="6"/>
      <c r="G2049" s="6"/>
    </row>
    <row r="2050" spans="1:7" ht="22.5" x14ac:dyDescent="0.25">
      <c r="A2050" s="226" t="s">
        <v>5393</v>
      </c>
      <c r="B2050" s="243" t="s">
        <v>1015</v>
      </c>
      <c r="C2050" s="243" t="s">
        <v>2241</v>
      </c>
      <c r="D2050" s="244" t="s">
        <v>580</v>
      </c>
      <c r="E2050" s="243" t="s">
        <v>41</v>
      </c>
      <c r="F2050" s="229"/>
      <c r="G2050" s="230">
        <v>1564.82</v>
      </c>
    </row>
    <row r="2051" spans="1:7" ht="22.5" x14ac:dyDescent="0.25">
      <c r="A2051" s="231"/>
      <c r="B2051" s="241" t="s">
        <v>4</v>
      </c>
      <c r="C2051" s="241" t="s">
        <v>579</v>
      </c>
      <c r="D2051" s="233" t="s">
        <v>580</v>
      </c>
      <c r="E2051" s="234" t="s">
        <v>41</v>
      </c>
      <c r="F2051" s="242">
        <v>1</v>
      </c>
      <c r="G2051" s="236">
        <v>1543.973762203068</v>
      </c>
    </row>
    <row r="2052" spans="1:7" x14ac:dyDescent="0.25">
      <c r="A2052" s="231"/>
      <c r="B2052" s="241" t="s">
        <v>1076</v>
      </c>
      <c r="C2052" s="241" t="s">
        <v>4538</v>
      </c>
      <c r="D2052" s="233" t="s">
        <v>4539</v>
      </c>
      <c r="E2052" s="234" t="s">
        <v>1159</v>
      </c>
      <c r="F2052" s="242">
        <v>0.5</v>
      </c>
      <c r="G2052" s="236">
        <v>24.1</v>
      </c>
    </row>
    <row r="2053" spans="1:7" x14ac:dyDescent="0.25">
      <c r="A2053" s="231"/>
      <c r="B2053" s="241" t="s">
        <v>1076</v>
      </c>
      <c r="C2053" s="241">
        <v>88316</v>
      </c>
      <c r="D2053" s="233" t="s">
        <v>4405</v>
      </c>
      <c r="E2053" s="234" t="s">
        <v>1159</v>
      </c>
      <c r="F2053" s="242">
        <v>0.5</v>
      </c>
      <c r="G2053" s="236">
        <v>17.61</v>
      </c>
    </row>
    <row r="2054" spans="1:7" x14ac:dyDescent="0.25">
      <c r="A2054" s="240"/>
      <c r="B2054" s="6"/>
      <c r="C2054" s="7"/>
      <c r="D2054" s="8"/>
      <c r="E2054" s="6"/>
      <c r="F2054" s="6"/>
      <c r="G2054" s="6"/>
    </row>
    <row r="2055" spans="1:7" ht="22.5" x14ac:dyDescent="0.25">
      <c r="A2055" s="226" t="s">
        <v>5394</v>
      </c>
      <c r="B2055" s="243" t="s">
        <v>1015</v>
      </c>
      <c r="C2055" s="243" t="s">
        <v>2243</v>
      </c>
      <c r="D2055" s="244" t="s">
        <v>582</v>
      </c>
      <c r="E2055" s="243" t="s">
        <v>41</v>
      </c>
      <c r="F2055" s="229"/>
      <c r="G2055" s="230">
        <v>1093.1399999999999</v>
      </c>
    </row>
    <row r="2056" spans="1:7" ht="22.5" x14ac:dyDescent="0.25">
      <c r="A2056" s="231"/>
      <c r="B2056" s="241" t="s">
        <v>4</v>
      </c>
      <c r="C2056" s="241" t="s">
        <v>581</v>
      </c>
      <c r="D2056" s="233" t="s">
        <v>582</v>
      </c>
      <c r="E2056" s="234" t="s">
        <v>41</v>
      </c>
      <c r="F2056" s="242">
        <v>1</v>
      </c>
      <c r="G2056" s="236">
        <v>1072.2913501247376</v>
      </c>
    </row>
    <row r="2057" spans="1:7" x14ac:dyDescent="0.25">
      <c r="A2057" s="231"/>
      <c r="B2057" s="241" t="s">
        <v>1076</v>
      </c>
      <c r="C2057" s="241" t="s">
        <v>4538</v>
      </c>
      <c r="D2057" s="233" t="s">
        <v>4539</v>
      </c>
      <c r="E2057" s="234" t="s">
        <v>1159</v>
      </c>
      <c r="F2057" s="242">
        <v>0.5</v>
      </c>
      <c r="G2057" s="236">
        <v>24.1</v>
      </c>
    </row>
    <row r="2058" spans="1:7" x14ac:dyDescent="0.25">
      <c r="A2058" s="231"/>
      <c r="B2058" s="241" t="s">
        <v>1076</v>
      </c>
      <c r="C2058" s="241">
        <v>88316</v>
      </c>
      <c r="D2058" s="233" t="s">
        <v>4405</v>
      </c>
      <c r="E2058" s="234" t="s">
        <v>1159</v>
      </c>
      <c r="F2058" s="242">
        <v>0.5</v>
      </c>
      <c r="G2058" s="236">
        <v>17.61</v>
      </c>
    </row>
    <row r="2059" spans="1:7" x14ac:dyDescent="0.25">
      <c r="A2059" s="240"/>
      <c r="B2059" s="6"/>
      <c r="C2059" s="7"/>
      <c r="D2059" s="8"/>
      <c r="E2059" s="6"/>
      <c r="F2059" s="6"/>
      <c r="G2059" s="6"/>
    </row>
    <row r="2060" spans="1:7" x14ac:dyDescent="0.25">
      <c r="A2060" s="226" t="s">
        <v>5395</v>
      </c>
      <c r="B2060" s="243" t="s">
        <v>1015</v>
      </c>
      <c r="C2060" s="243" t="s">
        <v>2245</v>
      </c>
      <c r="D2060" s="244" t="s">
        <v>584</v>
      </c>
      <c r="E2060" s="243" t="s">
        <v>41</v>
      </c>
      <c r="F2060" s="229"/>
      <c r="G2060" s="230">
        <v>5931.45</v>
      </c>
    </row>
    <row r="2061" spans="1:7" x14ac:dyDescent="0.25">
      <c r="A2061" s="231"/>
      <c r="B2061" s="241" t="s">
        <v>4</v>
      </c>
      <c r="C2061" s="241" t="s">
        <v>583</v>
      </c>
      <c r="D2061" s="233" t="s">
        <v>584</v>
      </c>
      <c r="E2061" s="234" t="s">
        <v>41</v>
      </c>
      <c r="F2061" s="242">
        <v>1</v>
      </c>
      <c r="G2061" s="236">
        <v>5889.7410521514175</v>
      </c>
    </row>
    <row r="2062" spans="1:7" x14ac:dyDescent="0.25">
      <c r="A2062" s="231"/>
      <c r="B2062" s="241" t="s">
        <v>1076</v>
      </c>
      <c r="C2062" s="241" t="s">
        <v>4538</v>
      </c>
      <c r="D2062" s="233" t="s">
        <v>4539</v>
      </c>
      <c r="E2062" s="234" t="s">
        <v>1159</v>
      </c>
      <c r="F2062" s="242">
        <v>1</v>
      </c>
      <c r="G2062" s="236">
        <v>24.1</v>
      </c>
    </row>
    <row r="2063" spans="1:7" x14ac:dyDescent="0.25">
      <c r="A2063" s="231"/>
      <c r="B2063" s="241" t="s">
        <v>1076</v>
      </c>
      <c r="C2063" s="241">
        <v>88316</v>
      </c>
      <c r="D2063" s="233" t="s">
        <v>4405</v>
      </c>
      <c r="E2063" s="234" t="s">
        <v>1159</v>
      </c>
      <c r="F2063" s="242">
        <v>1</v>
      </c>
      <c r="G2063" s="236">
        <v>17.61</v>
      </c>
    </row>
    <row r="2064" spans="1:7" x14ac:dyDescent="0.25">
      <c r="A2064" s="240"/>
      <c r="B2064" s="6"/>
      <c r="C2064" s="7"/>
      <c r="D2064" s="8"/>
      <c r="E2064" s="6"/>
      <c r="F2064" s="6"/>
      <c r="G2064" s="6"/>
    </row>
    <row r="2065" spans="1:7" x14ac:dyDescent="0.25">
      <c r="A2065" s="226" t="s">
        <v>5396</v>
      </c>
      <c r="B2065" s="243" t="s">
        <v>1015</v>
      </c>
      <c r="C2065" s="243" t="s">
        <v>2247</v>
      </c>
      <c r="D2065" s="244" t="s">
        <v>586</v>
      </c>
      <c r="E2065" s="243" t="s">
        <v>41</v>
      </c>
      <c r="F2065" s="229"/>
      <c r="G2065" s="230">
        <v>5931.45</v>
      </c>
    </row>
    <row r="2066" spans="1:7" x14ac:dyDescent="0.25">
      <c r="A2066" s="231"/>
      <c r="B2066" s="241" t="s">
        <v>4</v>
      </c>
      <c r="C2066" s="241" t="s">
        <v>585</v>
      </c>
      <c r="D2066" s="233" t="s">
        <v>586</v>
      </c>
      <c r="E2066" s="234" t="s">
        <v>41</v>
      </c>
      <c r="F2066" s="242">
        <v>1</v>
      </c>
      <c r="G2066" s="236">
        <v>5889.7410521514175</v>
      </c>
    </row>
    <row r="2067" spans="1:7" x14ac:dyDescent="0.25">
      <c r="A2067" s="231"/>
      <c r="B2067" s="241" t="s">
        <v>1076</v>
      </c>
      <c r="C2067" s="241" t="s">
        <v>4538</v>
      </c>
      <c r="D2067" s="233" t="s">
        <v>4539</v>
      </c>
      <c r="E2067" s="234" t="s">
        <v>1159</v>
      </c>
      <c r="F2067" s="242">
        <v>1</v>
      </c>
      <c r="G2067" s="236">
        <v>24.1</v>
      </c>
    </row>
    <row r="2068" spans="1:7" x14ac:dyDescent="0.25">
      <c r="A2068" s="231"/>
      <c r="B2068" s="241" t="s">
        <v>1076</v>
      </c>
      <c r="C2068" s="241">
        <v>88316</v>
      </c>
      <c r="D2068" s="233" t="s">
        <v>4405</v>
      </c>
      <c r="E2068" s="234" t="s">
        <v>1159</v>
      </c>
      <c r="F2068" s="242">
        <v>1</v>
      </c>
      <c r="G2068" s="236">
        <v>17.61</v>
      </c>
    </row>
    <row r="2069" spans="1:7" x14ac:dyDescent="0.25">
      <c r="A2069" s="240"/>
      <c r="B2069" s="6"/>
      <c r="C2069" s="7"/>
      <c r="D2069" s="8"/>
      <c r="E2069" s="6"/>
      <c r="F2069" s="6"/>
      <c r="G2069" s="6"/>
    </row>
    <row r="2070" spans="1:7" x14ac:dyDescent="0.25">
      <c r="A2070" s="226" t="s">
        <v>5397</v>
      </c>
      <c r="B2070" s="243" t="s">
        <v>1015</v>
      </c>
      <c r="C2070" s="243" t="s">
        <v>2249</v>
      </c>
      <c r="D2070" s="244" t="s">
        <v>588</v>
      </c>
      <c r="E2070" s="243" t="s">
        <v>41</v>
      </c>
      <c r="F2070" s="229"/>
      <c r="G2070" s="230">
        <v>5110.72</v>
      </c>
    </row>
    <row r="2071" spans="1:7" x14ac:dyDescent="0.25">
      <c r="A2071" s="231"/>
      <c r="B2071" s="241" t="s">
        <v>4</v>
      </c>
      <c r="C2071" s="241" t="s">
        <v>587</v>
      </c>
      <c r="D2071" s="233" t="s">
        <v>588</v>
      </c>
      <c r="E2071" s="234" t="s">
        <v>41</v>
      </c>
      <c r="F2071" s="242">
        <v>1</v>
      </c>
      <c r="G2071" s="236">
        <v>5069.0136551351234</v>
      </c>
    </row>
    <row r="2072" spans="1:7" x14ac:dyDescent="0.25">
      <c r="A2072" s="231"/>
      <c r="B2072" s="241" t="s">
        <v>1076</v>
      </c>
      <c r="C2072" s="241" t="s">
        <v>4538</v>
      </c>
      <c r="D2072" s="233" t="s">
        <v>4539</v>
      </c>
      <c r="E2072" s="234" t="s">
        <v>1159</v>
      </c>
      <c r="F2072" s="242">
        <v>1</v>
      </c>
      <c r="G2072" s="236">
        <v>24.1</v>
      </c>
    </row>
    <row r="2073" spans="1:7" x14ac:dyDescent="0.25">
      <c r="A2073" s="231"/>
      <c r="B2073" s="241" t="s">
        <v>1076</v>
      </c>
      <c r="C2073" s="241">
        <v>88316</v>
      </c>
      <c r="D2073" s="233" t="s">
        <v>4405</v>
      </c>
      <c r="E2073" s="234" t="s">
        <v>1159</v>
      </c>
      <c r="F2073" s="242">
        <v>1</v>
      </c>
      <c r="G2073" s="236">
        <v>17.61</v>
      </c>
    </row>
    <row r="2074" spans="1:7" x14ac:dyDescent="0.25">
      <c r="A2074" s="240"/>
      <c r="B2074" s="6"/>
      <c r="C2074" s="7"/>
      <c r="D2074" s="8"/>
      <c r="E2074" s="6"/>
      <c r="F2074" s="6"/>
      <c r="G2074" s="6"/>
    </row>
    <row r="2075" spans="1:7" x14ac:dyDescent="0.25">
      <c r="A2075" s="226" t="s">
        <v>5398</v>
      </c>
      <c r="B2075" s="243" t="s">
        <v>1015</v>
      </c>
      <c r="C2075" s="243" t="s">
        <v>2251</v>
      </c>
      <c r="D2075" s="244" t="s">
        <v>590</v>
      </c>
      <c r="E2075" s="243" t="s">
        <v>41</v>
      </c>
      <c r="F2075" s="229"/>
      <c r="G2075" s="230">
        <v>5110.72</v>
      </c>
    </row>
    <row r="2076" spans="1:7" x14ac:dyDescent="0.25">
      <c r="A2076" s="231"/>
      <c r="B2076" s="241" t="s">
        <v>4</v>
      </c>
      <c r="C2076" s="241" t="s">
        <v>589</v>
      </c>
      <c r="D2076" s="233" t="s">
        <v>590</v>
      </c>
      <c r="E2076" s="234" t="s">
        <v>41</v>
      </c>
      <c r="F2076" s="242">
        <v>1</v>
      </c>
      <c r="G2076" s="236">
        <v>5069.0136551351234</v>
      </c>
    </row>
    <row r="2077" spans="1:7" x14ac:dyDescent="0.25">
      <c r="A2077" s="231"/>
      <c r="B2077" s="241" t="s">
        <v>1076</v>
      </c>
      <c r="C2077" s="241" t="s">
        <v>4538</v>
      </c>
      <c r="D2077" s="233" t="s">
        <v>4539</v>
      </c>
      <c r="E2077" s="234" t="s">
        <v>1159</v>
      </c>
      <c r="F2077" s="242">
        <v>1</v>
      </c>
      <c r="G2077" s="236">
        <v>24.1</v>
      </c>
    </row>
    <row r="2078" spans="1:7" x14ac:dyDescent="0.25">
      <c r="A2078" s="231"/>
      <c r="B2078" s="241" t="s">
        <v>1076</v>
      </c>
      <c r="C2078" s="241">
        <v>88316</v>
      </c>
      <c r="D2078" s="233" t="s">
        <v>4405</v>
      </c>
      <c r="E2078" s="234" t="s">
        <v>1159</v>
      </c>
      <c r="F2078" s="242">
        <v>1</v>
      </c>
      <c r="G2078" s="236">
        <v>17.61</v>
      </c>
    </row>
    <row r="2079" spans="1:7" x14ac:dyDescent="0.25">
      <c r="A2079" s="240"/>
      <c r="B2079" s="6"/>
      <c r="C2079" s="7"/>
      <c r="D2079" s="8"/>
      <c r="E2079" s="6"/>
      <c r="F2079" s="6"/>
      <c r="G2079" s="6"/>
    </row>
    <row r="2080" spans="1:7" x14ac:dyDescent="0.25">
      <c r="A2080" s="226" t="s">
        <v>5399</v>
      </c>
      <c r="B2080" s="243" t="s">
        <v>1015</v>
      </c>
      <c r="C2080" s="243" t="s">
        <v>2253</v>
      </c>
      <c r="D2080" s="244" t="s">
        <v>2254</v>
      </c>
      <c r="E2080" s="243" t="s">
        <v>231</v>
      </c>
      <c r="F2080" s="229"/>
      <c r="G2080" s="230">
        <v>275.96999999999997</v>
      </c>
    </row>
    <row r="2081" spans="1:7" x14ac:dyDescent="0.25">
      <c r="A2081" s="231"/>
      <c r="B2081" s="241" t="s">
        <v>1148</v>
      </c>
      <c r="C2081" s="241" t="s">
        <v>4541</v>
      </c>
      <c r="D2081" s="233" t="s">
        <v>4887</v>
      </c>
      <c r="E2081" s="234" t="s">
        <v>4542</v>
      </c>
      <c r="F2081" s="242">
        <v>1</v>
      </c>
      <c r="G2081" s="236">
        <v>256.08</v>
      </c>
    </row>
    <row r="2082" spans="1:7" x14ac:dyDescent="0.25">
      <c r="A2082" s="231"/>
      <c r="B2082" s="241" t="s">
        <v>1076</v>
      </c>
      <c r="C2082" s="241">
        <v>88316</v>
      </c>
      <c r="D2082" s="233" t="s">
        <v>4405</v>
      </c>
      <c r="E2082" s="234" t="s">
        <v>1159</v>
      </c>
      <c r="F2082" s="242">
        <v>0.5</v>
      </c>
      <c r="G2082" s="236">
        <v>17.61</v>
      </c>
    </row>
    <row r="2083" spans="1:7" x14ac:dyDescent="0.25">
      <c r="A2083" s="231"/>
      <c r="B2083" s="241" t="s">
        <v>1076</v>
      </c>
      <c r="C2083" s="241" t="s">
        <v>4543</v>
      </c>
      <c r="D2083" s="233" t="s">
        <v>4544</v>
      </c>
      <c r="E2083" s="234" t="s">
        <v>1159</v>
      </c>
      <c r="F2083" s="242">
        <v>0.5</v>
      </c>
      <c r="G2083" s="236">
        <v>22.19</v>
      </c>
    </row>
    <row r="2084" spans="1:7" x14ac:dyDescent="0.25">
      <c r="A2084" s="240"/>
      <c r="B2084" s="6"/>
      <c r="C2084" s="7"/>
      <c r="D2084" s="8"/>
      <c r="E2084" s="6"/>
      <c r="F2084" s="6"/>
      <c r="G2084" s="6"/>
    </row>
    <row r="2085" spans="1:7" ht="22.5" x14ac:dyDescent="0.25">
      <c r="A2085" s="226" t="s">
        <v>5400</v>
      </c>
      <c r="B2085" s="243" t="s">
        <v>1015</v>
      </c>
      <c r="C2085" s="243" t="s">
        <v>2256</v>
      </c>
      <c r="D2085" s="244" t="s">
        <v>592</v>
      </c>
      <c r="E2085" s="243" t="s">
        <v>41</v>
      </c>
      <c r="F2085" s="229"/>
      <c r="G2085" s="230">
        <v>1281.7099999999998</v>
      </c>
    </row>
    <row r="2086" spans="1:7" ht="33.75" x14ac:dyDescent="0.25">
      <c r="A2086" s="231"/>
      <c r="B2086" s="241" t="s">
        <v>4</v>
      </c>
      <c r="C2086" s="241" t="s">
        <v>591</v>
      </c>
      <c r="D2086" s="233" t="s">
        <v>592</v>
      </c>
      <c r="E2086" s="234" t="s">
        <v>41</v>
      </c>
      <c r="F2086" s="242">
        <v>1</v>
      </c>
      <c r="G2086" s="236">
        <v>1240</v>
      </c>
    </row>
    <row r="2087" spans="1:7" x14ac:dyDescent="0.25">
      <c r="A2087" s="231"/>
      <c r="B2087" s="241" t="s">
        <v>1076</v>
      </c>
      <c r="C2087" s="241" t="s">
        <v>4538</v>
      </c>
      <c r="D2087" s="233" t="s">
        <v>4539</v>
      </c>
      <c r="E2087" s="234" t="s">
        <v>1159</v>
      </c>
      <c r="F2087" s="242">
        <v>1</v>
      </c>
      <c r="G2087" s="236">
        <v>24.1</v>
      </c>
    </row>
    <row r="2088" spans="1:7" x14ac:dyDescent="0.25">
      <c r="A2088" s="231"/>
      <c r="B2088" s="241" t="s">
        <v>1076</v>
      </c>
      <c r="C2088" s="241">
        <v>88316</v>
      </c>
      <c r="D2088" s="233" t="s">
        <v>4405</v>
      </c>
      <c r="E2088" s="234" t="s">
        <v>1159</v>
      </c>
      <c r="F2088" s="242">
        <v>1</v>
      </c>
      <c r="G2088" s="236">
        <v>17.61</v>
      </c>
    </row>
    <row r="2089" spans="1:7" x14ac:dyDescent="0.25">
      <c r="A2089" s="240"/>
      <c r="B2089" s="6"/>
      <c r="C2089" s="7"/>
      <c r="D2089" s="8"/>
      <c r="E2089" s="6"/>
      <c r="F2089" s="6"/>
      <c r="G2089" s="6"/>
    </row>
    <row r="2090" spans="1:7" x14ac:dyDescent="0.25">
      <c r="A2090" s="226" t="s">
        <v>5401</v>
      </c>
      <c r="B2090" s="243" t="s">
        <v>1015</v>
      </c>
      <c r="C2090" s="243" t="s">
        <v>2258</v>
      </c>
      <c r="D2090" s="244" t="s">
        <v>594</v>
      </c>
      <c r="E2090" s="243" t="s">
        <v>41</v>
      </c>
      <c r="F2090" s="229"/>
      <c r="G2090" s="230">
        <v>458.99</v>
      </c>
    </row>
    <row r="2091" spans="1:7" x14ac:dyDescent="0.25">
      <c r="A2091" s="231"/>
      <c r="B2091" s="241" t="s">
        <v>4</v>
      </c>
      <c r="C2091" s="241" t="s">
        <v>593</v>
      </c>
      <c r="D2091" s="233" t="s">
        <v>594</v>
      </c>
      <c r="E2091" s="234" t="s">
        <v>41</v>
      </c>
      <c r="F2091" s="242">
        <v>1</v>
      </c>
      <c r="G2091" s="236">
        <v>438.14055166387129</v>
      </c>
    </row>
    <row r="2092" spans="1:7" x14ac:dyDescent="0.25">
      <c r="A2092" s="231"/>
      <c r="B2092" s="241" t="s">
        <v>1076</v>
      </c>
      <c r="C2092" s="241" t="s">
        <v>4538</v>
      </c>
      <c r="D2092" s="233" t="s">
        <v>4539</v>
      </c>
      <c r="E2092" s="234" t="s">
        <v>1159</v>
      </c>
      <c r="F2092" s="242">
        <v>0.5</v>
      </c>
      <c r="G2092" s="236">
        <v>24.1</v>
      </c>
    </row>
    <row r="2093" spans="1:7" x14ac:dyDescent="0.25">
      <c r="A2093" s="231"/>
      <c r="B2093" s="241" t="s">
        <v>1076</v>
      </c>
      <c r="C2093" s="241">
        <v>88316</v>
      </c>
      <c r="D2093" s="233" t="s">
        <v>4405</v>
      </c>
      <c r="E2093" s="234" t="s">
        <v>1159</v>
      </c>
      <c r="F2093" s="242">
        <v>0.5</v>
      </c>
      <c r="G2093" s="236">
        <v>17.61</v>
      </c>
    </row>
    <row r="2094" spans="1:7" x14ac:dyDescent="0.25">
      <c r="A2094" s="240"/>
      <c r="B2094" s="6"/>
      <c r="C2094" s="7"/>
      <c r="D2094" s="8"/>
      <c r="E2094" s="6"/>
      <c r="F2094" s="6"/>
      <c r="G2094" s="6"/>
    </row>
    <row r="2095" spans="1:7" x14ac:dyDescent="0.25">
      <c r="A2095" s="226" t="s">
        <v>5402</v>
      </c>
      <c r="B2095" s="243" t="s">
        <v>1015</v>
      </c>
      <c r="C2095" s="243" t="s">
        <v>2260</v>
      </c>
      <c r="D2095" s="244" t="s">
        <v>596</v>
      </c>
      <c r="E2095" s="243" t="s">
        <v>41</v>
      </c>
      <c r="F2095" s="229"/>
      <c r="G2095" s="230">
        <v>1113.5899999999999</v>
      </c>
    </row>
    <row r="2096" spans="1:7" x14ac:dyDescent="0.25">
      <c r="A2096" s="231"/>
      <c r="B2096" s="241" t="s">
        <v>4</v>
      </c>
      <c r="C2096" s="241" t="s">
        <v>595</v>
      </c>
      <c r="D2096" s="233" t="s">
        <v>596</v>
      </c>
      <c r="E2096" s="234" t="s">
        <v>41</v>
      </c>
      <c r="F2096" s="242">
        <v>1</v>
      </c>
      <c r="G2096" s="236">
        <v>1104.7850274012449</v>
      </c>
    </row>
    <row r="2097" spans="1:7" x14ac:dyDescent="0.25">
      <c r="A2097" s="231"/>
      <c r="B2097" s="241" t="s">
        <v>1076</v>
      </c>
      <c r="C2097" s="241" t="s">
        <v>4538</v>
      </c>
      <c r="D2097" s="233" t="s">
        <v>4539</v>
      </c>
      <c r="E2097" s="234" t="s">
        <v>1159</v>
      </c>
      <c r="F2097" s="242"/>
      <c r="G2097" s="236">
        <v>24.1</v>
      </c>
    </row>
    <row r="2098" spans="1:7" x14ac:dyDescent="0.25">
      <c r="A2098" s="231"/>
      <c r="B2098" s="241" t="s">
        <v>1076</v>
      </c>
      <c r="C2098" s="241">
        <v>88316</v>
      </c>
      <c r="D2098" s="233" t="s">
        <v>4405</v>
      </c>
      <c r="E2098" s="234" t="s">
        <v>1159</v>
      </c>
      <c r="F2098" s="242">
        <v>0.5</v>
      </c>
      <c r="G2098" s="236">
        <v>17.61</v>
      </c>
    </row>
    <row r="2099" spans="1:7" x14ac:dyDescent="0.25">
      <c r="A2099" s="240"/>
      <c r="B2099" s="6"/>
      <c r="C2099" s="7"/>
      <c r="D2099" s="8"/>
      <c r="E2099" s="6"/>
      <c r="F2099" s="6"/>
      <c r="G2099" s="6"/>
    </row>
    <row r="2100" spans="1:7" ht="22.5" x14ac:dyDescent="0.25">
      <c r="A2100" s="226" t="s">
        <v>5403</v>
      </c>
      <c r="B2100" s="243" t="s">
        <v>1015</v>
      </c>
      <c r="C2100" s="243" t="s">
        <v>2262</v>
      </c>
      <c r="D2100" s="244" t="s">
        <v>598</v>
      </c>
      <c r="E2100" s="243" t="s">
        <v>41</v>
      </c>
      <c r="F2100" s="229"/>
      <c r="G2100" s="230">
        <v>5794.2400000000007</v>
      </c>
    </row>
    <row r="2101" spans="1:7" ht="22.5" x14ac:dyDescent="0.25">
      <c r="A2101" s="231"/>
      <c r="B2101" s="241" t="s">
        <v>4</v>
      </c>
      <c r="C2101" s="241" t="s">
        <v>597</v>
      </c>
      <c r="D2101" s="233" t="s">
        <v>598</v>
      </c>
      <c r="E2101" s="234" t="s">
        <v>41</v>
      </c>
      <c r="F2101" s="242">
        <v>1</v>
      </c>
      <c r="G2101" s="236">
        <v>5773.3927238387632</v>
      </c>
    </row>
    <row r="2102" spans="1:7" x14ac:dyDescent="0.25">
      <c r="A2102" s="231"/>
      <c r="B2102" s="241" t="s">
        <v>1076</v>
      </c>
      <c r="C2102" s="241" t="s">
        <v>4538</v>
      </c>
      <c r="D2102" s="233" t="s">
        <v>4539</v>
      </c>
      <c r="E2102" s="234" t="s">
        <v>1159</v>
      </c>
      <c r="F2102" s="242">
        <v>0.5</v>
      </c>
      <c r="G2102" s="236">
        <v>24.1</v>
      </c>
    </row>
    <row r="2103" spans="1:7" x14ac:dyDescent="0.25">
      <c r="A2103" s="231"/>
      <c r="B2103" s="241" t="s">
        <v>1076</v>
      </c>
      <c r="C2103" s="241">
        <v>88316</v>
      </c>
      <c r="D2103" s="233" t="s">
        <v>4405</v>
      </c>
      <c r="E2103" s="234" t="s">
        <v>1159</v>
      </c>
      <c r="F2103" s="242">
        <v>0.5</v>
      </c>
      <c r="G2103" s="236">
        <v>17.61</v>
      </c>
    </row>
    <row r="2104" spans="1:7" x14ac:dyDescent="0.25">
      <c r="A2104" s="240"/>
      <c r="B2104" s="6"/>
      <c r="C2104" s="7"/>
      <c r="D2104" s="8"/>
      <c r="E2104" s="6"/>
      <c r="F2104" s="6"/>
      <c r="G2104" s="6"/>
    </row>
    <row r="2105" spans="1:7" ht="22.5" x14ac:dyDescent="0.25">
      <c r="A2105" s="226" t="s">
        <v>5404</v>
      </c>
      <c r="B2105" s="243" t="s">
        <v>1015</v>
      </c>
      <c r="C2105" s="243" t="s">
        <v>2264</v>
      </c>
      <c r="D2105" s="244" t="s">
        <v>600</v>
      </c>
      <c r="E2105" s="243" t="s">
        <v>41</v>
      </c>
      <c r="F2105" s="229"/>
      <c r="G2105" s="230">
        <v>3434.68</v>
      </c>
    </row>
    <row r="2106" spans="1:7" ht="22.5" x14ac:dyDescent="0.25">
      <c r="A2106" s="231"/>
      <c r="B2106" s="241" t="s">
        <v>4</v>
      </c>
      <c r="C2106" s="241" t="s">
        <v>599</v>
      </c>
      <c r="D2106" s="233" t="s">
        <v>600</v>
      </c>
      <c r="E2106" s="234" t="s">
        <v>41</v>
      </c>
      <c r="F2106" s="242">
        <v>1</v>
      </c>
      <c r="G2106" s="236">
        <v>3392.9688175501228</v>
      </c>
    </row>
    <row r="2107" spans="1:7" x14ac:dyDescent="0.25">
      <c r="A2107" s="231"/>
      <c r="B2107" s="241" t="s">
        <v>1076</v>
      </c>
      <c r="C2107" s="241" t="s">
        <v>4538</v>
      </c>
      <c r="D2107" s="233" t="s">
        <v>4539</v>
      </c>
      <c r="E2107" s="234" t="s">
        <v>1159</v>
      </c>
      <c r="F2107" s="242">
        <v>1</v>
      </c>
      <c r="G2107" s="236">
        <v>24.1</v>
      </c>
    </row>
    <row r="2108" spans="1:7" x14ac:dyDescent="0.25">
      <c r="A2108" s="231"/>
      <c r="B2108" s="241" t="s">
        <v>1076</v>
      </c>
      <c r="C2108" s="241">
        <v>88316</v>
      </c>
      <c r="D2108" s="233" t="s">
        <v>4405</v>
      </c>
      <c r="E2108" s="234" t="s">
        <v>1159</v>
      </c>
      <c r="F2108" s="242">
        <v>1</v>
      </c>
      <c r="G2108" s="236">
        <v>17.61</v>
      </c>
    </row>
    <row r="2109" spans="1:7" x14ac:dyDescent="0.25">
      <c r="A2109" s="240"/>
      <c r="B2109" s="6"/>
      <c r="C2109" s="7"/>
      <c r="D2109" s="8"/>
      <c r="E2109" s="6"/>
      <c r="F2109" s="6"/>
      <c r="G2109" s="6"/>
    </row>
    <row r="2110" spans="1:7" ht="22.5" x14ac:dyDescent="0.25">
      <c r="A2110" s="226" t="s">
        <v>5405</v>
      </c>
      <c r="B2110" s="243" t="s">
        <v>1015</v>
      </c>
      <c r="C2110" s="243" t="s">
        <v>2266</v>
      </c>
      <c r="D2110" s="244" t="s">
        <v>602</v>
      </c>
      <c r="E2110" s="243" t="s">
        <v>41</v>
      </c>
      <c r="F2110" s="229"/>
      <c r="G2110" s="230">
        <v>4371.75</v>
      </c>
    </row>
    <row r="2111" spans="1:7" ht="22.5" x14ac:dyDescent="0.25">
      <c r="A2111" s="231"/>
      <c r="B2111" s="241" t="s">
        <v>4</v>
      </c>
      <c r="C2111" s="241" t="s">
        <v>601</v>
      </c>
      <c r="D2111" s="233" t="s">
        <v>602</v>
      </c>
      <c r="E2111" s="234" t="s">
        <v>41</v>
      </c>
      <c r="F2111" s="242">
        <v>1</v>
      </c>
      <c r="G2111" s="236">
        <v>4330.0445428790727</v>
      </c>
    </row>
    <row r="2112" spans="1:7" x14ac:dyDescent="0.25">
      <c r="A2112" s="231"/>
      <c r="B2112" s="241" t="s">
        <v>1076</v>
      </c>
      <c r="C2112" s="241" t="s">
        <v>4538</v>
      </c>
      <c r="D2112" s="233" t="s">
        <v>4539</v>
      </c>
      <c r="E2112" s="234" t="s">
        <v>1159</v>
      </c>
      <c r="F2112" s="242">
        <v>1</v>
      </c>
      <c r="G2112" s="236">
        <v>24.1</v>
      </c>
    </row>
    <row r="2113" spans="1:7" x14ac:dyDescent="0.25">
      <c r="A2113" s="231"/>
      <c r="B2113" s="241" t="s">
        <v>1076</v>
      </c>
      <c r="C2113" s="241">
        <v>88316</v>
      </c>
      <c r="D2113" s="233" t="s">
        <v>4405</v>
      </c>
      <c r="E2113" s="234" t="s">
        <v>1159</v>
      </c>
      <c r="F2113" s="242">
        <v>1</v>
      </c>
      <c r="G2113" s="236">
        <v>17.61</v>
      </c>
    </row>
    <row r="2114" spans="1:7" x14ac:dyDescent="0.25">
      <c r="A2114" s="240"/>
      <c r="B2114" s="6"/>
      <c r="C2114" s="7"/>
      <c r="D2114" s="8"/>
      <c r="E2114" s="6"/>
      <c r="F2114" s="6"/>
      <c r="G2114" s="6"/>
    </row>
    <row r="2115" spans="1:7" ht="22.5" x14ac:dyDescent="0.25">
      <c r="A2115" s="226" t="s">
        <v>5406</v>
      </c>
      <c r="B2115" s="243" t="s">
        <v>1015</v>
      </c>
      <c r="C2115" s="243" t="s">
        <v>2268</v>
      </c>
      <c r="D2115" s="244" t="s">
        <v>604</v>
      </c>
      <c r="E2115" s="243" t="s">
        <v>41</v>
      </c>
      <c r="F2115" s="229"/>
      <c r="G2115" s="230">
        <v>3434.68</v>
      </c>
    </row>
    <row r="2116" spans="1:7" ht="22.5" x14ac:dyDescent="0.25">
      <c r="A2116" s="231"/>
      <c r="B2116" s="241" t="s">
        <v>4</v>
      </c>
      <c r="C2116" s="241" t="s">
        <v>603</v>
      </c>
      <c r="D2116" s="233" t="s">
        <v>604</v>
      </c>
      <c r="E2116" s="234" t="s">
        <v>41</v>
      </c>
      <c r="F2116" s="242">
        <v>1</v>
      </c>
      <c r="G2116" s="236">
        <v>3392.9688175501228</v>
      </c>
    </row>
    <row r="2117" spans="1:7" x14ac:dyDescent="0.25">
      <c r="A2117" s="231"/>
      <c r="B2117" s="241" t="s">
        <v>1076</v>
      </c>
      <c r="C2117" s="241" t="s">
        <v>4538</v>
      </c>
      <c r="D2117" s="233" t="s">
        <v>4539</v>
      </c>
      <c r="E2117" s="234" t="s">
        <v>1159</v>
      </c>
      <c r="F2117" s="242">
        <v>1</v>
      </c>
      <c r="G2117" s="236">
        <v>24.1</v>
      </c>
    </row>
    <row r="2118" spans="1:7" x14ac:dyDescent="0.25">
      <c r="A2118" s="231"/>
      <c r="B2118" s="241" t="s">
        <v>1076</v>
      </c>
      <c r="C2118" s="241">
        <v>88316</v>
      </c>
      <c r="D2118" s="233" t="s">
        <v>4405</v>
      </c>
      <c r="E2118" s="234" t="s">
        <v>1159</v>
      </c>
      <c r="F2118" s="242">
        <v>1</v>
      </c>
      <c r="G2118" s="236">
        <v>17.61</v>
      </c>
    </row>
    <row r="2119" spans="1:7" x14ac:dyDescent="0.25">
      <c r="A2119" s="240"/>
      <c r="B2119" s="6"/>
      <c r="C2119" s="7"/>
      <c r="D2119" s="8"/>
      <c r="E2119" s="6"/>
      <c r="F2119" s="6"/>
      <c r="G2119" s="6"/>
    </row>
    <row r="2120" spans="1:7" ht="22.5" x14ac:dyDescent="0.25">
      <c r="A2120" s="226" t="s">
        <v>5407</v>
      </c>
      <c r="B2120" s="243" t="s">
        <v>1015</v>
      </c>
      <c r="C2120" s="243" t="s">
        <v>2270</v>
      </c>
      <c r="D2120" s="244" t="s">
        <v>606</v>
      </c>
      <c r="E2120" s="243" t="s">
        <v>41</v>
      </c>
      <c r="F2120" s="229"/>
      <c r="G2120" s="230">
        <v>10124.289999999999</v>
      </c>
    </row>
    <row r="2121" spans="1:7" ht="22.5" x14ac:dyDescent="0.25">
      <c r="A2121" s="231"/>
      <c r="B2121" s="241" t="s">
        <v>4</v>
      </c>
      <c r="C2121" s="241" t="s">
        <v>605</v>
      </c>
      <c r="D2121" s="233" t="s">
        <v>606</v>
      </c>
      <c r="E2121" s="234" t="s">
        <v>41</v>
      </c>
      <c r="F2121" s="242">
        <v>1</v>
      </c>
      <c r="G2121" s="236">
        <v>10103.437266717836</v>
      </c>
    </row>
    <row r="2122" spans="1:7" x14ac:dyDescent="0.25">
      <c r="A2122" s="231"/>
      <c r="B2122" s="241" t="s">
        <v>1076</v>
      </c>
      <c r="C2122" s="241" t="s">
        <v>4538</v>
      </c>
      <c r="D2122" s="233" t="s">
        <v>4539</v>
      </c>
      <c r="E2122" s="234" t="s">
        <v>1159</v>
      </c>
      <c r="F2122" s="242">
        <v>0.5</v>
      </c>
      <c r="G2122" s="236">
        <v>24.1</v>
      </c>
    </row>
    <row r="2123" spans="1:7" x14ac:dyDescent="0.25">
      <c r="A2123" s="231"/>
      <c r="B2123" s="241" t="s">
        <v>1076</v>
      </c>
      <c r="C2123" s="241">
        <v>88316</v>
      </c>
      <c r="D2123" s="233" t="s">
        <v>4405</v>
      </c>
      <c r="E2123" s="234" t="s">
        <v>1159</v>
      </c>
      <c r="F2123" s="242">
        <v>0.5</v>
      </c>
      <c r="G2123" s="236">
        <v>17.61</v>
      </c>
    </row>
    <row r="2124" spans="1:7" x14ac:dyDescent="0.25">
      <c r="A2124" s="240"/>
      <c r="B2124" s="6"/>
      <c r="C2124" s="7"/>
      <c r="D2124" s="8"/>
      <c r="E2124" s="6"/>
      <c r="F2124" s="6"/>
      <c r="G2124" s="6"/>
    </row>
    <row r="2125" spans="1:7" ht="22.5" x14ac:dyDescent="0.25">
      <c r="A2125" s="226" t="s">
        <v>5408</v>
      </c>
      <c r="B2125" s="243" t="s">
        <v>1015</v>
      </c>
      <c r="C2125" s="243" t="s">
        <v>2272</v>
      </c>
      <c r="D2125" s="244" t="s">
        <v>608</v>
      </c>
      <c r="E2125" s="243" t="s">
        <v>41</v>
      </c>
      <c r="F2125" s="229"/>
      <c r="G2125" s="230">
        <v>2264.91</v>
      </c>
    </row>
    <row r="2126" spans="1:7" ht="22.5" x14ac:dyDescent="0.25">
      <c r="A2126" s="231"/>
      <c r="B2126" s="241" t="s">
        <v>4</v>
      </c>
      <c r="C2126" s="241" t="s">
        <v>607</v>
      </c>
      <c r="D2126" s="233" t="s">
        <v>608</v>
      </c>
      <c r="E2126" s="234" t="s">
        <v>41</v>
      </c>
      <c r="F2126" s="242">
        <v>1</v>
      </c>
      <c r="G2126" s="236">
        <v>2223.1964355958635</v>
      </c>
    </row>
    <row r="2127" spans="1:7" x14ac:dyDescent="0.25">
      <c r="A2127" s="231"/>
      <c r="B2127" s="241" t="s">
        <v>1076</v>
      </c>
      <c r="C2127" s="241" t="s">
        <v>4538</v>
      </c>
      <c r="D2127" s="233" t="s">
        <v>4539</v>
      </c>
      <c r="E2127" s="234" t="s">
        <v>1159</v>
      </c>
      <c r="F2127" s="242">
        <v>1</v>
      </c>
      <c r="G2127" s="236">
        <v>24.1</v>
      </c>
    </row>
    <row r="2128" spans="1:7" x14ac:dyDescent="0.25">
      <c r="A2128" s="231"/>
      <c r="B2128" s="241" t="s">
        <v>1076</v>
      </c>
      <c r="C2128" s="241">
        <v>88316</v>
      </c>
      <c r="D2128" s="233" t="s">
        <v>4405</v>
      </c>
      <c r="E2128" s="234" t="s">
        <v>1159</v>
      </c>
      <c r="F2128" s="242">
        <v>1</v>
      </c>
      <c r="G2128" s="236">
        <v>17.61</v>
      </c>
    </row>
    <row r="2129" spans="1:7" x14ac:dyDescent="0.25">
      <c r="A2129" s="240"/>
      <c r="B2129" s="6"/>
      <c r="C2129" s="7"/>
      <c r="D2129" s="8"/>
      <c r="E2129" s="6"/>
      <c r="F2129" s="6"/>
      <c r="G2129" s="6"/>
    </row>
    <row r="2130" spans="1:7" ht="22.5" x14ac:dyDescent="0.25">
      <c r="A2130" s="226" t="s">
        <v>5409</v>
      </c>
      <c r="B2130" s="243" t="s">
        <v>1015</v>
      </c>
      <c r="C2130" s="243" t="s">
        <v>2274</v>
      </c>
      <c r="D2130" s="244" t="s">
        <v>611</v>
      </c>
      <c r="E2130" s="243" t="s">
        <v>41</v>
      </c>
      <c r="F2130" s="229"/>
      <c r="G2130" s="230">
        <v>8677.7899999999991</v>
      </c>
    </row>
    <row r="2131" spans="1:7" ht="22.5" x14ac:dyDescent="0.25">
      <c r="A2131" s="231"/>
      <c r="B2131" s="241" t="s">
        <v>4</v>
      </c>
      <c r="C2131" s="241" t="s">
        <v>610</v>
      </c>
      <c r="D2131" s="233" t="s">
        <v>611</v>
      </c>
      <c r="E2131" s="234" t="s">
        <v>41</v>
      </c>
      <c r="F2131" s="242">
        <v>1</v>
      </c>
      <c r="G2131" s="236">
        <v>8656.9445363442883</v>
      </c>
    </row>
    <row r="2132" spans="1:7" x14ac:dyDescent="0.25">
      <c r="A2132" s="231"/>
      <c r="B2132" s="241" t="s">
        <v>1076</v>
      </c>
      <c r="C2132" s="241" t="s">
        <v>4538</v>
      </c>
      <c r="D2132" s="233" t="s">
        <v>4539</v>
      </c>
      <c r="E2132" s="234" t="s">
        <v>1159</v>
      </c>
      <c r="F2132" s="242">
        <v>0.5</v>
      </c>
      <c r="G2132" s="236">
        <v>24.1</v>
      </c>
    </row>
    <row r="2133" spans="1:7" x14ac:dyDescent="0.25">
      <c r="A2133" s="231"/>
      <c r="B2133" s="241" t="s">
        <v>1076</v>
      </c>
      <c r="C2133" s="241">
        <v>88316</v>
      </c>
      <c r="D2133" s="233" t="s">
        <v>4405</v>
      </c>
      <c r="E2133" s="234" t="s">
        <v>1159</v>
      </c>
      <c r="F2133" s="242">
        <v>0.5</v>
      </c>
      <c r="G2133" s="236">
        <v>17.61</v>
      </c>
    </row>
    <row r="2134" spans="1:7" x14ac:dyDescent="0.25">
      <c r="A2134" s="240"/>
      <c r="B2134" s="6"/>
      <c r="C2134" s="7"/>
      <c r="D2134" s="8"/>
      <c r="E2134" s="6"/>
      <c r="F2134" s="6"/>
      <c r="G2134" s="6"/>
    </row>
    <row r="2135" spans="1:7" ht="22.5" x14ac:dyDescent="0.25">
      <c r="A2135" s="226" t="s">
        <v>5410</v>
      </c>
      <c r="B2135" s="243" t="s">
        <v>1015</v>
      </c>
      <c r="C2135" s="243" t="s">
        <v>2276</v>
      </c>
      <c r="D2135" s="244" t="s">
        <v>613</v>
      </c>
      <c r="E2135" s="243" t="s">
        <v>41</v>
      </c>
      <c r="F2135" s="229"/>
      <c r="G2135" s="230">
        <v>1988.29</v>
      </c>
    </row>
    <row r="2136" spans="1:7" ht="22.5" x14ac:dyDescent="0.25">
      <c r="A2136" s="231"/>
      <c r="B2136" s="241" t="s">
        <v>4</v>
      </c>
      <c r="C2136" s="241" t="s">
        <v>612</v>
      </c>
      <c r="D2136" s="233" t="s">
        <v>613</v>
      </c>
      <c r="E2136" s="234" t="s">
        <v>41</v>
      </c>
      <c r="F2136" s="242">
        <v>1</v>
      </c>
      <c r="G2136" s="236">
        <v>1967.4397499356132</v>
      </c>
    </row>
    <row r="2137" spans="1:7" x14ac:dyDescent="0.25">
      <c r="A2137" s="231"/>
      <c r="B2137" s="241" t="s">
        <v>1076</v>
      </c>
      <c r="C2137" s="241" t="s">
        <v>4538</v>
      </c>
      <c r="D2137" s="233" t="s">
        <v>4539</v>
      </c>
      <c r="E2137" s="234" t="s">
        <v>1159</v>
      </c>
      <c r="F2137" s="242">
        <v>0.5</v>
      </c>
      <c r="G2137" s="236">
        <v>24.1</v>
      </c>
    </row>
    <row r="2138" spans="1:7" x14ac:dyDescent="0.25">
      <c r="A2138" s="231"/>
      <c r="B2138" s="241" t="s">
        <v>1076</v>
      </c>
      <c r="C2138" s="241">
        <v>88316</v>
      </c>
      <c r="D2138" s="233" t="s">
        <v>4405</v>
      </c>
      <c r="E2138" s="234" t="s">
        <v>1159</v>
      </c>
      <c r="F2138" s="242">
        <v>0.5</v>
      </c>
      <c r="G2138" s="236">
        <v>17.61</v>
      </c>
    </row>
    <row r="2139" spans="1:7" x14ac:dyDescent="0.25">
      <c r="A2139" s="240"/>
      <c r="B2139" s="6"/>
      <c r="C2139" s="7"/>
      <c r="D2139" s="8"/>
      <c r="E2139" s="6"/>
      <c r="F2139" s="6"/>
      <c r="G2139" s="6"/>
    </row>
    <row r="2140" spans="1:7" x14ac:dyDescent="0.25">
      <c r="A2140" s="226" t="s">
        <v>5411</v>
      </c>
      <c r="B2140" s="243" t="s">
        <v>1015</v>
      </c>
      <c r="C2140" s="243" t="s">
        <v>2278</v>
      </c>
      <c r="D2140" s="244" t="s">
        <v>615</v>
      </c>
      <c r="E2140" s="243" t="s">
        <v>41</v>
      </c>
      <c r="F2140" s="229"/>
      <c r="G2140" s="230">
        <v>1759.74</v>
      </c>
    </row>
    <row r="2141" spans="1:7" x14ac:dyDescent="0.25">
      <c r="A2141" s="231"/>
      <c r="B2141" s="241" t="s">
        <v>4</v>
      </c>
      <c r="C2141" s="241" t="s">
        <v>614</v>
      </c>
      <c r="D2141" s="233" t="s">
        <v>615</v>
      </c>
      <c r="E2141" s="234" t="s">
        <v>41</v>
      </c>
      <c r="F2141" s="242">
        <v>1</v>
      </c>
      <c r="G2141" s="236">
        <v>1676.0448375850003</v>
      </c>
    </row>
    <row r="2142" spans="1:7" x14ac:dyDescent="0.25">
      <c r="A2142" s="231"/>
      <c r="B2142" s="241" t="s">
        <v>4</v>
      </c>
      <c r="C2142" s="241" t="s">
        <v>609</v>
      </c>
      <c r="D2142" s="233" t="s">
        <v>4979</v>
      </c>
      <c r="E2142" s="234" t="s">
        <v>7</v>
      </c>
      <c r="F2142" s="242">
        <v>1</v>
      </c>
      <c r="G2142" s="236">
        <v>74.900000000000006</v>
      </c>
    </row>
    <row r="2143" spans="1:7" x14ac:dyDescent="0.25">
      <c r="A2143" s="231"/>
      <c r="B2143" s="241" t="s">
        <v>1076</v>
      </c>
      <c r="C2143" s="241">
        <v>88316</v>
      </c>
      <c r="D2143" s="233" t="s">
        <v>4405</v>
      </c>
      <c r="E2143" s="234" t="s">
        <v>1159</v>
      </c>
      <c r="F2143" s="242">
        <v>0.5</v>
      </c>
      <c r="G2143" s="236">
        <v>17.61</v>
      </c>
    </row>
    <row r="2144" spans="1:7" x14ac:dyDescent="0.25">
      <c r="A2144" s="240"/>
      <c r="B2144" s="6"/>
      <c r="C2144" s="7"/>
      <c r="D2144" s="8"/>
      <c r="E2144" s="6"/>
      <c r="F2144" s="6"/>
      <c r="G2144" s="6"/>
    </row>
    <row r="2145" spans="1:7" x14ac:dyDescent="0.25">
      <c r="A2145" s="226" t="s">
        <v>5412</v>
      </c>
      <c r="B2145" s="243" t="s">
        <v>1015</v>
      </c>
      <c r="C2145" s="243" t="s">
        <v>2280</v>
      </c>
      <c r="D2145" s="244" t="s">
        <v>617</v>
      </c>
      <c r="E2145" s="243" t="s">
        <v>41</v>
      </c>
      <c r="F2145" s="229"/>
      <c r="G2145" s="230">
        <v>45039.6</v>
      </c>
    </row>
    <row r="2146" spans="1:7" x14ac:dyDescent="0.25">
      <c r="A2146" s="231"/>
      <c r="B2146" s="241" t="s">
        <v>4</v>
      </c>
      <c r="C2146" s="241" t="s">
        <v>616</v>
      </c>
      <c r="D2146" s="233" t="s">
        <v>617</v>
      </c>
      <c r="E2146" s="234" t="s">
        <v>41</v>
      </c>
      <c r="F2146" s="242">
        <v>1</v>
      </c>
      <c r="G2146" s="236">
        <v>45039.603231017769</v>
      </c>
    </row>
    <row r="2147" spans="1:7" x14ac:dyDescent="0.25">
      <c r="A2147" s="240"/>
      <c r="B2147" s="6"/>
      <c r="C2147" s="7"/>
      <c r="D2147" s="8"/>
      <c r="E2147" s="6"/>
      <c r="F2147" s="6"/>
      <c r="G2147" s="6"/>
    </row>
    <row r="2148" spans="1:7" ht="22.5" x14ac:dyDescent="0.25">
      <c r="A2148" s="226" t="s">
        <v>5413</v>
      </c>
      <c r="B2148" s="243" t="s">
        <v>1015</v>
      </c>
      <c r="C2148" s="243" t="s">
        <v>3124</v>
      </c>
      <c r="D2148" s="244" t="s">
        <v>621</v>
      </c>
      <c r="E2148" s="243" t="s">
        <v>41</v>
      </c>
      <c r="F2148" s="229"/>
      <c r="G2148" s="230">
        <v>10503.21</v>
      </c>
    </row>
    <row r="2149" spans="1:7" ht="22.5" x14ac:dyDescent="0.25">
      <c r="A2149" s="231"/>
      <c r="B2149" s="241" t="s">
        <v>4</v>
      </c>
      <c r="C2149" s="241" t="s">
        <v>620</v>
      </c>
      <c r="D2149" s="233" t="s">
        <v>621</v>
      </c>
      <c r="E2149" s="234" t="s">
        <v>41</v>
      </c>
      <c r="F2149" s="242">
        <v>1</v>
      </c>
      <c r="G2149" s="236">
        <v>10503.206462035541</v>
      </c>
    </row>
    <row r="2150" spans="1:7" x14ac:dyDescent="0.25">
      <c r="A2150" s="240"/>
      <c r="B2150" s="6"/>
      <c r="C2150" s="7"/>
      <c r="D2150" s="8"/>
      <c r="E2150" s="6"/>
      <c r="F2150" s="6"/>
      <c r="G2150" s="6"/>
    </row>
    <row r="2151" spans="1:7" x14ac:dyDescent="0.25">
      <c r="A2151" s="226" t="s">
        <v>5414</v>
      </c>
      <c r="B2151" s="243" t="s">
        <v>1015</v>
      </c>
      <c r="C2151" s="243" t="s">
        <v>3126</v>
      </c>
      <c r="D2151" s="244" t="s">
        <v>623</v>
      </c>
      <c r="E2151" s="243" t="s">
        <v>41</v>
      </c>
      <c r="F2151" s="229"/>
      <c r="G2151" s="230">
        <v>2370.14</v>
      </c>
    </row>
    <row r="2152" spans="1:7" x14ac:dyDescent="0.25">
      <c r="A2152" s="231"/>
      <c r="B2152" s="241" t="s">
        <v>4</v>
      </c>
      <c r="C2152" s="241" t="s">
        <v>622</v>
      </c>
      <c r="D2152" s="233" t="s">
        <v>623</v>
      </c>
      <c r="E2152" s="234" t="s">
        <v>41</v>
      </c>
      <c r="F2152" s="242">
        <v>1</v>
      </c>
      <c r="G2152" s="236">
        <v>2370.1381996768982</v>
      </c>
    </row>
    <row r="2153" spans="1:7" x14ac:dyDescent="0.25">
      <c r="A2153" s="240"/>
      <c r="B2153" s="6"/>
      <c r="C2153" s="7"/>
      <c r="D2153" s="8"/>
      <c r="E2153" s="6"/>
      <c r="F2153" s="6"/>
      <c r="G2153" s="6"/>
    </row>
    <row r="2154" spans="1:7" x14ac:dyDescent="0.25">
      <c r="A2154" s="226" t="s">
        <v>5415</v>
      </c>
      <c r="B2154" s="243" t="s">
        <v>1015</v>
      </c>
      <c r="C2154" s="243" t="s">
        <v>3128</v>
      </c>
      <c r="D2154" s="244" t="s">
        <v>625</v>
      </c>
      <c r="E2154" s="243" t="s">
        <v>41</v>
      </c>
      <c r="F2154" s="229"/>
      <c r="G2154" s="230">
        <v>1648.75</v>
      </c>
    </row>
    <row r="2155" spans="1:7" x14ac:dyDescent="0.25">
      <c r="A2155" s="231"/>
      <c r="B2155" s="241" t="s">
        <v>4</v>
      </c>
      <c r="C2155" s="241" t="s">
        <v>624</v>
      </c>
      <c r="D2155" s="233" t="s">
        <v>625</v>
      </c>
      <c r="E2155" s="234" t="s">
        <v>41</v>
      </c>
      <c r="F2155" s="242">
        <v>1</v>
      </c>
      <c r="G2155" s="236">
        <v>1648.7472387722134</v>
      </c>
    </row>
    <row r="2156" spans="1:7" x14ac:dyDescent="0.25">
      <c r="A2156" s="240"/>
      <c r="B2156" s="6"/>
      <c r="C2156" s="7"/>
      <c r="D2156" s="8"/>
      <c r="E2156" s="6"/>
      <c r="F2156" s="6"/>
      <c r="G2156" s="6"/>
    </row>
    <row r="2157" spans="1:7" ht="22.5" x14ac:dyDescent="0.25">
      <c r="A2157" s="226" t="s">
        <v>5416</v>
      </c>
      <c r="B2157" s="243" t="s">
        <v>1015</v>
      </c>
      <c r="C2157" s="243" t="s">
        <v>3130</v>
      </c>
      <c r="D2157" s="244" t="s">
        <v>627</v>
      </c>
      <c r="E2157" s="243" t="s">
        <v>41</v>
      </c>
      <c r="F2157" s="229"/>
      <c r="G2157" s="230">
        <v>10199.89</v>
      </c>
    </row>
    <row r="2158" spans="1:7" ht="22.5" x14ac:dyDescent="0.25">
      <c r="A2158" s="231"/>
      <c r="B2158" s="241" t="s">
        <v>4</v>
      </c>
      <c r="C2158" s="241" t="s">
        <v>626</v>
      </c>
      <c r="D2158" s="233" t="s">
        <v>627</v>
      </c>
      <c r="E2158" s="234" t="s">
        <v>41</v>
      </c>
      <c r="F2158" s="242">
        <v>1</v>
      </c>
      <c r="G2158" s="236">
        <v>10199.894353473344</v>
      </c>
    </row>
    <row r="2159" spans="1:7" x14ac:dyDescent="0.25">
      <c r="A2159" s="240"/>
      <c r="B2159" s="6"/>
      <c r="C2159" s="7"/>
      <c r="D2159" s="8"/>
      <c r="E2159" s="6"/>
      <c r="F2159" s="6"/>
      <c r="G2159" s="6"/>
    </row>
    <row r="2160" spans="1:7" ht="22.5" x14ac:dyDescent="0.25">
      <c r="A2160" s="226" t="s">
        <v>5417</v>
      </c>
      <c r="B2160" s="243" t="s">
        <v>1015</v>
      </c>
      <c r="C2160" s="243" t="s">
        <v>3132</v>
      </c>
      <c r="D2160" s="244" t="s">
        <v>629</v>
      </c>
      <c r="E2160" s="243" t="s">
        <v>41</v>
      </c>
      <c r="F2160" s="229"/>
      <c r="G2160" s="230">
        <v>12019.77</v>
      </c>
    </row>
    <row r="2161" spans="1:7" ht="22.5" x14ac:dyDescent="0.25">
      <c r="A2161" s="231"/>
      <c r="B2161" s="241" t="s">
        <v>4</v>
      </c>
      <c r="C2161" s="241" t="s">
        <v>628</v>
      </c>
      <c r="D2161" s="233" t="s">
        <v>629</v>
      </c>
      <c r="E2161" s="234" t="s">
        <v>41</v>
      </c>
      <c r="F2161" s="242">
        <v>1</v>
      </c>
      <c r="G2161" s="236">
        <v>12019.767004846528</v>
      </c>
    </row>
    <row r="2162" spans="1:7" x14ac:dyDescent="0.25">
      <c r="A2162" s="240"/>
      <c r="B2162" s="6"/>
      <c r="C2162" s="7"/>
      <c r="D2162" s="8"/>
      <c r="E2162" s="6"/>
      <c r="F2162" s="6"/>
      <c r="G2162" s="6"/>
    </row>
    <row r="2163" spans="1:7" x14ac:dyDescent="0.25">
      <c r="A2163" s="226" t="s">
        <v>5418</v>
      </c>
      <c r="B2163" s="243" t="s">
        <v>1015</v>
      </c>
      <c r="C2163" s="243" t="s">
        <v>3134</v>
      </c>
      <c r="D2163" s="244" t="s">
        <v>631</v>
      </c>
      <c r="E2163" s="243" t="s">
        <v>41</v>
      </c>
      <c r="F2163" s="229"/>
      <c r="G2163" s="230">
        <v>7035.61</v>
      </c>
    </row>
    <row r="2164" spans="1:7" x14ac:dyDescent="0.25">
      <c r="A2164" s="231"/>
      <c r="B2164" s="241" t="s">
        <v>4</v>
      </c>
      <c r="C2164" s="241" t="s">
        <v>630</v>
      </c>
      <c r="D2164" s="233" t="s">
        <v>631</v>
      </c>
      <c r="E2164" s="234" t="s">
        <v>41</v>
      </c>
      <c r="F2164" s="242">
        <v>1</v>
      </c>
      <c r="G2164" s="236">
        <v>7035.6112749596132</v>
      </c>
    </row>
    <row r="2165" spans="1:7" x14ac:dyDescent="0.25">
      <c r="A2165" s="240"/>
      <c r="B2165" s="6"/>
      <c r="C2165" s="7"/>
      <c r="D2165" s="8"/>
      <c r="E2165" s="6"/>
      <c r="F2165" s="6"/>
      <c r="G2165" s="6"/>
    </row>
    <row r="2166" spans="1:7" ht="22.5" x14ac:dyDescent="0.25">
      <c r="A2166" s="226" t="s">
        <v>5419</v>
      </c>
      <c r="B2166" s="243" t="s">
        <v>1015</v>
      </c>
      <c r="C2166" s="243" t="s">
        <v>3136</v>
      </c>
      <c r="D2166" s="244" t="s">
        <v>633</v>
      </c>
      <c r="E2166" s="243" t="s">
        <v>41</v>
      </c>
      <c r="F2166" s="229"/>
      <c r="G2166" s="230">
        <v>5414.53</v>
      </c>
    </row>
    <row r="2167" spans="1:7" ht="22.5" x14ac:dyDescent="0.25">
      <c r="A2167" s="231"/>
      <c r="B2167" s="241" t="s">
        <v>4</v>
      </c>
      <c r="C2167" s="241" t="s">
        <v>632</v>
      </c>
      <c r="D2167" s="233" t="s">
        <v>633</v>
      </c>
      <c r="E2167" s="234" t="s">
        <v>41</v>
      </c>
      <c r="F2167" s="242">
        <v>1</v>
      </c>
      <c r="G2167" s="236">
        <v>5414.5310190630053</v>
      </c>
    </row>
    <row r="2168" spans="1:7" x14ac:dyDescent="0.25">
      <c r="A2168" s="240"/>
      <c r="B2168" s="6"/>
      <c r="C2168" s="7"/>
      <c r="D2168" s="8"/>
      <c r="E2168" s="6"/>
      <c r="F2168" s="6"/>
      <c r="G2168" s="6"/>
    </row>
    <row r="2169" spans="1:7" ht="22.5" x14ac:dyDescent="0.25">
      <c r="A2169" s="226" t="s">
        <v>5420</v>
      </c>
      <c r="B2169" s="243" t="s">
        <v>1015</v>
      </c>
      <c r="C2169" s="243" t="s">
        <v>3138</v>
      </c>
      <c r="D2169" s="244" t="s">
        <v>635</v>
      </c>
      <c r="E2169" s="243" t="s">
        <v>41</v>
      </c>
      <c r="F2169" s="229"/>
      <c r="G2169" s="230">
        <v>10661.01</v>
      </c>
    </row>
    <row r="2170" spans="1:7" ht="22.5" x14ac:dyDescent="0.25">
      <c r="A2170" s="231"/>
      <c r="B2170" s="241" t="s">
        <v>4</v>
      </c>
      <c r="C2170" s="241" t="s">
        <v>634</v>
      </c>
      <c r="D2170" s="233" t="s">
        <v>635</v>
      </c>
      <c r="E2170" s="234" t="s">
        <v>41</v>
      </c>
      <c r="F2170" s="242">
        <v>1</v>
      </c>
      <c r="G2170" s="236">
        <v>10661.010734733441</v>
      </c>
    </row>
    <row r="2171" spans="1:7" x14ac:dyDescent="0.25">
      <c r="A2171" s="240"/>
      <c r="B2171" s="6"/>
      <c r="C2171" s="7"/>
      <c r="D2171" s="8"/>
      <c r="E2171" s="6"/>
      <c r="F2171" s="6"/>
      <c r="G2171" s="6"/>
    </row>
    <row r="2172" spans="1:7" ht="22.5" x14ac:dyDescent="0.25">
      <c r="A2172" s="226" t="s">
        <v>5421</v>
      </c>
      <c r="B2172" s="243" t="s">
        <v>1015</v>
      </c>
      <c r="C2172" s="243" t="s">
        <v>3140</v>
      </c>
      <c r="D2172" s="244" t="s">
        <v>637</v>
      </c>
      <c r="E2172" s="243" t="s">
        <v>41</v>
      </c>
      <c r="F2172" s="229"/>
      <c r="G2172" s="230">
        <v>8955.9</v>
      </c>
    </row>
    <row r="2173" spans="1:7" ht="22.5" x14ac:dyDescent="0.25">
      <c r="A2173" s="231"/>
      <c r="B2173" s="241" t="s">
        <v>4</v>
      </c>
      <c r="C2173" s="241" t="s">
        <v>636</v>
      </c>
      <c r="D2173" s="233" t="s">
        <v>637</v>
      </c>
      <c r="E2173" s="234" t="s">
        <v>41</v>
      </c>
      <c r="F2173" s="242">
        <v>1</v>
      </c>
      <c r="G2173" s="236">
        <v>8955.90482714055</v>
      </c>
    </row>
    <row r="2174" spans="1:7" x14ac:dyDescent="0.25">
      <c r="A2174" s="240"/>
      <c r="B2174" s="6"/>
      <c r="C2174" s="7"/>
      <c r="D2174" s="8"/>
      <c r="E2174" s="6"/>
      <c r="F2174" s="6"/>
      <c r="G2174" s="6"/>
    </row>
    <row r="2175" spans="1:7" ht="22.5" x14ac:dyDescent="0.25">
      <c r="A2175" s="226" t="s">
        <v>5422</v>
      </c>
      <c r="B2175" s="243" t="s">
        <v>1015</v>
      </c>
      <c r="C2175" s="243" t="s">
        <v>3142</v>
      </c>
      <c r="D2175" s="244" t="s">
        <v>639</v>
      </c>
      <c r="E2175" s="243" t="s">
        <v>41</v>
      </c>
      <c r="F2175" s="229"/>
      <c r="G2175" s="230">
        <v>10472.469999999999</v>
      </c>
    </row>
    <row r="2176" spans="1:7" ht="22.5" x14ac:dyDescent="0.25">
      <c r="A2176" s="231"/>
      <c r="B2176" s="241" t="s">
        <v>4</v>
      </c>
      <c r="C2176" s="241" t="s">
        <v>638</v>
      </c>
      <c r="D2176" s="233" t="s">
        <v>639</v>
      </c>
      <c r="E2176" s="234" t="s">
        <v>41</v>
      </c>
      <c r="F2176" s="242">
        <v>1</v>
      </c>
      <c r="G2176" s="236">
        <v>10472.465369951537</v>
      </c>
    </row>
    <row r="2177" spans="1:7" x14ac:dyDescent="0.25">
      <c r="A2177" s="240"/>
      <c r="B2177" s="6"/>
      <c r="C2177" s="7"/>
      <c r="D2177" s="8"/>
      <c r="E2177" s="6"/>
      <c r="F2177" s="6"/>
      <c r="G2177" s="6"/>
    </row>
    <row r="2178" spans="1:7" ht="45" x14ac:dyDescent="0.25">
      <c r="A2178" s="226" t="s">
        <v>5423</v>
      </c>
      <c r="B2178" s="243" t="s">
        <v>1015</v>
      </c>
      <c r="C2178" s="243" t="s">
        <v>3144</v>
      </c>
      <c r="D2178" s="244" t="s">
        <v>641</v>
      </c>
      <c r="E2178" s="243" t="s">
        <v>41</v>
      </c>
      <c r="F2178" s="229"/>
      <c r="G2178" s="230">
        <v>1125492.8600000001</v>
      </c>
    </row>
    <row r="2179" spans="1:7" ht="45" x14ac:dyDescent="0.25">
      <c r="A2179" s="231"/>
      <c r="B2179" s="241" t="s">
        <v>4</v>
      </c>
      <c r="C2179" s="241" t="s">
        <v>640</v>
      </c>
      <c r="D2179" s="233" t="s">
        <v>641</v>
      </c>
      <c r="E2179" s="234" t="s">
        <v>41</v>
      </c>
      <c r="F2179" s="242">
        <v>1</v>
      </c>
      <c r="G2179" s="236">
        <v>1125492.8633796447</v>
      </c>
    </row>
    <row r="2180" spans="1:7" x14ac:dyDescent="0.25">
      <c r="A2180" s="240"/>
      <c r="B2180" s="6"/>
      <c r="C2180" s="7"/>
      <c r="D2180" s="8"/>
      <c r="E2180" s="6"/>
      <c r="F2180" s="6"/>
      <c r="G2180" s="6"/>
    </row>
    <row r="2181" spans="1:7" ht="22.5" x14ac:dyDescent="0.25">
      <c r="A2181" s="226" t="s">
        <v>5424</v>
      </c>
      <c r="B2181" s="243" t="s">
        <v>1015</v>
      </c>
      <c r="C2181" s="243" t="s">
        <v>3146</v>
      </c>
      <c r="D2181" s="244" t="s">
        <v>643</v>
      </c>
      <c r="E2181" s="243" t="s">
        <v>41</v>
      </c>
      <c r="F2181" s="229"/>
      <c r="G2181" s="230">
        <v>164746.64000000001</v>
      </c>
    </row>
    <row r="2182" spans="1:7" ht="22.5" x14ac:dyDescent="0.25">
      <c r="A2182" s="231"/>
      <c r="B2182" s="241" t="s">
        <v>4</v>
      </c>
      <c r="C2182" s="241" t="s">
        <v>642</v>
      </c>
      <c r="D2182" s="233" t="s">
        <v>643</v>
      </c>
      <c r="E2182" s="234" t="s">
        <v>41</v>
      </c>
      <c r="F2182" s="242">
        <v>1</v>
      </c>
      <c r="G2182" s="236">
        <v>164746.63599353799</v>
      </c>
    </row>
    <row r="2183" spans="1:7" x14ac:dyDescent="0.25">
      <c r="A2183" s="240"/>
      <c r="B2183" s="6"/>
      <c r="C2183" s="7"/>
      <c r="D2183" s="8"/>
      <c r="E2183" s="6"/>
      <c r="F2183" s="6"/>
      <c r="G2183" s="6"/>
    </row>
    <row r="2184" spans="1:7" ht="22.5" x14ac:dyDescent="0.25">
      <c r="A2184" s="226" t="s">
        <v>5425</v>
      </c>
      <c r="B2184" s="243" t="s">
        <v>1015</v>
      </c>
      <c r="C2184" s="243" t="s">
        <v>3150</v>
      </c>
      <c r="D2184" s="244" t="s">
        <v>3151</v>
      </c>
      <c r="E2184" s="243" t="s">
        <v>134</v>
      </c>
      <c r="F2184" s="229"/>
      <c r="G2184" s="230">
        <v>66.61</v>
      </c>
    </row>
    <row r="2185" spans="1:7" x14ac:dyDescent="0.25">
      <c r="A2185" s="231"/>
      <c r="B2185" s="241" t="s">
        <v>4</v>
      </c>
      <c r="C2185" s="241" t="s">
        <v>655</v>
      </c>
      <c r="D2185" s="233" t="s">
        <v>656</v>
      </c>
      <c r="E2185" s="234" t="s">
        <v>134</v>
      </c>
      <c r="F2185" s="242">
        <v>1</v>
      </c>
      <c r="G2185" s="236">
        <v>66.605699515347339</v>
      </c>
    </row>
    <row r="2186" spans="1:7" x14ac:dyDescent="0.25">
      <c r="A2186" s="240"/>
      <c r="B2186" s="6"/>
      <c r="C2186" s="7"/>
      <c r="D2186" s="8"/>
      <c r="E2186" s="6"/>
      <c r="F2186" s="6"/>
      <c r="G2186" s="6"/>
    </row>
    <row r="2187" spans="1:7" ht="22.5" x14ac:dyDescent="0.25">
      <c r="A2187" s="226" t="s">
        <v>5426</v>
      </c>
      <c r="B2187" s="243" t="s">
        <v>1015</v>
      </c>
      <c r="C2187" s="243" t="s">
        <v>3153</v>
      </c>
      <c r="D2187" s="244" t="s">
        <v>3154</v>
      </c>
      <c r="E2187" s="243" t="s">
        <v>134</v>
      </c>
      <c r="F2187" s="229"/>
      <c r="G2187" s="230">
        <v>66.61</v>
      </c>
    </row>
    <row r="2188" spans="1:7" x14ac:dyDescent="0.25">
      <c r="A2188" s="231"/>
      <c r="B2188" s="241" t="s">
        <v>4</v>
      </c>
      <c r="C2188" s="241" t="s">
        <v>657</v>
      </c>
      <c r="D2188" s="233" t="s">
        <v>658</v>
      </c>
      <c r="E2188" s="234" t="s">
        <v>134</v>
      </c>
      <c r="F2188" s="242">
        <v>1</v>
      </c>
      <c r="G2188" s="236">
        <v>66.605699515347339</v>
      </c>
    </row>
    <row r="2189" spans="1:7" x14ac:dyDescent="0.25">
      <c r="A2189" s="240"/>
      <c r="B2189" s="6"/>
      <c r="C2189" s="7"/>
      <c r="D2189" s="8"/>
      <c r="E2189" s="6"/>
      <c r="F2189" s="6"/>
      <c r="G2189" s="6"/>
    </row>
    <row r="2190" spans="1:7" ht="22.5" x14ac:dyDescent="0.25">
      <c r="A2190" s="226" t="s">
        <v>5427</v>
      </c>
      <c r="B2190" s="243" t="s">
        <v>1015</v>
      </c>
      <c r="C2190" s="243" t="s">
        <v>3156</v>
      </c>
      <c r="D2190" s="244" t="s">
        <v>3157</v>
      </c>
      <c r="E2190" s="243" t="s">
        <v>134</v>
      </c>
      <c r="F2190" s="229"/>
      <c r="G2190" s="230">
        <v>66.61</v>
      </c>
    </row>
    <row r="2191" spans="1:7" x14ac:dyDescent="0.25">
      <c r="A2191" s="231"/>
      <c r="B2191" s="241" t="s">
        <v>4</v>
      </c>
      <c r="C2191" s="241" t="s">
        <v>659</v>
      </c>
      <c r="D2191" s="233" t="s">
        <v>660</v>
      </c>
      <c r="E2191" s="234" t="s">
        <v>134</v>
      </c>
      <c r="F2191" s="242">
        <v>1</v>
      </c>
      <c r="G2191" s="236">
        <v>66.605699515347339</v>
      </c>
    </row>
    <row r="2192" spans="1:7" x14ac:dyDescent="0.25">
      <c r="A2192" s="240"/>
      <c r="B2192" s="6"/>
      <c r="C2192" s="7"/>
      <c r="D2192" s="8"/>
      <c r="E2192" s="6"/>
      <c r="F2192" s="6"/>
      <c r="G2192" s="6"/>
    </row>
    <row r="2193" spans="1:7" ht="22.5" x14ac:dyDescent="0.25">
      <c r="A2193" s="226" t="s">
        <v>5428</v>
      </c>
      <c r="B2193" s="243" t="s">
        <v>1015</v>
      </c>
      <c r="C2193" s="243" t="s">
        <v>3159</v>
      </c>
      <c r="D2193" s="244" t="s">
        <v>3160</v>
      </c>
      <c r="E2193" s="243" t="s">
        <v>134</v>
      </c>
      <c r="F2193" s="229"/>
      <c r="G2193" s="230">
        <v>66.61</v>
      </c>
    </row>
    <row r="2194" spans="1:7" x14ac:dyDescent="0.25">
      <c r="A2194" s="231"/>
      <c r="B2194" s="241" t="s">
        <v>4</v>
      </c>
      <c r="C2194" s="241" t="s">
        <v>661</v>
      </c>
      <c r="D2194" s="233" t="s">
        <v>662</v>
      </c>
      <c r="E2194" s="234" t="s">
        <v>134</v>
      </c>
      <c r="F2194" s="242">
        <v>1</v>
      </c>
      <c r="G2194" s="236">
        <v>66.605699515347339</v>
      </c>
    </row>
    <row r="2195" spans="1:7" x14ac:dyDescent="0.25">
      <c r="A2195" s="240"/>
      <c r="B2195" s="6"/>
      <c r="C2195" s="7"/>
      <c r="D2195" s="8"/>
      <c r="E2195" s="6"/>
      <c r="F2195" s="6"/>
      <c r="G2195" s="6"/>
    </row>
    <row r="2196" spans="1:7" ht="45" x14ac:dyDescent="0.25">
      <c r="A2196" s="226" t="s">
        <v>5429</v>
      </c>
      <c r="B2196" s="243" t="s">
        <v>1015</v>
      </c>
      <c r="C2196" s="243" t="s">
        <v>3164</v>
      </c>
      <c r="D2196" s="244" t="s">
        <v>664</v>
      </c>
      <c r="E2196" s="243" t="s">
        <v>7</v>
      </c>
      <c r="F2196" s="229"/>
      <c r="G2196" s="230">
        <v>441365.23</v>
      </c>
    </row>
    <row r="2197" spans="1:7" ht="45" x14ac:dyDescent="0.25">
      <c r="A2197" s="231"/>
      <c r="B2197" s="241" t="s">
        <v>4</v>
      </c>
      <c r="C2197" s="241" t="s">
        <v>663</v>
      </c>
      <c r="D2197" s="233" t="s">
        <v>664</v>
      </c>
      <c r="E2197" s="234" t="s">
        <v>7</v>
      </c>
      <c r="F2197" s="242">
        <v>1</v>
      </c>
      <c r="G2197" s="236">
        <v>441365.22959612281</v>
      </c>
    </row>
    <row r="2198" spans="1:7" x14ac:dyDescent="0.25">
      <c r="A2198" s="240"/>
      <c r="B2198" s="6"/>
      <c r="C2198" s="7"/>
      <c r="D2198" s="8"/>
      <c r="E2198" s="6"/>
      <c r="F2198" s="6"/>
      <c r="G2198" s="6"/>
    </row>
    <row r="2199" spans="1:7" ht="33.75" x14ac:dyDescent="0.25">
      <c r="A2199" s="226" t="s">
        <v>5430</v>
      </c>
      <c r="B2199" s="243" t="s">
        <v>1015</v>
      </c>
      <c r="C2199" s="243" t="s">
        <v>3166</v>
      </c>
      <c r="D2199" s="244" t="s">
        <v>666</v>
      </c>
      <c r="E2199" s="243" t="s">
        <v>7</v>
      </c>
      <c r="F2199" s="229"/>
      <c r="G2199" s="230">
        <v>51094.77</v>
      </c>
    </row>
    <row r="2200" spans="1:7" ht="33.75" x14ac:dyDescent="0.25">
      <c r="A2200" s="231"/>
      <c r="B2200" s="241" t="s">
        <v>4</v>
      </c>
      <c r="C2200" s="241" t="s">
        <v>665</v>
      </c>
      <c r="D2200" s="233" t="s">
        <v>666</v>
      </c>
      <c r="E2200" s="234" t="s">
        <v>7</v>
      </c>
      <c r="F2200" s="242">
        <v>1</v>
      </c>
      <c r="G2200" s="236">
        <v>51094.769152827146</v>
      </c>
    </row>
    <row r="2201" spans="1:7" x14ac:dyDescent="0.25">
      <c r="A2201" s="240"/>
      <c r="B2201" s="6"/>
      <c r="C2201" s="7"/>
      <c r="D2201" s="8"/>
      <c r="E2201" s="6"/>
      <c r="F2201" s="6"/>
      <c r="G2201" s="6"/>
    </row>
    <row r="2202" spans="1:7" ht="33.75" x14ac:dyDescent="0.25">
      <c r="A2202" s="226" t="s">
        <v>5431</v>
      </c>
      <c r="B2202" s="243" t="s">
        <v>1015</v>
      </c>
      <c r="C2202" s="243" t="s">
        <v>3168</v>
      </c>
      <c r="D2202" s="244" t="s">
        <v>668</v>
      </c>
      <c r="E2202" s="243" t="s">
        <v>7</v>
      </c>
      <c r="F2202" s="229"/>
      <c r="G2202" s="230">
        <v>11312.72</v>
      </c>
    </row>
    <row r="2203" spans="1:7" ht="33.75" x14ac:dyDescent="0.25">
      <c r="A2203" s="231"/>
      <c r="B2203" s="241" t="s">
        <v>4</v>
      </c>
      <c r="C2203" s="241" t="s">
        <v>667</v>
      </c>
      <c r="D2203" s="233" t="s">
        <v>668</v>
      </c>
      <c r="E2203" s="234" t="s">
        <v>7</v>
      </c>
      <c r="F2203" s="242">
        <v>1</v>
      </c>
      <c r="G2203" s="236">
        <v>11312.72188691438</v>
      </c>
    </row>
    <row r="2204" spans="1:7" x14ac:dyDescent="0.25">
      <c r="A2204" s="240"/>
      <c r="B2204" s="6"/>
      <c r="C2204" s="7"/>
      <c r="D2204" s="8"/>
      <c r="E2204" s="6"/>
      <c r="F2204" s="6"/>
      <c r="G2204" s="6"/>
    </row>
    <row r="2205" spans="1:7" ht="22.5" x14ac:dyDescent="0.25">
      <c r="A2205" s="226" t="s">
        <v>5432</v>
      </c>
      <c r="B2205" s="243" t="s">
        <v>1015</v>
      </c>
      <c r="C2205" s="243" t="s">
        <v>3170</v>
      </c>
      <c r="D2205" s="244" t="s">
        <v>670</v>
      </c>
      <c r="E2205" s="243" t="s">
        <v>7</v>
      </c>
      <c r="F2205" s="229"/>
      <c r="G2205" s="230">
        <v>16026.36</v>
      </c>
    </row>
    <row r="2206" spans="1:7" ht="22.5" x14ac:dyDescent="0.25">
      <c r="A2206" s="231"/>
      <c r="B2206" s="241" t="s">
        <v>4</v>
      </c>
      <c r="C2206" s="241" t="s">
        <v>669</v>
      </c>
      <c r="D2206" s="233" t="s">
        <v>670</v>
      </c>
      <c r="E2206" s="234" t="s">
        <v>7</v>
      </c>
      <c r="F2206" s="242">
        <v>1</v>
      </c>
      <c r="G2206" s="236">
        <v>16026.356006462038</v>
      </c>
    </row>
    <row r="2207" spans="1:7" x14ac:dyDescent="0.25">
      <c r="A2207" s="240"/>
      <c r="B2207" s="6"/>
      <c r="C2207" s="7"/>
      <c r="D2207" s="8"/>
      <c r="E2207" s="6"/>
      <c r="F2207" s="6"/>
      <c r="G2207" s="6"/>
    </row>
    <row r="2208" spans="1:7" ht="22.5" x14ac:dyDescent="0.25">
      <c r="A2208" s="226" t="s">
        <v>5433</v>
      </c>
      <c r="B2208" s="243" t="s">
        <v>1015</v>
      </c>
      <c r="C2208" s="243" t="s">
        <v>3172</v>
      </c>
      <c r="D2208" s="244" t="s">
        <v>672</v>
      </c>
      <c r="E2208" s="243" t="s">
        <v>7</v>
      </c>
      <c r="F2208" s="229"/>
      <c r="G2208" s="230">
        <v>33182.959999999999</v>
      </c>
    </row>
    <row r="2209" spans="1:7" ht="22.5" x14ac:dyDescent="0.25">
      <c r="A2209" s="231"/>
      <c r="B2209" s="241" t="s">
        <v>4</v>
      </c>
      <c r="C2209" s="241" t="s">
        <v>671</v>
      </c>
      <c r="D2209" s="233" t="s">
        <v>672</v>
      </c>
      <c r="E2209" s="234" t="s">
        <v>7</v>
      </c>
      <c r="F2209" s="242">
        <v>1</v>
      </c>
      <c r="G2209" s="236">
        <v>33182.959498546043</v>
      </c>
    </row>
    <row r="2210" spans="1:7" x14ac:dyDescent="0.25">
      <c r="A2210" s="240"/>
      <c r="B2210" s="6"/>
      <c r="C2210" s="7"/>
      <c r="D2210" s="8"/>
      <c r="E2210" s="6"/>
      <c r="F2210" s="6"/>
      <c r="G2210" s="6"/>
    </row>
    <row r="2211" spans="1:7" ht="22.5" x14ac:dyDescent="0.25">
      <c r="A2211" s="226" t="s">
        <v>5434</v>
      </c>
      <c r="B2211" s="243" t="s">
        <v>1015</v>
      </c>
      <c r="C2211" s="243" t="s">
        <v>3174</v>
      </c>
      <c r="D2211" s="244" t="s">
        <v>674</v>
      </c>
      <c r="E2211" s="243" t="s">
        <v>7</v>
      </c>
      <c r="F2211" s="229"/>
      <c r="G2211" s="230">
        <v>126135.82</v>
      </c>
    </row>
    <row r="2212" spans="1:7" ht="22.5" x14ac:dyDescent="0.25">
      <c r="A2212" s="231"/>
      <c r="B2212" s="241" t="s">
        <v>4</v>
      </c>
      <c r="C2212" s="241" t="s">
        <v>673</v>
      </c>
      <c r="D2212" s="233" t="s">
        <v>674</v>
      </c>
      <c r="E2212" s="234" t="s">
        <v>7</v>
      </c>
      <c r="F2212" s="242">
        <v>1</v>
      </c>
      <c r="G2212" s="236">
        <v>126135.82433602586</v>
      </c>
    </row>
    <row r="2213" spans="1:7" x14ac:dyDescent="0.25">
      <c r="A2213" s="240"/>
      <c r="B2213" s="6"/>
      <c r="C2213" s="7"/>
      <c r="D2213" s="8"/>
      <c r="E2213" s="6"/>
      <c r="F2213" s="6"/>
      <c r="G2213" s="6"/>
    </row>
    <row r="2214" spans="1:7" x14ac:dyDescent="0.25">
      <c r="A2214" s="226" t="s">
        <v>5435</v>
      </c>
      <c r="B2214" s="243" t="s">
        <v>1015</v>
      </c>
      <c r="C2214" s="243" t="s">
        <v>3176</v>
      </c>
      <c r="D2214" s="244" t="s">
        <v>676</v>
      </c>
      <c r="E2214" s="243" t="s">
        <v>7</v>
      </c>
      <c r="F2214" s="229"/>
      <c r="G2214" s="230">
        <v>113127.22</v>
      </c>
    </row>
    <row r="2215" spans="1:7" x14ac:dyDescent="0.25">
      <c r="A2215" s="231"/>
      <c r="B2215" s="241" t="s">
        <v>4</v>
      </c>
      <c r="C2215" s="241" t="s">
        <v>675</v>
      </c>
      <c r="D2215" s="233" t="s">
        <v>676</v>
      </c>
      <c r="E2215" s="234" t="s">
        <v>7</v>
      </c>
      <c r="F2215" s="242">
        <v>1</v>
      </c>
      <c r="G2215" s="236">
        <v>113127.21886914379</v>
      </c>
    </row>
    <row r="2216" spans="1:7" x14ac:dyDescent="0.25">
      <c r="A2216" s="240"/>
      <c r="B2216" s="6"/>
      <c r="C2216" s="7"/>
      <c r="D2216" s="8"/>
      <c r="E2216" s="6"/>
      <c r="F2216" s="6"/>
      <c r="G2216" s="6"/>
    </row>
    <row r="2217" spans="1:7" x14ac:dyDescent="0.25">
      <c r="A2217" s="226" t="s">
        <v>5436</v>
      </c>
      <c r="B2217" s="243" t="s">
        <v>1015</v>
      </c>
      <c r="C2217" s="243" t="s">
        <v>3178</v>
      </c>
      <c r="D2217" s="244" t="s">
        <v>678</v>
      </c>
      <c r="E2217" s="243" t="s">
        <v>231</v>
      </c>
      <c r="F2217" s="229"/>
      <c r="G2217" s="230">
        <v>73.540000000000006</v>
      </c>
    </row>
    <row r="2218" spans="1:7" x14ac:dyDescent="0.25">
      <c r="A2218" s="231"/>
      <c r="B2218" s="241" t="s">
        <v>4</v>
      </c>
      <c r="C2218" s="241" t="s">
        <v>677</v>
      </c>
      <c r="D2218" s="233" t="s">
        <v>678</v>
      </c>
      <c r="E2218" s="234" t="s">
        <v>231</v>
      </c>
      <c r="F2218" s="242">
        <v>1.05</v>
      </c>
      <c r="G2218" s="236">
        <v>55.333965751211636</v>
      </c>
    </row>
    <row r="2219" spans="1:7" x14ac:dyDescent="0.25">
      <c r="A2219" s="231"/>
      <c r="B2219" s="241" t="s">
        <v>4</v>
      </c>
      <c r="C2219" s="245" t="s">
        <v>820</v>
      </c>
      <c r="D2219" s="233" t="s">
        <v>821</v>
      </c>
      <c r="E2219" s="234" t="s">
        <v>822</v>
      </c>
      <c r="F2219" s="242">
        <v>3.7499999999999999E-2</v>
      </c>
      <c r="G2219" s="236">
        <v>33.541860414459045</v>
      </c>
    </row>
    <row r="2220" spans="1:7" x14ac:dyDescent="0.25">
      <c r="A2220" s="231"/>
      <c r="B2220" s="241" t="s">
        <v>4</v>
      </c>
      <c r="C2220" s="241" t="s">
        <v>825</v>
      </c>
      <c r="D2220" s="233" t="s">
        <v>826</v>
      </c>
      <c r="E2220" s="234" t="s">
        <v>7</v>
      </c>
      <c r="F2220" s="242">
        <v>1.6000000000000001E-3</v>
      </c>
      <c r="G2220" s="236">
        <v>849.02834174099462</v>
      </c>
    </row>
    <row r="2221" spans="1:7" x14ac:dyDescent="0.25">
      <c r="A2221" s="231"/>
      <c r="B2221" s="241" t="s">
        <v>1076</v>
      </c>
      <c r="C2221" s="241" t="s">
        <v>4536</v>
      </c>
      <c r="D2221" s="233" t="s">
        <v>4537</v>
      </c>
      <c r="E2221" s="234" t="s">
        <v>1159</v>
      </c>
      <c r="F2221" s="242">
        <v>0.31</v>
      </c>
      <c r="G2221" s="236">
        <v>23.9</v>
      </c>
    </row>
    <row r="2222" spans="1:7" x14ac:dyDescent="0.25">
      <c r="A2222" s="231"/>
      <c r="B2222" s="241" t="s">
        <v>1076</v>
      </c>
      <c r="C2222" s="241" t="s">
        <v>4486</v>
      </c>
      <c r="D2222" s="233" t="s">
        <v>4487</v>
      </c>
      <c r="E2222" s="234" t="s">
        <v>1159</v>
      </c>
      <c r="F2222" s="242">
        <v>0.31</v>
      </c>
      <c r="G2222" s="236">
        <v>17.59</v>
      </c>
    </row>
    <row r="2223" spans="1:7" x14ac:dyDescent="0.25">
      <c r="A2223" s="240"/>
      <c r="B2223" s="6"/>
      <c r="C2223" s="7"/>
      <c r="D2223" s="8"/>
      <c r="E2223" s="6"/>
      <c r="F2223" s="6"/>
      <c r="G2223" s="6"/>
    </row>
    <row r="2224" spans="1:7" x14ac:dyDescent="0.25">
      <c r="A2224" s="226" t="s">
        <v>5437</v>
      </c>
      <c r="B2224" s="243" t="s">
        <v>1015</v>
      </c>
      <c r="C2224" s="243" t="s">
        <v>3181</v>
      </c>
      <c r="D2224" s="244" t="s">
        <v>680</v>
      </c>
      <c r="E2224" s="243" t="s">
        <v>7</v>
      </c>
      <c r="F2224" s="229"/>
      <c r="G2224" s="230">
        <v>45824.72</v>
      </c>
    </row>
    <row r="2225" spans="1:7" x14ac:dyDescent="0.25">
      <c r="A2225" s="231"/>
      <c r="B2225" s="241" t="s">
        <v>4</v>
      </c>
      <c r="C2225" s="241" t="s">
        <v>679</v>
      </c>
      <c r="D2225" s="233" t="s">
        <v>680</v>
      </c>
      <c r="E2225" s="234" t="s">
        <v>7</v>
      </c>
      <c r="F2225" s="242">
        <v>1</v>
      </c>
      <c r="G2225" s="236">
        <v>45824.721266558969</v>
      </c>
    </row>
    <row r="2226" spans="1:7" x14ac:dyDescent="0.25">
      <c r="A2226" s="240"/>
      <c r="B2226" s="6"/>
      <c r="C2226" s="7"/>
      <c r="D2226" s="8"/>
      <c r="E2226" s="6"/>
      <c r="F2226" s="6"/>
      <c r="G2226" s="6"/>
    </row>
    <row r="2227" spans="1:7" x14ac:dyDescent="0.25">
      <c r="A2227" s="226" t="s">
        <v>5438</v>
      </c>
      <c r="B2227" s="243" t="s">
        <v>1015</v>
      </c>
      <c r="C2227" s="243" t="s">
        <v>3183</v>
      </c>
      <c r="D2227" s="244" t="s">
        <v>682</v>
      </c>
      <c r="E2227" s="243" t="s">
        <v>7</v>
      </c>
      <c r="F2227" s="229"/>
      <c r="G2227" s="230">
        <v>1629.28</v>
      </c>
    </row>
    <row r="2228" spans="1:7" x14ac:dyDescent="0.25">
      <c r="A2228" s="231"/>
      <c r="B2228" s="241" t="s">
        <v>4</v>
      </c>
      <c r="C2228" s="241" t="s">
        <v>681</v>
      </c>
      <c r="D2228" s="233" t="s">
        <v>682</v>
      </c>
      <c r="E2228" s="234" t="s">
        <v>7</v>
      </c>
      <c r="F2228" s="242">
        <v>1</v>
      </c>
      <c r="G2228" s="236">
        <v>1629.2778804523427</v>
      </c>
    </row>
    <row r="2229" spans="1:7" x14ac:dyDescent="0.25">
      <c r="A2229" s="240"/>
      <c r="B2229" s="6"/>
      <c r="C2229" s="7"/>
      <c r="D2229" s="8"/>
      <c r="E2229" s="6"/>
      <c r="F2229" s="6"/>
      <c r="G2229" s="6"/>
    </row>
    <row r="2230" spans="1:7" ht="22.5" x14ac:dyDescent="0.25">
      <c r="A2230" s="226" t="s">
        <v>5439</v>
      </c>
      <c r="B2230" s="243" t="s">
        <v>1015</v>
      </c>
      <c r="C2230" s="243" t="s">
        <v>1958</v>
      </c>
      <c r="D2230" s="244" t="s">
        <v>687</v>
      </c>
      <c r="E2230" s="243" t="s">
        <v>7</v>
      </c>
      <c r="F2230" s="229"/>
      <c r="G2230" s="230">
        <v>4850.82</v>
      </c>
    </row>
    <row r="2231" spans="1:7" ht="22.5" x14ac:dyDescent="0.25">
      <c r="A2231" s="231"/>
      <c r="B2231" s="241" t="s">
        <v>4</v>
      </c>
      <c r="C2231" s="241" t="s">
        <v>686</v>
      </c>
      <c r="D2231" s="233" t="s">
        <v>687</v>
      </c>
      <c r="E2231" s="234" t="s">
        <v>7</v>
      </c>
      <c r="F2231" s="242">
        <v>1</v>
      </c>
      <c r="G2231" s="236">
        <v>4506.1010068885307</v>
      </c>
    </row>
    <row r="2232" spans="1:7" x14ac:dyDescent="0.25">
      <c r="A2232" s="231"/>
      <c r="B2232" s="241" t="s">
        <v>1076</v>
      </c>
      <c r="C2232" s="241" t="s">
        <v>4529</v>
      </c>
      <c r="D2232" s="233" t="s">
        <v>4530</v>
      </c>
      <c r="E2232" s="234" t="s">
        <v>1159</v>
      </c>
      <c r="F2232" s="242">
        <v>8</v>
      </c>
      <c r="G2232" s="236">
        <v>23.78</v>
      </c>
    </row>
    <row r="2233" spans="1:7" x14ac:dyDescent="0.25">
      <c r="A2233" s="231"/>
      <c r="B2233" s="241" t="s">
        <v>1076</v>
      </c>
      <c r="C2233" s="241" t="s">
        <v>4531</v>
      </c>
      <c r="D2233" s="233" t="s">
        <v>4532</v>
      </c>
      <c r="E2233" s="234" t="s">
        <v>1159</v>
      </c>
      <c r="F2233" s="242">
        <v>8</v>
      </c>
      <c r="G2233" s="236">
        <v>19.309999999999999</v>
      </c>
    </row>
    <row r="2234" spans="1:7" x14ac:dyDescent="0.25">
      <c r="A2234" s="240"/>
      <c r="B2234" s="6"/>
      <c r="C2234" s="7"/>
      <c r="D2234" s="8"/>
      <c r="E2234" s="6"/>
      <c r="F2234" s="6"/>
      <c r="G2234" s="6"/>
    </row>
    <row r="2235" spans="1:7" ht="22.5" x14ac:dyDescent="0.25">
      <c r="A2235" s="226" t="s">
        <v>5440</v>
      </c>
      <c r="B2235" s="243" t="s">
        <v>1015</v>
      </c>
      <c r="C2235" s="243" t="s">
        <v>1960</v>
      </c>
      <c r="D2235" s="244" t="s">
        <v>689</v>
      </c>
      <c r="E2235" s="243" t="s">
        <v>7</v>
      </c>
      <c r="F2235" s="229"/>
      <c r="G2235" s="230">
        <v>4766.7999999999993</v>
      </c>
    </row>
    <row r="2236" spans="1:7" ht="22.5" x14ac:dyDescent="0.25">
      <c r="A2236" s="231"/>
      <c r="B2236" s="241" t="s">
        <v>4</v>
      </c>
      <c r="C2236" s="241" t="s">
        <v>688</v>
      </c>
      <c r="D2236" s="233" t="s">
        <v>689</v>
      </c>
      <c r="E2236" s="234" t="s">
        <v>7</v>
      </c>
      <c r="F2236" s="242">
        <v>1</v>
      </c>
      <c r="G2236" s="236">
        <v>4422.0753551922462</v>
      </c>
    </row>
    <row r="2237" spans="1:7" x14ac:dyDescent="0.25">
      <c r="A2237" s="231"/>
      <c r="B2237" s="241" t="s">
        <v>1076</v>
      </c>
      <c r="C2237" s="241" t="s">
        <v>4529</v>
      </c>
      <c r="D2237" s="233" t="s">
        <v>4530</v>
      </c>
      <c r="E2237" s="234" t="s">
        <v>1159</v>
      </c>
      <c r="F2237" s="242">
        <v>8</v>
      </c>
      <c r="G2237" s="236">
        <v>23.78</v>
      </c>
    </row>
    <row r="2238" spans="1:7" x14ac:dyDescent="0.25">
      <c r="A2238" s="231"/>
      <c r="B2238" s="241" t="s">
        <v>1076</v>
      </c>
      <c r="C2238" s="241" t="s">
        <v>4531</v>
      </c>
      <c r="D2238" s="233" t="s">
        <v>4532</v>
      </c>
      <c r="E2238" s="234" t="s">
        <v>1159</v>
      </c>
      <c r="F2238" s="242">
        <v>8</v>
      </c>
      <c r="G2238" s="236">
        <v>19.309999999999999</v>
      </c>
    </row>
    <row r="2239" spans="1:7" x14ac:dyDescent="0.25">
      <c r="A2239" s="240"/>
      <c r="B2239" s="6"/>
      <c r="C2239" s="7"/>
      <c r="D2239" s="8"/>
      <c r="E2239" s="6"/>
      <c r="F2239" s="6"/>
      <c r="G2239" s="6"/>
    </row>
    <row r="2240" spans="1:7" x14ac:dyDescent="0.25">
      <c r="A2240" s="226" t="s">
        <v>5441</v>
      </c>
      <c r="B2240" s="243" t="s">
        <v>1015</v>
      </c>
      <c r="C2240" s="243" t="s">
        <v>4545</v>
      </c>
      <c r="D2240" s="244" t="s">
        <v>4546</v>
      </c>
      <c r="E2240" s="243" t="s">
        <v>7</v>
      </c>
      <c r="F2240" s="229"/>
      <c r="G2240" s="230">
        <v>82669.27</v>
      </c>
    </row>
    <row r="2241" spans="1:7" x14ac:dyDescent="0.25">
      <c r="A2241" s="231"/>
      <c r="B2241" s="241" t="s">
        <v>4</v>
      </c>
      <c r="C2241" s="241" t="s">
        <v>751</v>
      </c>
      <c r="D2241" s="233" t="s">
        <v>752</v>
      </c>
      <c r="E2241" s="234" t="s">
        <v>7</v>
      </c>
      <c r="F2241" s="242">
        <v>1</v>
      </c>
      <c r="G2241" s="236">
        <v>82669.273670617113</v>
      </c>
    </row>
    <row r="2242" spans="1:7" x14ac:dyDescent="0.25">
      <c r="A2242" s="240"/>
      <c r="B2242" s="6"/>
      <c r="C2242" s="7"/>
      <c r="D2242" s="8"/>
      <c r="E2242" s="6"/>
      <c r="F2242" s="6"/>
      <c r="G2242" s="6"/>
    </row>
    <row r="2243" spans="1:7" ht="22.5" x14ac:dyDescent="0.25">
      <c r="A2243" s="226" t="s">
        <v>5442</v>
      </c>
      <c r="B2243" s="243" t="s">
        <v>1015</v>
      </c>
      <c r="C2243" s="243" t="s">
        <v>1016</v>
      </c>
      <c r="D2243" s="244" t="s">
        <v>1017</v>
      </c>
      <c r="E2243" s="243" t="s">
        <v>7</v>
      </c>
      <c r="F2243" s="229"/>
      <c r="G2243" s="230">
        <v>240.82</v>
      </c>
    </row>
    <row r="2244" spans="1:7" x14ac:dyDescent="0.25">
      <c r="A2244" s="231"/>
      <c r="B2244" s="241" t="s">
        <v>4</v>
      </c>
      <c r="C2244" s="241" t="s">
        <v>753</v>
      </c>
      <c r="D2244" s="233" t="s">
        <v>754</v>
      </c>
      <c r="E2244" s="234" t="s">
        <v>7</v>
      </c>
      <c r="F2244" s="242">
        <v>1</v>
      </c>
      <c r="G2244" s="236">
        <v>240.82</v>
      </c>
    </row>
    <row r="2245" spans="1:7" x14ac:dyDescent="0.25">
      <c r="A2245" s="240"/>
      <c r="B2245" s="6"/>
      <c r="C2245" s="7"/>
      <c r="D2245" s="8"/>
      <c r="E2245" s="6"/>
      <c r="F2245" s="6"/>
      <c r="G2245" s="6"/>
    </row>
    <row r="2246" spans="1:7" ht="22.5" x14ac:dyDescent="0.25">
      <c r="A2246" s="226" t="s">
        <v>5443</v>
      </c>
      <c r="B2246" s="243" t="s">
        <v>1015</v>
      </c>
      <c r="C2246" s="243" t="s">
        <v>1198</v>
      </c>
      <c r="D2246" s="244" t="s">
        <v>1199</v>
      </c>
      <c r="E2246" s="243" t="s">
        <v>1057</v>
      </c>
      <c r="F2246" s="229"/>
      <c r="G2246" s="230">
        <v>428.03999999999996</v>
      </c>
    </row>
    <row r="2247" spans="1:7" ht="22.5" x14ac:dyDescent="0.25">
      <c r="A2247" s="231"/>
      <c r="B2247" s="241" t="s">
        <v>1148</v>
      </c>
      <c r="C2247" s="241">
        <v>11145</v>
      </c>
      <c r="D2247" s="233" t="s">
        <v>4881</v>
      </c>
      <c r="E2247" s="234" t="s">
        <v>4547</v>
      </c>
      <c r="F2247" s="242">
        <v>1.1499999999999999</v>
      </c>
      <c r="G2247" s="236">
        <v>363</v>
      </c>
    </row>
    <row r="2248" spans="1:7" x14ac:dyDescent="0.25">
      <c r="A2248" s="231"/>
      <c r="B2248" s="241" t="s">
        <v>1076</v>
      </c>
      <c r="C2248" s="241">
        <v>88309</v>
      </c>
      <c r="D2248" s="233" t="s">
        <v>4537</v>
      </c>
      <c r="E2248" s="234" t="s">
        <v>1159</v>
      </c>
      <c r="F2248" s="242">
        <v>3.6299999999999999E-2</v>
      </c>
      <c r="G2248" s="236">
        <v>23.9</v>
      </c>
    </row>
    <row r="2249" spans="1:7" x14ac:dyDescent="0.25">
      <c r="A2249" s="231"/>
      <c r="B2249" s="241" t="s">
        <v>1076</v>
      </c>
      <c r="C2249" s="241">
        <v>88316</v>
      </c>
      <c r="D2249" s="233" t="s">
        <v>4405</v>
      </c>
      <c r="E2249" s="234" t="s">
        <v>1159</v>
      </c>
      <c r="F2249" s="242">
        <v>0.54400000000000004</v>
      </c>
      <c r="G2249" s="236">
        <v>17.61</v>
      </c>
    </row>
    <row r="2250" spans="1:7" ht="22.5" x14ac:dyDescent="0.25">
      <c r="A2250" s="231"/>
      <c r="B2250" s="241" t="s">
        <v>1076</v>
      </c>
      <c r="C2250" s="241">
        <v>90586</v>
      </c>
      <c r="D2250" s="233" t="s">
        <v>4548</v>
      </c>
      <c r="E2250" s="234" t="s">
        <v>4380</v>
      </c>
      <c r="F2250" s="242">
        <v>8.7999999999999995E-2</v>
      </c>
      <c r="G2250" s="236">
        <v>1.56</v>
      </c>
    </row>
    <row r="2251" spans="1:7" ht="22.5" x14ac:dyDescent="0.25">
      <c r="A2251" s="231"/>
      <c r="B2251" s="241" t="s">
        <v>1076</v>
      </c>
      <c r="C2251" s="241">
        <v>90587</v>
      </c>
      <c r="D2251" s="233" t="s">
        <v>4549</v>
      </c>
      <c r="E2251" s="234" t="s">
        <v>4382</v>
      </c>
      <c r="F2251" s="242">
        <v>9.2999999999999999E-2</v>
      </c>
      <c r="G2251" s="236">
        <v>0.39</v>
      </c>
    </row>
    <row r="2252" spans="1:7" x14ac:dyDescent="0.25">
      <c r="A2252" s="240"/>
      <c r="B2252" s="6"/>
      <c r="C2252" s="7"/>
      <c r="D2252" s="8"/>
      <c r="E2252" s="6"/>
      <c r="F2252" s="6"/>
      <c r="G2252" s="6"/>
    </row>
    <row r="2253" spans="1:7" ht="33.75" x14ac:dyDescent="0.25">
      <c r="A2253" s="226" t="s">
        <v>5444</v>
      </c>
      <c r="B2253" s="243" t="s">
        <v>1015</v>
      </c>
      <c r="C2253" s="243" t="s">
        <v>1250</v>
      </c>
      <c r="D2253" s="244" t="s">
        <v>1251</v>
      </c>
      <c r="E2253" s="243" t="s">
        <v>1057</v>
      </c>
      <c r="F2253" s="229"/>
      <c r="G2253" s="230">
        <v>430.98</v>
      </c>
    </row>
    <row r="2254" spans="1:7" ht="22.5" x14ac:dyDescent="0.25">
      <c r="A2254" s="231"/>
      <c r="B2254" s="241" t="s">
        <v>1148</v>
      </c>
      <c r="C2254" s="241">
        <v>11145</v>
      </c>
      <c r="D2254" s="233" t="s">
        <v>4881</v>
      </c>
      <c r="E2254" s="234" t="s">
        <v>4547</v>
      </c>
      <c r="F2254" s="242">
        <v>1.103</v>
      </c>
      <c r="G2254" s="236">
        <v>363</v>
      </c>
    </row>
    <row r="2255" spans="1:7" x14ac:dyDescent="0.25">
      <c r="A2255" s="231"/>
      <c r="B2255" s="241" t="s">
        <v>1076</v>
      </c>
      <c r="C2255" s="241">
        <v>88262</v>
      </c>
      <c r="D2255" s="233" t="s">
        <v>4550</v>
      </c>
      <c r="E2255" s="234" t="s">
        <v>1159</v>
      </c>
      <c r="F2255" s="242">
        <v>0.19900000000000001</v>
      </c>
      <c r="G2255" s="236">
        <v>23.68</v>
      </c>
    </row>
    <row r="2256" spans="1:7" x14ac:dyDescent="0.25">
      <c r="A2256" s="231"/>
      <c r="B2256" s="241" t="s">
        <v>1076</v>
      </c>
      <c r="C2256" s="241">
        <v>88309</v>
      </c>
      <c r="D2256" s="233" t="s">
        <v>4537</v>
      </c>
      <c r="E2256" s="234" t="s">
        <v>1159</v>
      </c>
      <c r="F2256" s="242">
        <v>0.19900000000000001</v>
      </c>
      <c r="G2256" s="236">
        <v>23.9</v>
      </c>
    </row>
    <row r="2257" spans="1:7" x14ac:dyDescent="0.25">
      <c r="A2257" s="231"/>
      <c r="B2257" s="241" t="s">
        <v>1076</v>
      </c>
      <c r="C2257" s="241">
        <v>88316</v>
      </c>
      <c r="D2257" s="233" t="s">
        <v>4405</v>
      </c>
      <c r="E2257" s="234" t="s">
        <v>1159</v>
      </c>
      <c r="F2257" s="242">
        <v>1.1919999999999999</v>
      </c>
      <c r="G2257" s="236">
        <v>17.61</v>
      </c>
    </row>
    <row r="2258" spans="1:7" ht="22.5" x14ac:dyDescent="0.25">
      <c r="A2258" s="231"/>
      <c r="B2258" s="241" t="s">
        <v>1076</v>
      </c>
      <c r="C2258" s="241">
        <v>90586</v>
      </c>
      <c r="D2258" s="233" t="s">
        <v>4548</v>
      </c>
      <c r="E2258" s="234" t="s">
        <v>4380</v>
      </c>
      <c r="F2258" s="242">
        <v>6.8000000000000005E-2</v>
      </c>
      <c r="G2258" s="236">
        <v>1.56</v>
      </c>
    </row>
    <row r="2259" spans="1:7" ht="22.5" x14ac:dyDescent="0.25">
      <c r="A2259" s="231"/>
      <c r="B2259" s="241" t="s">
        <v>1076</v>
      </c>
      <c r="C2259" s="241">
        <v>90587</v>
      </c>
      <c r="D2259" s="233" t="s">
        <v>4549</v>
      </c>
      <c r="E2259" s="234" t="s">
        <v>4382</v>
      </c>
      <c r="F2259" s="242">
        <v>0.13100000000000001</v>
      </c>
      <c r="G2259" s="236">
        <v>0.39</v>
      </c>
    </row>
    <row r="2260" spans="1:7" x14ac:dyDescent="0.25">
      <c r="A2260" s="240"/>
      <c r="B2260" s="6"/>
      <c r="C2260" s="7"/>
      <c r="D2260" s="8"/>
      <c r="E2260" s="6"/>
      <c r="F2260" s="6"/>
      <c r="G2260" s="6"/>
    </row>
    <row r="2261" spans="1:7" ht="45" x14ac:dyDescent="0.25">
      <c r="A2261" s="226" t="s">
        <v>5445</v>
      </c>
      <c r="B2261" s="243" t="s">
        <v>1015</v>
      </c>
      <c r="C2261" s="243" t="s">
        <v>1271</v>
      </c>
      <c r="D2261" s="244" t="s">
        <v>1272</v>
      </c>
      <c r="E2261" s="243" t="s">
        <v>1057</v>
      </c>
      <c r="F2261" s="229"/>
      <c r="G2261" s="230">
        <v>427.46000000000004</v>
      </c>
    </row>
    <row r="2262" spans="1:7" ht="22.5" x14ac:dyDescent="0.25">
      <c r="A2262" s="231"/>
      <c r="B2262" s="241" t="s">
        <v>1148</v>
      </c>
      <c r="C2262" s="241">
        <v>11145</v>
      </c>
      <c r="D2262" s="233" t="s">
        <v>4881</v>
      </c>
      <c r="E2262" s="234" t="s">
        <v>4547</v>
      </c>
      <c r="F2262" s="242">
        <v>1.103</v>
      </c>
      <c r="G2262" s="236">
        <v>363</v>
      </c>
    </row>
    <row r="2263" spans="1:7" x14ac:dyDescent="0.25">
      <c r="A2263" s="231"/>
      <c r="B2263" s="241" t="s">
        <v>1076</v>
      </c>
      <c r="C2263" s="241">
        <v>88262</v>
      </c>
      <c r="D2263" s="233" t="s">
        <v>4550</v>
      </c>
      <c r="E2263" s="234" t="s">
        <v>1159</v>
      </c>
      <c r="F2263" s="242">
        <v>9.4E-2</v>
      </c>
      <c r="G2263" s="236">
        <v>23.68</v>
      </c>
    </row>
    <row r="2264" spans="1:7" x14ac:dyDescent="0.25">
      <c r="A2264" s="231"/>
      <c r="B2264" s="241" t="s">
        <v>1076</v>
      </c>
      <c r="C2264" s="241">
        <v>88309</v>
      </c>
      <c r="D2264" s="233" t="s">
        <v>4537</v>
      </c>
      <c r="E2264" s="234" t="s">
        <v>1159</v>
      </c>
      <c r="F2264" s="242">
        <v>0.56499999999999995</v>
      </c>
      <c r="G2264" s="236">
        <v>23.9</v>
      </c>
    </row>
    <row r="2265" spans="1:7" x14ac:dyDescent="0.25">
      <c r="A2265" s="231"/>
      <c r="B2265" s="241" t="s">
        <v>1076</v>
      </c>
      <c r="C2265" s="241">
        <v>88316</v>
      </c>
      <c r="D2265" s="233" t="s">
        <v>4405</v>
      </c>
      <c r="E2265" s="234" t="s">
        <v>1159</v>
      </c>
      <c r="F2265" s="242">
        <v>0.63800000000000001</v>
      </c>
      <c r="G2265" s="236">
        <v>17.61</v>
      </c>
    </row>
    <row r="2266" spans="1:7" ht="22.5" x14ac:dyDescent="0.25">
      <c r="A2266" s="231"/>
      <c r="B2266" s="241" t="s">
        <v>1076</v>
      </c>
      <c r="C2266" s="241">
        <v>90586</v>
      </c>
      <c r="D2266" s="233" t="s">
        <v>4548</v>
      </c>
      <c r="E2266" s="234" t="s">
        <v>4380</v>
      </c>
      <c r="F2266" s="242">
        <v>5.6000000000000001E-2</v>
      </c>
      <c r="G2266" s="236">
        <v>1.56</v>
      </c>
    </row>
    <row r="2267" spans="1:7" ht="22.5" x14ac:dyDescent="0.25">
      <c r="A2267" s="231"/>
      <c r="B2267" s="241" t="s">
        <v>1076</v>
      </c>
      <c r="C2267" s="241">
        <v>90587</v>
      </c>
      <c r="D2267" s="233" t="s">
        <v>4549</v>
      </c>
      <c r="E2267" s="234" t="s">
        <v>4382</v>
      </c>
      <c r="F2267" s="242">
        <v>0.13300000000000001</v>
      </c>
      <c r="G2267" s="236">
        <v>0.39</v>
      </c>
    </row>
    <row r="2268" spans="1:7" x14ac:dyDescent="0.25">
      <c r="A2268" s="240"/>
      <c r="B2268" s="6"/>
      <c r="C2268" s="7"/>
      <c r="D2268" s="8"/>
      <c r="E2268" s="6"/>
      <c r="F2268" s="6"/>
      <c r="G2268" s="6"/>
    </row>
    <row r="2269" spans="1:7" ht="22.5" x14ac:dyDescent="0.25">
      <c r="A2269" s="226" t="s">
        <v>5446</v>
      </c>
      <c r="B2269" s="243" t="s">
        <v>1015</v>
      </c>
      <c r="C2269" s="243" t="s">
        <v>1240</v>
      </c>
      <c r="D2269" s="244" t="s">
        <v>1241</v>
      </c>
      <c r="E2269" s="243" t="s">
        <v>1057</v>
      </c>
      <c r="F2269" s="229"/>
      <c r="G2269" s="230">
        <v>427.16999999999996</v>
      </c>
    </row>
    <row r="2270" spans="1:7" ht="22.5" x14ac:dyDescent="0.25">
      <c r="A2270" s="231"/>
      <c r="B2270" s="241" t="s">
        <v>1148</v>
      </c>
      <c r="C2270" s="241">
        <v>11145</v>
      </c>
      <c r="D2270" s="233" t="s">
        <v>4881</v>
      </c>
      <c r="E2270" s="234" t="s">
        <v>4547</v>
      </c>
      <c r="F2270" s="242">
        <v>1.103</v>
      </c>
      <c r="G2270" s="236">
        <v>363</v>
      </c>
    </row>
    <row r="2271" spans="1:7" x14ac:dyDescent="0.25">
      <c r="A2271" s="231"/>
      <c r="B2271" s="241" t="s">
        <v>1076</v>
      </c>
      <c r="C2271" s="241">
        <v>88262</v>
      </c>
      <c r="D2271" s="233" t="s">
        <v>4550</v>
      </c>
      <c r="E2271" s="234" t="s">
        <v>1159</v>
      </c>
      <c r="F2271" s="242">
        <v>0.17399999999999999</v>
      </c>
      <c r="G2271" s="236">
        <v>23.68</v>
      </c>
    </row>
    <row r="2272" spans="1:7" x14ac:dyDescent="0.25">
      <c r="A2272" s="231"/>
      <c r="B2272" s="241" t="s">
        <v>1076</v>
      </c>
      <c r="C2272" s="241">
        <v>88309</v>
      </c>
      <c r="D2272" s="233" t="s">
        <v>4537</v>
      </c>
      <c r="E2272" s="234" t="s">
        <v>1159</v>
      </c>
      <c r="F2272" s="242">
        <v>0.17399999999999999</v>
      </c>
      <c r="G2272" s="236">
        <v>23.9</v>
      </c>
    </row>
    <row r="2273" spans="1:7" x14ac:dyDescent="0.25">
      <c r="A2273" s="231"/>
      <c r="B2273" s="241" t="s">
        <v>1076</v>
      </c>
      <c r="C2273" s="241">
        <v>88316</v>
      </c>
      <c r="D2273" s="233" t="s">
        <v>4405</v>
      </c>
      <c r="E2273" s="234" t="s">
        <v>1159</v>
      </c>
      <c r="F2273" s="242">
        <v>1.0449999999999999</v>
      </c>
      <c r="G2273" s="236">
        <v>17.61</v>
      </c>
    </row>
    <row r="2274" spans="1:7" ht="22.5" x14ac:dyDescent="0.25">
      <c r="A2274" s="231"/>
      <c r="B2274" s="241" t="s">
        <v>1076</v>
      </c>
      <c r="C2274" s="241">
        <v>90586</v>
      </c>
      <c r="D2274" s="233" t="s">
        <v>4548</v>
      </c>
      <c r="E2274" s="234" t="s">
        <v>4380</v>
      </c>
      <c r="F2274" s="242">
        <v>5.6000000000000001E-2</v>
      </c>
      <c r="G2274" s="236">
        <v>1.56</v>
      </c>
    </row>
    <row r="2275" spans="1:7" ht="22.5" x14ac:dyDescent="0.25">
      <c r="A2275" s="231"/>
      <c r="B2275" s="241" t="s">
        <v>1076</v>
      </c>
      <c r="C2275" s="241">
        <v>90587</v>
      </c>
      <c r="D2275" s="233" t="s">
        <v>4549</v>
      </c>
      <c r="E2275" s="234" t="s">
        <v>4382</v>
      </c>
      <c r="F2275" s="242">
        <v>0.11799999999999999</v>
      </c>
      <c r="G2275" s="236">
        <v>0.39</v>
      </c>
    </row>
    <row r="2276" spans="1:7" x14ac:dyDescent="0.25">
      <c r="A2276" s="240"/>
      <c r="B2276" s="6"/>
      <c r="C2276" s="7"/>
      <c r="D2276" s="8"/>
      <c r="E2276" s="6"/>
      <c r="F2276" s="6"/>
      <c r="G2276" s="6"/>
    </row>
    <row r="2277" spans="1:7" ht="33.75" x14ac:dyDescent="0.25">
      <c r="A2277" s="226" t="s">
        <v>5447</v>
      </c>
      <c r="B2277" s="243" t="s">
        <v>1015</v>
      </c>
      <c r="C2277" s="243" t="s">
        <v>1227</v>
      </c>
      <c r="D2277" s="244" t="s">
        <v>1228</v>
      </c>
      <c r="E2277" s="243" t="s">
        <v>1229</v>
      </c>
      <c r="F2277" s="229"/>
      <c r="G2277" s="230">
        <v>19.04</v>
      </c>
    </row>
    <row r="2278" spans="1:7" ht="22.5" x14ac:dyDescent="0.25">
      <c r="A2278" s="231"/>
      <c r="B2278" s="241" t="s">
        <v>1148</v>
      </c>
      <c r="C2278" s="241">
        <v>39017</v>
      </c>
      <c r="D2278" s="233" t="s">
        <v>4886</v>
      </c>
      <c r="E2278" s="234" t="s">
        <v>4386</v>
      </c>
      <c r="F2278" s="242">
        <v>0.74299999999999999</v>
      </c>
      <c r="G2278" s="236">
        <v>0.21</v>
      </c>
    </row>
    <row r="2279" spans="1:7" ht="22.5" x14ac:dyDescent="0.25">
      <c r="A2279" s="231"/>
      <c r="B2279" s="241" t="s">
        <v>1148</v>
      </c>
      <c r="C2279" s="241">
        <v>43132</v>
      </c>
      <c r="D2279" s="233" t="s">
        <v>4846</v>
      </c>
      <c r="E2279" s="234" t="s">
        <v>4551</v>
      </c>
      <c r="F2279" s="242">
        <v>2.5000000000000001E-2</v>
      </c>
      <c r="G2279" s="236">
        <v>22.9</v>
      </c>
    </row>
    <row r="2280" spans="1:7" x14ac:dyDescent="0.25">
      <c r="A2280" s="231"/>
      <c r="B2280" s="241" t="s">
        <v>1076</v>
      </c>
      <c r="C2280" s="241">
        <v>88238</v>
      </c>
      <c r="D2280" s="233" t="s">
        <v>4552</v>
      </c>
      <c r="E2280" s="234" t="s">
        <v>1159</v>
      </c>
      <c r="F2280" s="242">
        <v>2.0899999999999998E-2</v>
      </c>
      <c r="G2280" s="236">
        <v>18.440000000000001</v>
      </c>
    </row>
    <row r="2281" spans="1:7" x14ac:dyDescent="0.25">
      <c r="A2281" s="231"/>
      <c r="B2281" s="241" t="s">
        <v>1076</v>
      </c>
      <c r="C2281" s="241">
        <v>88245</v>
      </c>
      <c r="D2281" s="233" t="s">
        <v>4553</v>
      </c>
      <c r="E2281" s="234" t="s">
        <v>1159</v>
      </c>
      <c r="F2281" s="242">
        <v>0.1278</v>
      </c>
      <c r="G2281" s="236">
        <v>23.78</v>
      </c>
    </row>
    <row r="2282" spans="1:7" ht="22.5" x14ac:dyDescent="0.25">
      <c r="A2282" s="231"/>
      <c r="B2282" s="241" t="s">
        <v>1076</v>
      </c>
      <c r="C2282" s="241">
        <v>92793</v>
      </c>
      <c r="D2282" s="233" t="s">
        <v>4554</v>
      </c>
      <c r="E2282" s="234" t="s">
        <v>1176</v>
      </c>
      <c r="F2282" s="242">
        <v>1</v>
      </c>
      <c r="G2282" s="236">
        <v>14.91</v>
      </c>
    </row>
    <row r="2283" spans="1:7" x14ac:dyDescent="0.25">
      <c r="A2283" s="240"/>
      <c r="B2283" s="6"/>
      <c r="C2283" s="7"/>
      <c r="D2283" s="8"/>
      <c r="E2283" s="6"/>
      <c r="F2283" s="6"/>
      <c r="G2283" s="6"/>
    </row>
    <row r="2284" spans="1:7" ht="33.75" x14ac:dyDescent="0.25">
      <c r="A2284" s="226" t="s">
        <v>5448</v>
      </c>
      <c r="B2284" s="243" t="s">
        <v>1015</v>
      </c>
      <c r="C2284" s="243" t="s">
        <v>1231</v>
      </c>
      <c r="D2284" s="244" t="s">
        <v>1232</v>
      </c>
      <c r="E2284" s="243" t="s">
        <v>1229</v>
      </c>
      <c r="F2284" s="229"/>
      <c r="G2284" s="230">
        <v>17.05</v>
      </c>
    </row>
    <row r="2285" spans="1:7" ht="22.5" x14ac:dyDescent="0.25">
      <c r="A2285" s="231"/>
      <c r="B2285" s="241" t="s">
        <v>1148</v>
      </c>
      <c r="C2285" s="241">
        <v>39017</v>
      </c>
      <c r="D2285" s="233" t="s">
        <v>4886</v>
      </c>
      <c r="E2285" s="234" t="s">
        <v>4386</v>
      </c>
      <c r="F2285" s="242">
        <v>0.54300000000000004</v>
      </c>
      <c r="G2285" s="236">
        <v>0.21</v>
      </c>
    </row>
    <row r="2286" spans="1:7" ht="22.5" x14ac:dyDescent="0.25">
      <c r="A2286" s="231"/>
      <c r="B2286" s="241" t="s">
        <v>1148</v>
      </c>
      <c r="C2286" s="241">
        <v>43132</v>
      </c>
      <c r="D2286" s="233" t="s">
        <v>4846</v>
      </c>
      <c r="E2286" s="234" t="s">
        <v>4551</v>
      </c>
      <c r="F2286" s="242">
        <v>2.5000000000000001E-2</v>
      </c>
      <c r="G2286" s="236">
        <v>22.9</v>
      </c>
    </row>
    <row r="2287" spans="1:7" x14ac:dyDescent="0.25">
      <c r="A2287" s="231"/>
      <c r="B2287" s="241" t="s">
        <v>1076</v>
      </c>
      <c r="C2287" s="241">
        <v>88238</v>
      </c>
      <c r="D2287" s="233" t="s">
        <v>4552</v>
      </c>
      <c r="E2287" s="234" t="s">
        <v>1159</v>
      </c>
      <c r="F2287" s="242">
        <v>1.5599999999999999E-2</v>
      </c>
      <c r="G2287" s="236">
        <v>18.440000000000001</v>
      </c>
    </row>
    <row r="2288" spans="1:7" x14ac:dyDescent="0.25">
      <c r="A2288" s="231"/>
      <c r="B2288" s="241" t="s">
        <v>1076</v>
      </c>
      <c r="C2288" s="241">
        <v>88245</v>
      </c>
      <c r="D2288" s="233" t="s">
        <v>4553</v>
      </c>
      <c r="E2288" s="234" t="s">
        <v>1159</v>
      </c>
      <c r="F2288" s="242">
        <v>9.5600000000000004E-2</v>
      </c>
      <c r="G2288" s="236">
        <v>23.78</v>
      </c>
    </row>
    <row r="2289" spans="1:7" ht="22.5" x14ac:dyDescent="0.25">
      <c r="A2289" s="231"/>
      <c r="B2289" s="241" t="s">
        <v>1076</v>
      </c>
      <c r="C2289" s="241">
        <v>92794</v>
      </c>
      <c r="D2289" s="233" t="s">
        <v>4555</v>
      </c>
      <c r="E2289" s="234" t="s">
        <v>1176</v>
      </c>
      <c r="F2289" s="242">
        <v>1</v>
      </c>
      <c r="G2289" s="236">
        <v>13.82</v>
      </c>
    </row>
    <row r="2290" spans="1:7" x14ac:dyDescent="0.25">
      <c r="A2290" s="240"/>
      <c r="B2290" s="6"/>
      <c r="C2290" s="7"/>
      <c r="D2290" s="8"/>
      <c r="E2290" s="6"/>
      <c r="F2290" s="6"/>
      <c r="G2290" s="6"/>
    </row>
    <row r="2291" spans="1:7" ht="33.75" x14ac:dyDescent="0.25">
      <c r="A2291" s="226" t="s">
        <v>5449</v>
      </c>
      <c r="B2291" s="243" t="s">
        <v>1015</v>
      </c>
      <c r="C2291" s="243" t="s">
        <v>1234</v>
      </c>
      <c r="D2291" s="244" t="s">
        <v>1235</v>
      </c>
      <c r="E2291" s="243" t="s">
        <v>1229</v>
      </c>
      <c r="F2291" s="229"/>
      <c r="G2291" s="230">
        <v>13.64</v>
      </c>
    </row>
    <row r="2292" spans="1:7" ht="22.5" x14ac:dyDescent="0.25">
      <c r="A2292" s="231"/>
      <c r="B2292" s="241" t="s">
        <v>1148</v>
      </c>
      <c r="C2292" s="241">
        <v>39017</v>
      </c>
      <c r="D2292" s="233" t="s">
        <v>4886</v>
      </c>
      <c r="E2292" s="234" t="s">
        <v>4386</v>
      </c>
      <c r="F2292" s="242">
        <v>0.21199999999999999</v>
      </c>
      <c r="G2292" s="236">
        <v>0.21</v>
      </c>
    </row>
    <row r="2293" spans="1:7" ht="22.5" x14ac:dyDescent="0.25">
      <c r="A2293" s="231"/>
      <c r="B2293" s="241" t="s">
        <v>1148</v>
      </c>
      <c r="C2293" s="241">
        <v>43132</v>
      </c>
      <c r="D2293" s="233" t="s">
        <v>4846</v>
      </c>
      <c r="E2293" s="234" t="s">
        <v>4551</v>
      </c>
      <c r="F2293" s="242">
        <v>2.5000000000000001E-2</v>
      </c>
      <c r="G2293" s="236">
        <v>22.9</v>
      </c>
    </row>
    <row r="2294" spans="1:7" x14ac:dyDescent="0.25">
      <c r="A2294" s="231"/>
      <c r="B2294" s="241" t="s">
        <v>1076</v>
      </c>
      <c r="C2294" s="241">
        <v>88238</v>
      </c>
      <c r="D2294" s="233" t="s">
        <v>4552</v>
      </c>
      <c r="E2294" s="234" t="s">
        <v>1159</v>
      </c>
      <c r="F2294" s="242">
        <v>7.7000000000000002E-3</v>
      </c>
      <c r="G2294" s="236">
        <v>18.440000000000001</v>
      </c>
    </row>
    <row r="2295" spans="1:7" x14ac:dyDescent="0.25">
      <c r="A2295" s="231"/>
      <c r="B2295" s="241" t="s">
        <v>1076</v>
      </c>
      <c r="C2295" s="241">
        <v>88245</v>
      </c>
      <c r="D2295" s="233" t="s">
        <v>4553</v>
      </c>
      <c r="E2295" s="234" t="s">
        <v>1159</v>
      </c>
      <c r="F2295" s="242">
        <v>4.7300000000000002E-2</v>
      </c>
      <c r="G2295" s="236">
        <v>23.78</v>
      </c>
    </row>
    <row r="2296" spans="1:7" ht="22.5" x14ac:dyDescent="0.25">
      <c r="A2296" s="231"/>
      <c r="B2296" s="241" t="s">
        <v>1076</v>
      </c>
      <c r="C2296" s="241">
        <v>92796</v>
      </c>
      <c r="D2296" s="233" t="s">
        <v>4556</v>
      </c>
      <c r="E2296" s="234" t="s">
        <v>1176</v>
      </c>
      <c r="F2296" s="242">
        <v>1</v>
      </c>
      <c r="G2296" s="236">
        <v>11.77</v>
      </c>
    </row>
    <row r="2297" spans="1:7" x14ac:dyDescent="0.25">
      <c r="A2297" s="240"/>
      <c r="B2297" s="6"/>
      <c r="C2297" s="7"/>
      <c r="D2297" s="8"/>
      <c r="E2297" s="6"/>
      <c r="F2297" s="6"/>
      <c r="G2297" s="6"/>
    </row>
    <row r="2298" spans="1:7" ht="33.75" x14ac:dyDescent="0.25">
      <c r="A2298" s="226" t="s">
        <v>5450</v>
      </c>
      <c r="B2298" s="243" t="s">
        <v>1015</v>
      </c>
      <c r="C2298" s="243" t="s">
        <v>1237</v>
      </c>
      <c r="D2298" s="244" t="s">
        <v>1238</v>
      </c>
      <c r="E2298" s="243" t="s">
        <v>1229</v>
      </c>
      <c r="F2298" s="229"/>
      <c r="G2298" s="230">
        <v>15.31</v>
      </c>
    </row>
    <row r="2299" spans="1:7" ht="22.5" x14ac:dyDescent="0.25">
      <c r="A2299" s="231"/>
      <c r="B2299" s="241" t="s">
        <v>1148</v>
      </c>
      <c r="C2299" s="241">
        <v>39017</v>
      </c>
      <c r="D2299" s="233" t="s">
        <v>4886</v>
      </c>
      <c r="E2299" s="234" t="s">
        <v>4386</v>
      </c>
      <c r="F2299" s="242">
        <v>0.113</v>
      </c>
      <c r="G2299" s="236">
        <v>0.21</v>
      </c>
    </row>
    <row r="2300" spans="1:7" ht="22.5" x14ac:dyDescent="0.25">
      <c r="A2300" s="231"/>
      <c r="B2300" s="241" t="s">
        <v>1148</v>
      </c>
      <c r="C2300" s="241">
        <v>43132</v>
      </c>
      <c r="D2300" s="233" t="s">
        <v>4846</v>
      </c>
      <c r="E2300" s="234" t="s">
        <v>4551</v>
      </c>
      <c r="F2300" s="242">
        <v>2.5000000000000001E-2</v>
      </c>
      <c r="G2300" s="236">
        <v>22.9</v>
      </c>
    </row>
    <row r="2301" spans="1:7" x14ac:dyDescent="0.25">
      <c r="A2301" s="231"/>
      <c r="B2301" s="241" t="s">
        <v>1076</v>
      </c>
      <c r="C2301" s="241">
        <v>88238</v>
      </c>
      <c r="D2301" s="233" t="s">
        <v>4552</v>
      </c>
      <c r="E2301" s="234" t="s">
        <v>1159</v>
      </c>
      <c r="F2301" s="242">
        <v>5.1000000000000004E-3</v>
      </c>
      <c r="G2301" s="236">
        <v>18.440000000000001</v>
      </c>
    </row>
    <row r="2302" spans="1:7" x14ac:dyDescent="0.25">
      <c r="A2302" s="231"/>
      <c r="B2302" s="241" t="s">
        <v>1076</v>
      </c>
      <c r="C2302" s="241">
        <v>88245</v>
      </c>
      <c r="D2302" s="233" t="s">
        <v>4553</v>
      </c>
      <c r="E2302" s="234" t="s">
        <v>1159</v>
      </c>
      <c r="F2302" s="242">
        <v>3.1199999999999999E-2</v>
      </c>
      <c r="G2302" s="236">
        <v>23.78</v>
      </c>
    </row>
    <row r="2303" spans="1:7" ht="22.5" x14ac:dyDescent="0.25">
      <c r="A2303" s="231"/>
      <c r="B2303" s="241" t="s">
        <v>1076</v>
      </c>
      <c r="C2303" s="241">
        <v>92797</v>
      </c>
      <c r="D2303" s="233" t="s">
        <v>4557</v>
      </c>
      <c r="E2303" s="234" t="s">
        <v>1176</v>
      </c>
      <c r="F2303" s="242">
        <v>1</v>
      </c>
      <c r="G2303" s="236">
        <v>13.89</v>
      </c>
    </row>
    <row r="2304" spans="1:7" x14ac:dyDescent="0.25">
      <c r="A2304" s="240"/>
      <c r="B2304" s="6"/>
      <c r="C2304" s="7"/>
      <c r="D2304" s="8"/>
      <c r="E2304" s="6"/>
      <c r="F2304" s="6"/>
      <c r="G2304" s="6"/>
    </row>
    <row r="2305" spans="1:7" ht="33.75" x14ac:dyDescent="0.25">
      <c r="A2305" s="226" t="s">
        <v>5451</v>
      </c>
      <c r="B2305" s="243" t="s">
        <v>1015</v>
      </c>
      <c r="C2305" s="243" t="s">
        <v>1340</v>
      </c>
      <c r="D2305" s="244" t="s">
        <v>1341</v>
      </c>
      <c r="E2305" s="243" t="s">
        <v>1229</v>
      </c>
      <c r="F2305" s="229"/>
      <c r="G2305" s="230">
        <v>16.32</v>
      </c>
    </row>
    <row r="2306" spans="1:7" ht="22.5" x14ac:dyDescent="0.25">
      <c r="A2306" s="231"/>
      <c r="B2306" s="241" t="s">
        <v>1148</v>
      </c>
      <c r="C2306" s="241">
        <v>39017</v>
      </c>
      <c r="D2306" s="233" t="s">
        <v>4886</v>
      </c>
      <c r="E2306" s="234" t="s">
        <v>4386</v>
      </c>
      <c r="F2306" s="242">
        <v>0.36699999999999999</v>
      </c>
      <c r="G2306" s="236">
        <v>0.21</v>
      </c>
    </row>
    <row r="2307" spans="1:7" ht="22.5" x14ac:dyDescent="0.25">
      <c r="A2307" s="231"/>
      <c r="B2307" s="241" t="s">
        <v>1148</v>
      </c>
      <c r="C2307" s="241">
        <v>43132</v>
      </c>
      <c r="D2307" s="233" t="s">
        <v>4846</v>
      </c>
      <c r="E2307" s="234" t="s">
        <v>4551</v>
      </c>
      <c r="F2307" s="242">
        <v>2.5000000000000001E-2</v>
      </c>
      <c r="G2307" s="236">
        <v>22.9</v>
      </c>
    </row>
    <row r="2308" spans="1:7" x14ac:dyDescent="0.25">
      <c r="A2308" s="231"/>
      <c r="B2308" s="241" t="s">
        <v>1076</v>
      </c>
      <c r="C2308" s="241">
        <v>88238</v>
      </c>
      <c r="D2308" s="233" t="s">
        <v>4552</v>
      </c>
      <c r="E2308" s="234" t="s">
        <v>1159</v>
      </c>
      <c r="F2308" s="242">
        <v>1.14E-2</v>
      </c>
      <c r="G2308" s="236">
        <v>18.440000000000001</v>
      </c>
    </row>
    <row r="2309" spans="1:7" x14ac:dyDescent="0.25">
      <c r="A2309" s="231"/>
      <c r="B2309" s="241" t="s">
        <v>1076</v>
      </c>
      <c r="C2309" s="241">
        <v>88245</v>
      </c>
      <c r="D2309" s="233" t="s">
        <v>4553</v>
      </c>
      <c r="E2309" s="234" t="s">
        <v>1159</v>
      </c>
      <c r="F2309" s="242">
        <v>6.9800000000000001E-2</v>
      </c>
      <c r="G2309" s="236">
        <v>23.78</v>
      </c>
    </row>
    <row r="2310" spans="1:7" ht="22.5" x14ac:dyDescent="0.25">
      <c r="A2310" s="231"/>
      <c r="B2310" s="241" t="s">
        <v>1076</v>
      </c>
      <c r="C2310" s="241">
        <v>92794</v>
      </c>
      <c r="D2310" s="233" t="s">
        <v>4555</v>
      </c>
      <c r="E2310" s="234" t="s">
        <v>1176</v>
      </c>
      <c r="F2310" s="242">
        <v>1</v>
      </c>
      <c r="G2310" s="236">
        <v>13.82</v>
      </c>
    </row>
    <row r="2311" spans="1:7" x14ac:dyDescent="0.25">
      <c r="A2311" s="240"/>
      <c r="B2311" s="6"/>
      <c r="C2311" s="7"/>
      <c r="D2311" s="8"/>
      <c r="E2311" s="6"/>
      <c r="F2311" s="6"/>
      <c r="G2311" s="6"/>
    </row>
    <row r="2312" spans="1:7" ht="22.5" x14ac:dyDescent="0.25">
      <c r="A2312" s="226" t="s">
        <v>5452</v>
      </c>
      <c r="B2312" s="243" t="s">
        <v>1015</v>
      </c>
      <c r="C2312" s="243" t="s">
        <v>1288</v>
      </c>
      <c r="D2312" s="244" t="s">
        <v>1289</v>
      </c>
      <c r="E2312" s="243" t="s">
        <v>1057</v>
      </c>
      <c r="F2312" s="229"/>
      <c r="G2312" s="230">
        <v>301.43</v>
      </c>
    </row>
    <row r="2313" spans="1:7" ht="22.5" x14ac:dyDescent="0.25">
      <c r="A2313" s="231"/>
      <c r="B2313" s="241" t="s">
        <v>1148</v>
      </c>
      <c r="C2313" s="241">
        <v>11145</v>
      </c>
      <c r="D2313" s="233" t="s">
        <v>4881</v>
      </c>
      <c r="E2313" s="234" t="s">
        <v>4547</v>
      </c>
      <c r="F2313" s="242">
        <v>0.79499999999999993</v>
      </c>
      <c r="G2313" s="236">
        <v>363</v>
      </c>
    </row>
    <row r="2314" spans="1:7" x14ac:dyDescent="0.25">
      <c r="A2314" s="231"/>
      <c r="B2314" s="241" t="s">
        <v>1076</v>
      </c>
      <c r="C2314" s="241">
        <v>88309</v>
      </c>
      <c r="D2314" s="233" t="s">
        <v>4537</v>
      </c>
      <c r="E2314" s="234" t="s">
        <v>1159</v>
      </c>
      <c r="F2314" s="242">
        <v>0.30824999999999997</v>
      </c>
      <c r="G2314" s="236">
        <v>23.9</v>
      </c>
    </row>
    <row r="2315" spans="1:7" x14ac:dyDescent="0.25">
      <c r="A2315" s="231"/>
      <c r="B2315" s="241" t="s">
        <v>1076</v>
      </c>
      <c r="C2315" s="241">
        <v>88316</v>
      </c>
      <c r="D2315" s="233" t="s">
        <v>4405</v>
      </c>
      <c r="E2315" s="234" t="s">
        <v>1159</v>
      </c>
      <c r="F2315" s="242">
        <v>0.30824999999999997</v>
      </c>
      <c r="G2315" s="236">
        <v>17.61</v>
      </c>
    </row>
    <row r="2316" spans="1:7" ht="22.5" x14ac:dyDescent="0.25">
      <c r="A2316" s="231"/>
      <c r="B2316" s="241" t="s">
        <v>1076</v>
      </c>
      <c r="C2316" s="241">
        <v>90586</v>
      </c>
      <c r="D2316" s="233" t="s">
        <v>4548</v>
      </c>
      <c r="E2316" s="234" t="s">
        <v>4380</v>
      </c>
      <c r="F2316" s="242">
        <v>3.9749999999999994E-2</v>
      </c>
      <c r="G2316" s="236">
        <v>1.56</v>
      </c>
    </row>
    <row r="2317" spans="1:7" ht="22.5" x14ac:dyDescent="0.25">
      <c r="A2317" s="231"/>
      <c r="B2317" s="241" t="s">
        <v>1076</v>
      </c>
      <c r="C2317" s="241">
        <v>90587</v>
      </c>
      <c r="D2317" s="233" t="s">
        <v>4549</v>
      </c>
      <c r="E2317" s="234" t="s">
        <v>4382</v>
      </c>
      <c r="F2317" s="242">
        <v>3.6749999999999998E-2</v>
      </c>
      <c r="G2317" s="236">
        <v>0.39</v>
      </c>
    </row>
    <row r="2318" spans="1:7" x14ac:dyDescent="0.25">
      <c r="A2318" s="240"/>
      <c r="B2318" s="6"/>
      <c r="C2318" s="7"/>
      <c r="D2318" s="8"/>
      <c r="E2318" s="6"/>
      <c r="F2318" s="6"/>
      <c r="G2318" s="6"/>
    </row>
    <row r="2319" spans="1:7" ht="22.5" x14ac:dyDescent="0.25">
      <c r="A2319" s="226" t="s">
        <v>5453</v>
      </c>
      <c r="B2319" s="243" t="s">
        <v>1015</v>
      </c>
      <c r="C2319" s="243" t="s">
        <v>1632</v>
      </c>
      <c r="D2319" s="244" t="s">
        <v>1633</v>
      </c>
      <c r="E2319" s="243" t="s">
        <v>1057</v>
      </c>
      <c r="F2319" s="229"/>
      <c r="G2319" s="230">
        <v>2860.87</v>
      </c>
    </row>
    <row r="2320" spans="1:7" x14ac:dyDescent="0.25">
      <c r="A2320" s="231"/>
      <c r="B2320" s="241" t="s">
        <v>1139</v>
      </c>
      <c r="C2320" s="241" t="s">
        <v>4558</v>
      </c>
      <c r="D2320" s="233" t="s">
        <v>4559</v>
      </c>
      <c r="E2320" s="234" t="s">
        <v>4380</v>
      </c>
      <c r="F2320" s="242">
        <v>0.83533814488104785</v>
      </c>
      <c r="G2320" s="236">
        <v>24.458500000000001</v>
      </c>
    </row>
    <row r="2321" spans="1:7" x14ac:dyDescent="0.25">
      <c r="A2321" s="231"/>
      <c r="B2321" s="241" t="s">
        <v>1139</v>
      </c>
      <c r="C2321" s="241" t="s">
        <v>4560</v>
      </c>
      <c r="D2321" s="233" t="s">
        <v>4559</v>
      </c>
      <c r="E2321" s="234" t="s">
        <v>4382</v>
      </c>
      <c r="F2321" s="242">
        <v>0.83533814488104785</v>
      </c>
      <c r="G2321" s="236">
        <v>20.627099999999999</v>
      </c>
    </row>
    <row r="2322" spans="1:7" x14ac:dyDescent="0.25">
      <c r="A2322" s="231"/>
      <c r="B2322" s="241" t="s">
        <v>4392</v>
      </c>
      <c r="C2322" s="241" t="s">
        <v>4561</v>
      </c>
      <c r="D2322" s="233" t="s">
        <v>4562</v>
      </c>
      <c r="E2322" s="234" t="s">
        <v>4380</v>
      </c>
      <c r="F2322" s="242">
        <v>1.6706762897620957</v>
      </c>
      <c r="G2322" s="236">
        <v>0.78</v>
      </c>
    </row>
    <row r="2323" spans="1:7" x14ac:dyDescent="0.25">
      <c r="A2323" s="231"/>
      <c r="B2323" s="241" t="s">
        <v>4392</v>
      </c>
      <c r="C2323" s="241" t="s">
        <v>4563</v>
      </c>
      <c r="D2323" s="233" t="s">
        <v>4562</v>
      </c>
      <c r="E2323" s="234" t="s">
        <v>4382</v>
      </c>
      <c r="F2323" s="242">
        <v>1.6706762897620957</v>
      </c>
      <c r="G2323" s="236">
        <v>0.53</v>
      </c>
    </row>
    <row r="2324" spans="1:7" x14ac:dyDescent="0.25">
      <c r="A2324" s="231"/>
      <c r="B2324" s="241" t="s">
        <v>1076</v>
      </c>
      <c r="C2324" s="241">
        <v>88309</v>
      </c>
      <c r="D2324" s="233" t="s">
        <v>4537</v>
      </c>
      <c r="E2324" s="234" t="s">
        <v>1159</v>
      </c>
      <c r="F2324" s="242">
        <v>0.83533814488104785</v>
      </c>
      <c r="G2324" s="236">
        <v>23.9</v>
      </c>
    </row>
    <row r="2325" spans="1:7" x14ac:dyDescent="0.25">
      <c r="A2325" s="231"/>
      <c r="B2325" s="241" t="s">
        <v>1076</v>
      </c>
      <c r="C2325" s="241">
        <v>88316</v>
      </c>
      <c r="D2325" s="233" t="s">
        <v>4405</v>
      </c>
      <c r="E2325" s="234" t="s">
        <v>1159</v>
      </c>
      <c r="F2325" s="242">
        <v>1.6706762897620957</v>
      </c>
      <c r="G2325" s="236">
        <v>17.61</v>
      </c>
    </row>
    <row r="2326" spans="1:7" x14ac:dyDescent="0.25">
      <c r="A2326" s="231"/>
      <c r="B2326" s="241" t="s">
        <v>4392</v>
      </c>
      <c r="C2326" s="241" t="s">
        <v>4564</v>
      </c>
      <c r="D2326" s="233" t="s">
        <v>4565</v>
      </c>
      <c r="E2326" s="234" t="s">
        <v>1176</v>
      </c>
      <c r="F2326" s="242">
        <v>1732.2824779470729</v>
      </c>
      <c r="G2326" s="236">
        <v>1.6</v>
      </c>
    </row>
    <row r="2327" spans="1:7" x14ac:dyDescent="0.25">
      <c r="A2327" s="240"/>
      <c r="B2327" s="6"/>
      <c r="C2327" s="7"/>
      <c r="D2327" s="8"/>
      <c r="E2327" s="6"/>
      <c r="F2327" s="6"/>
      <c r="G2327" s="6"/>
    </row>
    <row r="2328" spans="1:7" ht="22.5" x14ac:dyDescent="0.25">
      <c r="A2328" s="226" t="s">
        <v>5454</v>
      </c>
      <c r="B2328" s="243" t="s">
        <v>1015</v>
      </c>
      <c r="C2328" s="243" t="s">
        <v>1453</v>
      </c>
      <c r="D2328" s="244" t="s">
        <v>1454</v>
      </c>
      <c r="E2328" s="243" t="s">
        <v>1057</v>
      </c>
      <c r="F2328" s="229"/>
      <c r="G2328" s="230">
        <v>2170.71</v>
      </c>
    </row>
    <row r="2329" spans="1:7" ht="22.5" x14ac:dyDescent="0.25">
      <c r="A2329" s="231"/>
      <c r="B2329" s="241" t="s">
        <v>1148</v>
      </c>
      <c r="C2329" s="241">
        <v>11145</v>
      </c>
      <c r="D2329" s="233" t="s">
        <v>4881</v>
      </c>
      <c r="E2329" s="234" t="s">
        <v>4547</v>
      </c>
      <c r="F2329" s="242">
        <v>1</v>
      </c>
      <c r="G2329" s="236">
        <v>363</v>
      </c>
    </row>
    <row r="2330" spans="1:7" ht="22.5" x14ac:dyDescent="0.25">
      <c r="A2330" s="231"/>
      <c r="B2330" s="241" t="s">
        <v>1076</v>
      </c>
      <c r="C2330" s="241">
        <v>102042</v>
      </c>
      <c r="D2330" s="233" t="s">
        <v>4566</v>
      </c>
      <c r="E2330" s="234" t="s">
        <v>1083</v>
      </c>
      <c r="F2330" s="242">
        <v>7.72</v>
      </c>
      <c r="G2330" s="236">
        <v>234.16</v>
      </c>
    </row>
    <row r="2331" spans="1:7" x14ac:dyDescent="0.25">
      <c r="A2331" s="240"/>
      <c r="B2331" s="6"/>
      <c r="C2331" s="7"/>
      <c r="D2331" s="8"/>
      <c r="E2331" s="6"/>
      <c r="F2331" s="6"/>
      <c r="G2331" s="6"/>
    </row>
    <row r="2332" spans="1:7" ht="33.75" x14ac:dyDescent="0.25">
      <c r="A2332" s="226" t="s">
        <v>5455</v>
      </c>
      <c r="B2332" s="243" t="s">
        <v>1015</v>
      </c>
      <c r="C2332" s="243" t="s">
        <v>1466</v>
      </c>
      <c r="D2332" s="244" t="s">
        <v>1467</v>
      </c>
      <c r="E2332" s="243" t="s">
        <v>1229</v>
      </c>
      <c r="F2332" s="229"/>
      <c r="G2332" s="230">
        <v>15.690000000000001</v>
      </c>
    </row>
    <row r="2333" spans="1:7" ht="22.5" x14ac:dyDescent="0.25">
      <c r="A2333" s="231"/>
      <c r="B2333" s="241" t="s">
        <v>1148</v>
      </c>
      <c r="C2333" s="241">
        <v>442</v>
      </c>
      <c r="D2333" s="233" t="s">
        <v>4903</v>
      </c>
      <c r="E2333" s="234" t="s">
        <v>4386</v>
      </c>
      <c r="F2333" s="242">
        <v>5.0999999999999997E-2</v>
      </c>
      <c r="G2333" s="236">
        <v>4.5199999999999996</v>
      </c>
    </row>
    <row r="2334" spans="1:7" x14ac:dyDescent="0.25">
      <c r="A2334" s="231"/>
      <c r="B2334" s="241" t="s">
        <v>1148</v>
      </c>
      <c r="C2334" s="241">
        <v>4777</v>
      </c>
      <c r="D2334" s="233" t="s">
        <v>4864</v>
      </c>
      <c r="E2334" s="234" t="s">
        <v>4551</v>
      </c>
      <c r="F2334" s="242">
        <v>2.8000000000000001E-2</v>
      </c>
      <c r="G2334" s="236">
        <v>10.43</v>
      </c>
    </row>
    <row r="2335" spans="1:7" ht="22.5" x14ac:dyDescent="0.25">
      <c r="A2335" s="231"/>
      <c r="B2335" s="241" t="s">
        <v>1148</v>
      </c>
      <c r="C2335" s="241">
        <v>43083</v>
      </c>
      <c r="D2335" s="233" t="s">
        <v>4909</v>
      </c>
      <c r="E2335" s="234" t="s">
        <v>4551</v>
      </c>
      <c r="F2335" s="242">
        <v>1</v>
      </c>
      <c r="G2335" s="236">
        <v>11.26</v>
      </c>
    </row>
    <row r="2336" spans="1:7" x14ac:dyDescent="0.25">
      <c r="A2336" s="231"/>
      <c r="B2336" s="241" t="s">
        <v>1076</v>
      </c>
      <c r="C2336" s="241">
        <v>88240</v>
      </c>
      <c r="D2336" s="233" t="s">
        <v>4567</v>
      </c>
      <c r="E2336" s="234" t="s">
        <v>1159</v>
      </c>
      <c r="F2336" s="242">
        <v>4.7000000000000002E-3</v>
      </c>
      <c r="G2336" s="236">
        <v>14.53</v>
      </c>
    </row>
    <row r="2337" spans="1:7" x14ac:dyDescent="0.25">
      <c r="A2337" s="231"/>
      <c r="B2337" s="241" t="s">
        <v>1076</v>
      </c>
      <c r="C2337" s="241">
        <v>88278</v>
      </c>
      <c r="D2337" s="233" t="s">
        <v>4568</v>
      </c>
      <c r="E2337" s="234" t="s">
        <v>1159</v>
      </c>
      <c r="F2337" s="242">
        <v>2.9000000000000001E-2</v>
      </c>
      <c r="G2337" s="236">
        <v>18.21</v>
      </c>
    </row>
    <row r="2338" spans="1:7" ht="22.5" x14ac:dyDescent="0.25">
      <c r="A2338" s="231"/>
      <c r="B2338" s="241" t="s">
        <v>1076</v>
      </c>
      <c r="C2338" s="241">
        <v>93287</v>
      </c>
      <c r="D2338" s="233" t="s">
        <v>4569</v>
      </c>
      <c r="E2338" s="234" t="s">
        <v>4380</v>
      </c>
      <c r="F2338" s="242">
        <v>4.1000000000000003E-3</v>
      </c>
      <c r="G2338" s="236">
        <v>411.91</v>
      </c>
    </row>
    <row r="2339" spans="1:7" ht="22.5" x14ac:dyDescent="0.25">
      <c r="A2339" s="231"/>
      <c r="B2339" s="241" t="s">
        <v>1076</v>
      </c>
      <c r="C2339" s="241">
        <v>93288</v>
      </c>
      <c r="D2339" s="233" t="s">
        <v>4570</v>
      </c>
      <c r="E2339" s="234" t="s">
        <v>4382</v>
      </c>
      <c r="F2339" s="242">
        <v>3.8E-3</v>
      </c>
      <c r="G2339" s="236">
        <v>121.54</v>
      </c>
    </row>
    <row r="2340" spans="1:7" ht="22.5" x14ac:dyDescent="0.25">
      <c r="A2340" s="231"/>
      <c r="B2340" s="241" t="s">
        <v>1076</v>
      </c>
      <c r="C2340" s="241">
        <v>100716</v>
      </c>
      <c r="D2340" s="233" t="s">
        <v>4571</v>
      </c>
      <c r="E2340" s="234" t="s">
        <v>1083</v>
      </c>
      <c r="F2340" s="242">
        <v>3.5799999999999998E-2</v>
      </c>
      <c r="G2340" s="236">
        <v>24.97</v>
      </c>
    </row>
    <row r="2341" spans="1:7" ht="22.5" x14ac:dyDescent="0.25">
      <c r="A2341" s="231"/>
      <c r="B2341" s="241" t="s">
        <v>1076</v>
      </c>
      <c r="C2341" s="241">
        <v>100719</v>
      </c>
      <c r="D2341" s="233" t="s">
        <v>4830</v>
      </c>
      <c r="E2341" s="234" t="s">
        <v>1083</v>
      </c>
      <c r="F2341" s="242">
        <v>3.5799999999999998E-2</v>
      </c>
      <c r="G2341" s="236">
        <v>8.49</v>
      </c>
    </row>
    <row r="2342" spans="1:7" x14ac:dyDescent="0.25">
      <c r="A2342" s="240"/>
      <c r="B2342" s="6"/>
      <c r="C2342" s="7"/>
      <c r="D2342" s="8"/>
      <c r="E2342" s="6"/>
      <c r="F2342" s="6"/>
      <c r="G2342" s="6"/>
    </row>
    <row r="2343" spans="1:7" x14ac:dyDescent="0.25">
      <c r="A2343" s="226" t="s">
        <v>5456</v>
      </c>
      <c r="B2343" s="243" t="s">
        <v>1015</v>
      </c>
      <c r="C2343" s="243" t="s">
        <v>1469</v>
      </c>
      <c r="D2343" s="244" t="s">
        <v>1470</v>
      </c>
      <c r="E2343" s="243" t="s">
        <v>1229</v>
      </c>
      <c r="F2343" s="229"/>
      <c r="G2343" s="230">
        <v>25</v>
      </c>
    </row>
    <row r="2344" spans="1:7" x14ac:dyDescent="0.25">
      <c r="A2344" s="231"/>
      <c r="B2344" s="241" t="s">
        <v>1148</v>
      </c>
      <c r="C2344" s="241">
        <v>1334</v>
      </c>
      <c r="D2344" s="233" t="s">
        <v>4874</v>
      </c>
      <c r="E2344" s="234" t="s">
        <v>4551</v>
      </c>
      <c r="F2344" s="242">
        <v>1.05</v>
      </c>
      <c r="G2344" s="236">
        <v>18.559999999999999</v>
      </c>
    </row>
    <row r="2345" spans="1:7" x14ac:dyDescent="0.25">
      <c r="A2345" s="231"/>
      <c r="B2345" s="241" t="s">
        <v>1076</v>
      </c>
      <c r="C2345" s="241">
        <v>88315</v>
      </c>
      <c r="D2345" s="233" t="s">
        <v>4530</v>
      </c>
      <c r="E2345" s="234" t="s">
        <v>1159</v>
      </c>
      <c r="F2345" s="242">
        <v>0.12</v>
      </c>
      <c r="G2345" s="236">
        <v>23.78</v>
      </c>
    </row>
    <row r="2346" spans="1:7" x14ac:dyDescent="0.25">
      <c r="A2346" s="231"/>
      <c r="B2346" s="241" t="s">
        <v>1076</v>
      </c>
      <c r="C2346" s="241">
        <v>88316</v>
      </c>
      <c r="D2346" s="233" t="s">
        <v>4405</v>
      </c>
      <c r="E2346" s="234" t="s">
        <v>1159</v>
      </c>
      <c r="F2346" s="242">
        <v>0.12</v>
      </c>
      <c r="G2346" s="236">
        <v>17.61</v>
      </c>
    </row>
    <row r="2347" spans="1:7" ht="22.5" x14ac:dyDescent="0.25">
      <c r="A2347" s="231"/>
      <c r="B2347" s="241" t="s">
        <v>1076</v>
      </c>
      <c r="C2347" s="241">
        <v>98751</v>
      </c>
      <c r="D2347" s="233" t="s">
        <v>4572</v>
      </c>
      <c r="E2347" s="234" t="s">
        <v>1092</v>
      </c>
      <c r="F2347" s="242">
        <v>6.0000000000000001E-3</v>
      </c>
      <c r="G2347" s="236">
        <v>94.58</v>
      </c>
    </row>
    <row r="2348" spans="1:7" x14ac:dyDescent="0.25">
      <c r="A2348" s="240"/>
      <c r="B2348" s="6"/>
      <c r="C2348" s="7"/>
      <c r="D2348" s="8"/>
      <c r="E2348" s="6"/>
      <c r="F2348" s="6"/>
      <c r="G2348" s="6"/>
    </row>
    <row r="2349" spans="1:7" ht="33.75" x14ac:dyDescent="0.25">
      <c r="A2349" s="226" t="s">
        <v>5457</v>
      </c>
      <c r="B2349" s="243" t="s">
        <v>1015</v>
      </c>
      <c r="C2349" s="243" t="s">
        <v>1475</v>
      </c>
      <c r="D2349" s="244" t="s">
        <v>1476</v>
      </c>
      <c r="E2349" s="243" t="s">
        <v>1229</v>
      </c>
      <c r="F2349" s="229"/>
      <c r="G2349" s="230">
        <v>17.43</v>
      </c>
    </row>
    <row r="2350" spans="1:7" ht="22.5" x14ac:dyDescent="0.25">
      <c r="A2350" s="231"/>
      <c r="B2350" s="241" t="s">
        <v>1148</v>
      </c>
      <c r="C2350" s="241">
        <v>442</v>
      </c>
      <c r="D2350" s="233" t="s">
        <v>4903</v>
      </c>
      <c r="E2350" s="234" t="s">
        <v>4386</v>
      </c>
      <c r="F2350" s="242">
        <v>5.0999999999999997E-2</v>
      </c>
      <c r="G2350" s="236">
        <v>4.5199999999999996</v>
      </c>
    </row>
    <row r="2351" spans="1:7" x14ac:dyDescent="0.25">
      <c r="A2351" s="231"/>
      <c r="B2351" s="241" t="s">
        <v>1148</v>
      </c>
      <c r="C2351" s="241">
        <v>4777</v>
      </c>
      <c r="D2351" s="233" t="s">
        <v>4864</v>
      </c>
      <c r="E2351" s="234" t="s">
        <v>4551</v>
      </c>
      <c r="F2351" s="242">
        <v>2.8000000000000001E-2</v>
      </c>
      <c r="G2351" s="236">
        <v>10.43</v>
      </c>
    </row>
    <row r="2352" spans="1:7" x14ac:dyDescent="0.25">
      <c r="A2352" s="231"/>
      <c r="B2352" s="241" t="s">
        <v>1148</v>
      </c>
      <c r="C2352" s="241">
        <v>43082</v>
      </c>
      <c r="D2352" s="233" t="s">
        <v>4908</v>
      </c>
      <c r="E2352" s="234" t="s">
        <v>4551</v>
      </c>
      <c r="F2352" s="242">
        <v>1</v>
      </c>
      <c r="G2352" s="236">
        <v>13</v>
      </c>
    </row>
    <row r="2353" spans="1:7" x14ac:dyDescent="0.25">
      <c r="A2353" s="231"/>
      <c r="B2353" s="241" t="s">
        <v>1076</v>
      </c>
      <c r="C2353" s="241">
        <v>88240</v>
      </c>
      <c r="D2353" s="233" t="s">
        <v>4567</v>
      </c>
      <c r="E2353" s="234" t="s">
        <v>1159</v>
      </c>
      <c r="F2353" s="242">
        <v>4.7000000000000002E-3</v>
      </c>
      <c r="G2353" s="236">
        <v>14.53</v>
      </c>
    </row>
    <row r="2354" spans="1:7" x14ac:dyDescent="0.25">
      <c r="A2354" s="231"/>
      <c r="B2354" s="241" t="s">
        <v>1076</v>
      </c>
      <c r="C2354" s="241">
        <v>88278</v>
      </c>
      <c r="D2354" s="233" t="s">
        <v>4568</v>
      </c>
      <c r="E2354" s="234" t="s">
        <v>1159</v>
      </c>
      <c r="F2354" s="242">
        <v>2.9000000000000001E-2</v>
      </c>
      <c r="G2354" s="236">
        <v>18.21</v>
      </c>
    </row>
    <row r="2355" spans="1:7" ht="22.5" x14ac:dyDescent="0.25">
      <c r="A2355" s="231"/>
      <c r="B2355" s="241" t="s">
        <v>1076</v>
      </c>
      <c r="C2355" s="241">
        <v>93287</v>
      </c>
      <c r="D2355" s="233" t="s">
        <v>4569</v>
      </c>
      <c r="E2355" s="234" t="s">
        <v>4380</v>
      </c>
      <c r="F2355" s="242">
        <v>4.1000000000000003E-3</v>
      </c>
      <c r="G2355" s="236">
        <v>411.91</v>
      </c>
    </row>
    <row r="2356" spans="1:7" ht="22.5" x14ac:dyDescent="0.25">
      <c r="A2356" s="231"/>
      <c r="B2356" s="241" t="s">
        <v>1076</v>
      </c>
      <c r="C2356" s="241">
        <v>93288</v>
      </c>
      <c r="D2356" s="233" t="s">
        <v>4570</v>
      </c>
      <c r="E2356" s="234" t="s">
        <v>4382</v>
      </c>
      <c r="F2356" s="242">
        <v>3.8E-3</v>
      </c>
      <c r="G2356" s="236">
        <v>121.54</v>
      </c>
    </row>
    <row r="2357" spans="1:7" ht="22.5" x14ac:dyDescent="0.25">
      <c r="A2357" s="231"/>
      <c r="B2357" s="241" t="s">
        <v>1076</v>
      </c>
      <c r="C2357" s="241">
        <v>100716</v>
      </c>
      <c r="D2357" s="233" t="s">
        <v>4571</v>
      </c>
      <c r="E2357" s="234" t="s">
        <v>1083</v>
      </c>
      <c r="F2357" s="242">
        <v>3.5799999999999998E-2</v>
      </c>
      <c r="G2357" s="236">
        <v>24.97</v>
      </c>
    </row>
    <row r="2358" spans="1:7" ht="22.5" x14ac:dyDescent="0.25">
      <c r="A2358" s="231"/>
      <c r="B2358" s="241" t="s">
        <v>1076</v>
      </c>
      <c r="C2358" s="241">
        <v>100719</v>
      </c>
      <c r="D2358" s="233" t="s">
        <v>4830</v>
      </c>
      <c r="E2358" s="234" t="s">
        <v>1083</v>
      </c>
      <c r="F2358" s="242">
        <v>3.5799999999999998E-2</v>
      </c>
      <c r="G2358" s="236">
        <v>8.49</v>
      </c>
    </row>
    <row r="2359" spans="1:7" x14ac:dyDescent="0.25">
      <c r="A2359" s="240"/>
      <c r="B2359" s="6"/>
      <c r="C2359" s="7"/>
      <c r="D2359" s="8"/>
      <c r="E2359" s="6"/>
      <c r="F2359" s="6"/>
      <c r="G2359" s="6"/>
    </row>
    <row r="2360" spans="1:7" x14ac:dyDescent="0.25">
      <c r="A2360" s="226" t="s">
        <v>5458</v>
      </c>
      <c r="B2360" s="243" t="s">
        <v>1015</v>
      </c>
      <c r="C2360" s="243" t="s">
        <v>1478</v>
      </c>
      <c r="D2360" s="244" t="s">
        <v>1479</v>
      </c>
      <c r="E2360" s="243" t="s">
        <v>1229</v>
      </c>
      <c r="F2360" s="229"/>
      <c r="G2360" s="230">
        <v>25.64</v>
      </c>
    </row>
    <row r="2361" spans="1:7" x14ac:dyDescent="0.25">
      <c r="A2361" s="231"/>
      <c r="B2361" s="241" t="s">
        <v>1148</v>
      </c>
      <c r="C2361" s="241">
        <v>1335</v>
      </c>
      <c r="D2361" s="233" t="s">
        <v>4875</v>
      </c>
      <c r="E2361" s="234" t="s">
        <v>4551</v>
      </c>
      <c r="F2361" s="242">
        <v>1.05</v>
      </c>
      <c r="G2361" s="236">
        <v>19.170000000000002</v>
      </c>
    </row>
    <row r="2362" spans="1:7" x14ac:dyDescent="0.25">
      <c r="A2362" s="231"/>
      <c r="B2362" s="241" t="s">
        <v>1076</v>
      </c>
      <c r="C2362" s="241">
        <v>88315</v>
      </c>
      <c r="D2362" s="233" t="s">
        <v>4530</v>
      </c>
      <c r="E2362" s="234" t="s">
        <v>1159</v>
      </c>
      <c r="F2362" s="242">
        <v>0.12</v>
      </c>
      <c r="G2362" s="236">
        <v>23.78</v>
      </c>
    </row>
    <row r="2363" spans="1:7" x14ac:dyDescent="0.25">
      <c r="A2363" s="231"/>
      <c r="B2363" s="241" t="s">
        <v>1076</v>
      </c>
      <c r="C2363" s="241">
        <v>88316</v>
      </c>
      <c r="D2363" s="233" t="s">
        <v>4405</v>
      </c>
      <c r="E2363" s="234" t="s">
        <v>1159</v>
      </c>
      <c r="F2363" s="242">
        <v>0.12</v>
      </c>
      <c r="G2363" s="236">
        <v>17.61</v>
      </c>
    </row>
    <row r="2364" spans="1:7" ht="22.5" x14ac:dyDescent="0.25">
      <c r="A2364" s="231"/>
      <c r="B2364" s="241" t="s">
        <v>1076</v>
      </c>
      <c r="C2364" s="241">
        <v>98751</v>
      </c>
      <c r="D2364" s="233" t="s">
        <v>4572</v>
      </c>
      <c r="E2364" s="234" t="s">
        <v>1092</v>
      </c>
      <c r="F2364" s="242">
        <v>6.0000000000000001E-3</v>
      </c>
      <c r="G2364" s="236">
        <v>94.58</v>
      </c>
    </row>
    <row r="2365" spans="1:7" x14ac:dyDescent="0.25">
      <c r="A2365" s="240"/>
      <c r="B2365" s="6"/>
      <c r="C2365" s="7"/>
      <c r="D2365" s="8"/>
      <c r="E2365" s="6"/>
      <c r="F2365" s="6"/>
      <c r="G2365" s="6"/>
    </row>
    <row r="2366" spans="1:7" ht="33.75" x14ac:dyDescent="0.25">
      <c r="A2366" s="226" t="s">
        <v>5459</v>
      </c>
      <c r="B2366" s="243" t="s">
        <v>1015</v>
      </c>
      <c r="C2366" s="243" t="s">
        <v>1991</v>
      </c>
      <c r="D2366" s="244" t="s">
        <v>1992</v>
      </c>
      <c r="E2366" s="243" t="s">
        <v>231</v>
      </c>
      <c r="F2366" s="229"/>
      <c r="G2366" s="230">
        <v>111.14</v>
      </c>
    </row>
    <row r="2367" spans="1:7" ht="22.5" x14ac:dyDescent="0.25">
      <c r="A2367" s="231"/>
      <c r="B2367" s="241" t="s">
        <v>1015</v>
      </c>
      <c r="C2367" s="241" t="s">
        <v>4573</v>
      </c>
      <c r="D2367" s="233" t="s">
        <v>4574</v>
      </c>
      <c r="E2367" s="234">
        <v>0</v>
      </c>
      <c r="F2367" s="242">
        <v>1</v>
      </c>
      <c r="G2367" s="236">
        <v>63.710000000000008</v>
      </c>
    </row>
    <row r="2368" spans="1:7" x14ac:dyDescent="0.25">
      <c r="A2368" s="231"/>
      <c r="B2368" s="241" t="s">
        <v>1015</v>
      </c>
      <c r="C2368" s="241" t="s">
        <v>4575</v>
      </c>
      <c r="D2368" s="233" t="s">
        <v>4576</v>
      </c>
      <c r="E2368" s="234" t="s">
        <v>231</v>
      </c>
      <c r="F2368" s="242">
        <v>1</v>
      </c>
      <c r="G2368" s="236">
        <v>5.34</v>
      </c>
    </row>
    <row r="2369" spans="1:7" ht="22.5" x14ac:dyDescent="0.25">
      <c r="A2369" s="231"/>
      <c r="B2369" s="241" t="s">
        <v>1076</v>
      </c>
      <c r="C2369" s="241" t="s">
        <v>4969</v>
      </c>
      <c r="D2369" s="233" t="s">
        <v>4835</v>
      </c>
      <c r="E2369" s="234" t="s">
        <v>1083</v>
      </c>
      <c r="F2369" s="242">
        <v>1</v>
      </c>
      <c r="G2369" s="236">
        <v>42.09</v>
      </c>
    </row>
    <row r="2370" spans="1:7" x14ac:dyDescent="0.25">
      <c r="A2370" s="240"/>
      <c r="B2370" s="6"/>
      <c r="C2370" s="7"/>
      <c r="D2370" s="8"/>
      <c r="E2370" s="6"/>
      <c r="F2370" s="6"/>
      <c r="G2370" s="6"/>
    </row>
    <row r="2371" spans="1:7" ht="22.5" x14ac:dyDescent="0.25">
      <c r="A2371" s="226" t="s">
        <v>5460</v>
      </c>
      <c r="B2371" s="243" t="s">
        <v>1015</v>
      </c>
      <c r="C2371" s="243" t="s">
        <v>1971</v>
      </c>
      <c r="D2371" s="244" t="s">
        <v>1972</v>
      </c>
      <c r="E2371" s="243" t="s">
        <v>231</v>
      </c>
      <c r="F2371" s="229"/>
      <c r="G2371" s="230">
        <v>19.84</v>
      </c>
    </row>
    <row r="2372" spans="1:7" x14ac:dyDescent="0.25">
      <c r="A2372" s="231"/>
      <c r="B2372" s="241" t="s">
        <v>1148</v>
      </c>
      <c r="C2372" s="241">
        <v>7356</v>
      </c>
      <c r="D2372" s="233" t="s">
        <v>4929</v>
      </c>
      <c r="E2372" s="234" t="s">
        <v>4577</v>
      </c>
      <c r="F2372" s="242">
        <v>0.42900000000000005</v>
      </c>
      <c r="G2372" s="236">
        <v>23.13</v>
      </c>
    </row>
    <row r="2373" spans="1:7" x14ac:dyDescent="0.25">
      <c r="A2373" s="231"/>
      <c r="B2373" s="241" t="s">
        <v>1076</v>
      </c>
      <c r="C2373" s="241">
        <v>88310</v>
      </c>
      <c r="D2373" s="233" t="s">
        <v>4526</v>
      </c>
      <c r="E2373" s="234" t="s">
        <v>1159</v>
      </c>
      <c r="F2373" s="242">
        <v>0.31719999999999998</v>
      </c>
      <c r="G2373" s="236">
        <v>24.89</v>
      </c>
    </row>
    <row r="2374" spans="1:7" x14ac:dyDescent="0.25">
      <c r="A2374" s="231"/>
      <c r="B2374" s="241" t="s">
        <v>1076</v>
      </c>
      <c r="C2374" s="241">
        <v>88316</v>
      </c>
      <c r="D2374" s="233" t="s">
        <v>4405</v>
      </c>
      <c r="E2374" s="234" t="s">
        <v>1159</v>
      </c>
      <c r="F2374" s="242">
        <v>0.1157</v>
      </c>
      <c r="G2374" s="236">
        <v>17.61</v>
      </c>
    </row>
    <row r="2375" spans="1:7" x14ac:dyDescent="0.25">
      <c r="A2375" s="240"/>
      <c r="B2375" s="6"/>
      <c r="C2375" s="7"/>
      <c r="D2375" s="8"/>
      <c r="E2375" s="6"/>
      <c r="F2375" s="6"/>
      <c r="G2375" s="6"/>
    </row>
    <row r="2376" spans="1:7" ht="22.5" x14ac:dyDescent="0.25">
      <c r="A2376" s="226" t="s">
        <v>5461</v>
      </c>
      <c r="B2376" s="243" t="s">
        <v>1015</v>
      </c>
      <c r="C2376" s="243" t="s">
        <v>1974</v>
      </c>
      <c r="D2376" s="244" t="s">
        <v>1975</v>
      </c>
      <c r="E2376" s="243" t="s">
        <v>231</v>
      </c>
      <c r="F2376" s="229"/>
      <c r="G2376" s="230">
        <v>17.54</v>
      </c>
    </row>
    <row r="2377" spans="1:7" x14ac:dyDescent="0.25">
      <c r="A2377" s="231"/>
      <c r="B2377" s="241" t="s">
        <v>1148</v>
      </c>
      <c r="C2377" s="241">
        <v>7356</v>
      </c>
      <c r="D2377" s="233" t="s">
        <v>4929</v>
      </c>
      <c r="E2377" s="234" t="s">
        <v>4577</v>
      </c>
      <c r="F2377" s="242">
        <v>0.42900000000000005</v>
      </c>
      <c r="G2377" s="236">
        <v>23.13</v>
      </c>
    </row>
    <row r="2378" spans="1:7" x14ac:dyDescent="0.25">
      <c r="A2378" s="231"/>
      <c r="B2378" s="241" t="s">
        <v>1076</v>
      </c>
      <c r="C2378" s="241">
        <v>88310</v>
      </c>
      <c r="D2378" s="233" t="s">
        <v>4526</v>
      </c>
      <c r="E2378" s="234" t="s">
        <v>1159</v>
      </c>
      <c r="F2378" s="242">
        <v>0.24310000000000001</v>
      </c>
      <c r="G2378" s="236">
        <v>24.89</v>
      </c>
    </row>
    <row r="2379" spans="1:7" x14ac:dyDescent="0.25">
      <c r="A2379" s="231"/>
      <c r="B2379" s="241" t="s">
        <v>1076</v>
      </c>
      <c r="C2379" s="241">
        <v>88316</v>
      </c>
      <c r="D2379" s="233" t="s">
        <v>4405</v>
      </c>
      <c r="E2379" s="234" t="s">
        <v>1159</v>
      </c>
      <c r="F2379" s="242">
        <v>8.9700000000000016E-2</v>
      </c>
      <c r="G2379" s="236">
        <v>17.61</v>
      </c>
    </row>
    <row r="2380" spans="1:7" x14ac:dyDescent="0.25">
      <c r="A2380" s="240"/>
      <c r="B2380" s="6"/>
      <c r="C2380" s="7"/>
      <c r="D2380" s="8"/>
      <c r="E2380" s="6"/>
      <c r="F2380" s="6"/>
      <c r="G2380" s="6"/>
    </row>
    <row r="2381" spans="1:7" x14ac:dyDescent="0.25">
      <c r="A2381" s="226" t="s">
        <v>5462</v>
      </c>
      <c r="B2381" s="243" t="s">
        <v>1015</v>
      </c>
      <c r="C2381" s="243" t="s">
        <v>1997</v>
      </c>
      <c r="D2381" s="244" t="s">
        <v>1998</v>
      </c>
      <c r="E2381" s="243" t="s">
        <v>231</v>
      </c>
      <c r="F2381" s="229"/>
      <c r="G2381" s="230">
        <v>233.70999999999998</v>
      </c>
    </row>
    <row r="2382" spans="1:7" x14ac:dyDescent="0.25">
      <c r="A2382" s="231"/>
      <c r="B2382" s="241" t="s">
        <v>4</v>
      </c>
      <c r="C2382" s="241" t="s">
        <v>724</v>
      </c>
      <c r="D2382" s="233" t="s">
        <v>725</v>
      </c>
      <c r="E2382" s="234" t="s">
        <v>231</v>
      </c>
      <c r="F2382" s="242">
        <v>1.1599999999999999</v>
      </c>
      <c r="G2382" s="236">
        <v>153.70546042003232</v>
      </c>
    </row>
    <row r="2383" spans="1:7" x14ac:dyDescent="0.25">
      <c r="A2383" s="231"/>
      <c r="B2383" s="241" t="s">
        <v>1148</v>
      </c>
      <c r="C2383" s="241">
        <v>34357</v>
      </c>
      <c r="D2383" s="233" t="s">
        <v>4919</v>
      </c>
      <c r="E2383" s="234" t="s">
        <v>4551</v>
      </c>
      <c r="F2383" s="242">
        <v>0.14000000000000001</v>
      </c>
      <c r="G2383" s="236">
        <v>2.81</v>
      </c>
    </row>
    <row r="2384" spans="1:7" x14ac:dyDescent="0.25">
      <c r="A2384" s="231"/>
      <c r="B2384" s="241" t="s">
        <v>1148</v>
      </c>
      <c r="C2384" s="241">
        <v>37595</v>
      </c>
      <c r="D2384" s="233" t="s">
        <v>4850</v>
      </c>
      <c r="E2384" s="234" t="s">
        <v>4551</v>
      </c>
      <c r="F2384" s="242">
        <v>8.6199999999999992</v>
      </c>
      <c r="G2384" s="236">
        <v>1.47</v>
      </c>
    </row>
    <row r="2385" spans="1:7" x14ac:dyDescent="0.25">
      <c r="A2385" s="231"/>
      <c r="B2385" s="241" t="s">
        <v>1076</v>
      </c>
      <c r="C2385" s="241">
        <v>88274</v>
      </c>
      <c r="D2385" s="233" t="s">
        <v>4535</v>
      </c>
      <c r="E2385" s="234" t="s">
        <v>1159</v>
      </c>
      <c r="F2385" s="242">
        <v>1.4750000000000001</v>
      </c>
      <c r="G2385" s="236">
        <v>19.91</v>
      </c>
    </row>
    <row r="2386" spans="1:7" x14ac:dyDescent="0.25">
      <c r="A2386" s="231"/>
      <c r="B2386" s="241" t="s">
        <v>1076</v>
      </c>
      <c r="C2386" s="241">
        <v>88316</v>
      </c>
      <c r="D2386" s="233" t="s">
        <v>4405</v>
      </c>
      <c r="E2386" s="234" t="s">
        <v>1159</v>
      </c>
      <c r="F2386" s="242">
        <v>0.73799999999999999</v>
      </c>
      <c r="G2386" s="236">
        <v>17.61</v>
      </c>
    </row>
    <row r="2387" spans="1:7" x14ac:dyDescent="0.25">
      <c r="A2387" s="240"/>
      <c r="B2387" s="6"/>
      <c r="C2387" s="7"/>
      <c r="D2387" s="8"/>
      <c r="E2387" s="6"/>
      <c r="F2387" s="6"/>
      <c r="G2387" s="6"/>
    </row>
    <row r="2388" spans="1:7" ht="22.5" x14ac:dyDescent="0.25">
      <c r="A2388" s="226" t="s">
        <v>5463</v>
      </c>
      <c r="B2388" s="243" t="s">
        <v>1015</v>
      </c>
      <c r="C2388" s="243" t="s">
        <v>1968</v>
      </c>
      <c r="D2388" s="244" t="s">
        <v>1969</v>
      </c>
      <c r="E2388" s="243" t="s">
        <v>231</v>
      </c>
      <c r="F2388" s="229"/>
      <c r="G2388" s="230">
        <v>16.829999999999998</v>
      </c>
    </row>
    <row r="2389" spans="1:7" x14ac:dyDescent="0.25">
      <c r="A2389" s="231"/>
      <c r="B2389" s="241" t="s">
        <v>1148</v>
      </c>
      <c r="C2389" s="241">
        <v>7356</v>
      </c>
      <c r="D2389" s="233" t="s">
        <v>4929</v>
      </c>
      <c r="E2389" s="234" t="s">
        <v>4577</v>
      </c>
      <c r="F2389" s="242">
        <v>0.42900000000000005</v>
      </c>
      <c r="G2389" s="236">
        <v>23.13</v>
      </c>
    </row>
    <row r="2390" spans="1:7" x14ac:dyDescent="0.25">
      <c r="A2390" s="231"/>
      <c r="B2390" s="241" t="s">
        <v>1076</v>
      </c>
      <c r="C2390" s="241">
        <v>88310</v>
      </c>
      <c r="D2390" s="233" t="s">
        <v>4526</v>
      </c>
      <c r="E2390" s="234" t="s">
        <v>1159</v>
      </c>
      <c r="F2390" s="242">
        <v>0.22100000000000003</v>
      </c>
      <c r="G2390" s="236">
        <v>24.89</v>
      </c>
    </row>
    <row r="2391" spans="1:7" x14ac:dyDescent="0.25">
      <c r="A2391" s="231"/>
      <c r="B2391" s="241" t="s">
        <v>1076</v>
      </c>
      <c r="C2391" s="241">
        <v>88316</v>
      </c>
      <c r="D2391" s="233" t="s">
        <v>4405</v>
      </c>
      <c r="E2391" s="234" t="s">
        <v>1159</v>
      </c>
      <c r="F2391" s="242">
        <v>8.0600000000000005E-2</v>
      </c>
      <c r="G2391" s="236">
        <v>17.61</v>
      </c>
    </row>
    <row r="2392" spans="1:7" x14ac:dyDescent="0.25">
      <c r="A2392" s="240"/>
      <c r="B2392" s="6"/>
      <c r="C2392" s="7"/>
      <c r="D2392" s="8"/>
      <c r="E2392" s="6"/>
      <c r="F2392" s="6"/>
      <c r="G2392" s="6"/>
    </row>
    <row r="2393" spans="1:7" x14ac:dyDescent="0.25">
      <c r="A2393" s="226" t="s">
        <v>5464</v>
      </c>
      <c r="B2393" s="243" t="s">
        <v>1015</v>
      </c>
      <c r="C2393" s="243" t="s">
        <v>2008</v>
      </c>
      <c r="D2393" s="244" t="s">
        <v>727</v>
      </c>
      <c r="E2393" s="243" t="s">
        <v>134</v>
      </c>
      <c r="F2393" s="229"/>
      <c r="G2393" s="230">
        <v>74.110000000000014</v>
      </c>
    </row>
    <row r="2394" spans="1:7" x14ac:dyDescent="0.25">
      <c r="A2394" s="231"/>
      <c r="B2394" s="241" t="s">
        <v>4</v>
      </c>
      <c r="C2394" s="241" t="s">
        <v>726</v>
      </c>
      <c r="D2394" s="233" t="s">
        <v>727</v>
      </c>
      <c r="E2394" s="234" t="s">
        <v>134</v>
      </c>
      <c r="F2394" s="242">
        <v>1.04</v>
      </c>
      <c r="G2394" s="236">
        <v>61.482184168012928</v>
      </c>
    </row>
    <row r="2395" spans="1:7" x14ac:dyDescent="0.25">
      <c r="A2395" s="231"/>
      <c r="B2395" s="241" t="s">
        <v>1148</v>
      </c>
      <c r="C2395" s="241">
        <v>34357</v>
      </c>
      <c r="D2395" s="233" t="s">
        <v>4919</v>
      </c>
      <c r="E2395" s="234" t="s">
        <v>4551</v>
      </c>
      <c r="F2395" s="242">
        <v>0.12</v>
      </c>
      <c r="G2395" s="236">
        <v>2.81</v>
      </c>
    </row>
    <row r="2396" spans="1:7" x14ac:dyDescent="0.25">
      <c r="A2396" s="231"/>
      <c r="B2396" s="241" t="s">
        <v>1148</v>
      </c>
      <c r="C2396" s="241">
        <v>37595</v>
      </c>
      <c r="D2396" s="233" t="s">
        <v>4850</v>
      </c>
      <c r="E2396" s="234" t="s">
        <v>4551</v>
      </c>
      <c r="F2396" s="242">
        <v>0.86140000000000005</v>
      </c>
      <c r="G2396" s="236">
        <v>1.47</v>
      </c>
    </row>
    <row r="2397" spans="1:7" x14ac:dyDescent="0.25">
      <c r="A2397" s="231"/>
      <c r="B2397" s="241" t="s">
        <v>1076</v>
      </c>
      <c r="C2397" s="241">
        <v>88274</v>
      </c>
      <c r="D2397" s="233" t="s">
        <v>4535</v>
      </c>
      <c r="E2397" s="234" t="s">
        <v>1159</v>
      </c>
      <c r="F2397" s="242">
        <v>0.29899999999999999</v>
      </c>
      <c r="G2397" s="236">
        <v>19.91</v>
      </c>
    </row>
    <row r="2398" spans="1:7" x14ac:dyDescent="0.25">
      <c r="A2398" s="231"/>
      <c r="B2398" s="241" t="s">
        <v>1076</v>
      </c>
      <c r="C2398" s="241">
        <v>88316</v>
      </c>
      <c r="D2398" s="233" t="s">
        <v>4405</v>
      </c>
      <c r="E2398" s="234" t="s">
        <v>1159</v>
      </c>
      <c r="F2398" s="242">
        <v>0.15</v>
      </c>
      <c r="G2398" s="236">
        <v>17.61</v>
      </c>
    </row>
    <row r="2399" spans="1:7" x14ac:dyDescent="0.25">
      <c r="A2399" s="240"/>
      <c r="B2399" s="6"/>
      <c r="C2399" s="7"/>
      <c r="D2399" s="8"/>
      <c r="E2399" s="6"/>
      <c r="F2399" s="6"/>
      <c r="G2399" s="6"/>
    </row>
    <row r="2400" spans="1:7" ht="22.5" x14ac:dyDescent="0.25">
      <c r="A2400" s="226" t="s">
        <v>5465</v>
      </c>
      <c r="B2400" s="243" t="s">
        <v>1015</v>
      </c>
      <c r="C2400" s="243" t="s">
        <v>2004</v>
      </c>
      <c r="D2400" s="244" t="s">
        <v>2005</v>
      </c>
      <c r="E2400" s="243" t="s">
        <v>231</v>
      </c>
      <c r="F2400" s="229"/>
      <c r="G2400" s="230">
        <v>48.510000000000005</v>
      </c>
    </row>
    <row r="2401" spans="1:7" ht="22.5" x14ac:dyDescent="0.25">
      <c r="A2401" s="231"/>
      <c r="B2401" s="241" t="s">
        <v>1148</v>
      </c>
      <c r="C2401" s="241">
        <v>1287</v>
      </c>
      <c r="D2401" s="233" t="s">
        <v>4910</v>
      </c>
      <c r="E2401" s="234" t="s">
        <v>4542</v>
      </c>
      <c r="F2401" s="242">
        <v>1.08</v>
      </c>
      <c r="G2401" s="236">
        <v>23.8</v>
      </c>
    </row>
    <row r="2402" spans="1:7" x14ac:dyDescent="0.25">
      <c r="A2402" s="231"/>
      <c r="B2402" s="241" t="s">
        <v>1148</v>
      </c>
      <c r="C2402" s="241">
        <v>1381</v>
      </c>
      <c r="D2402" s="233" t="s">
        <v>4849</v>
      </c>
      <c r="E2402" s="234" t="s">
        <v>4551</v>
      </c>
      <c r="F2402" s="242">
        <v>4.8600000000000003</v>
      </c>
      <c r="G2402" s="236">
        <v>0.48</v>
      </c>
    </row>
    <row r="2403" spans="1:7" x14ac:dyDescent="0.25">
      <c r="A2403" s="231"/>
      <c r="B2403" s="241" t="s">
        <v>1148</v>
      </c>
      <c r="C2403" s="241">
        <v>34357</v>
      </c>
      <c r="D2403" s="233" t="s">
        <v>4919</v>
      </c>
      <c r="E2403" s="234" t="s">
        <v>4551</v>
      </c>
      <c r="F2403" s="242">
        <v>0.24</v>
      </c>
      <c r="G2403" s="236">
        <v>2.81</v>
      </c>
    </row>
    <row r="2404" spans="1:7" x14ac:dyDescent="0.25">
      <c r="A2404" s="231"/>
      <c r="B2404" s="241" t="s">
        <v>1076</v>
      </c>
      <c r="C2404" s="241">
        <v>88256</v>
      </c>
      <c r="D2404" s="233" t="s">
        <v>4578</v>
      </c>
      <c r="E2404" s="234" t="s">
        <v>1159</v>
      </c>
      <c r="F2404" s="242">
        <v>0.64</v>
      </c>
      <c r="G2404" s="236">
        <v>23.82</v>
      </c>
    </row>
    <row r="2405" spans="1:7" x14ac:dyDescent="0.25">
      <c r="A2405" s="231"/>
      <c r="B2405" s="241" t="s">
        <v>1076</v>
      </c>
      <c r="C2405" s="241">
        <v>88316</v>
      </c>
      <c r="D2405" s="233" t="s">
        <v>4405</v>
      </c>
      <c r="E2405" s="234" t="s">
        <v>1159</v>
      </c>
      <c r="F2405" s="242">
        <v>0.26</v>
      </c>
      <c r="G2405" s="236">
        <v>17.61</v>
      </c>
    </row>
    <row r="2406" spans="1:7" x14ac:dyDescent="0.25">
      <c r="A2406" s="240"/>
      <c r="B2406" s="6"/>
      <c r="C2406" s="7"/>
      <c r="D2406" s="8"/>
      <c r="E2406" s="6"/>
      <c r="F2406" s="6"/>
      <c r="G2406" s="6"/>
    </row>
    <row r="2407" spans="1:7" ht="22.5" x14ac:dyDescent="0.25">
      <c r="A2407" s="226" t="s">
        <v>5466</v>
      </c>
      <c r="B2407" s="243" t="s">
        <v>1015</v>
      </c>
      <c r="C2407" s="243" t="s">
        <v>1939</v>
      </c>
      <c r="D2407" s="244" t="s">
        <v>1940</v>
      </c>
      <c r="E2407" s="243" t="s">
        <v>231</v>
      </c>
      <c r="F2407" s="229"/>
      <c r="G2407" s="230">
        <v>804.99</v>
      </c>
    </row>
    <row r="2408" spans="1:7" ht="33.75" x14ac:dyDescent="0.25">
      <c r="A2408" s="231"/>
      <c r="B2408" s="241" t="s">
        <v>1051</v>
      </c>
      <c r="C2408" s="241" t="s">
        <v>4579</v>
      </c>
      <c r="D2408" s="233" t="s">
        <v>4580</v>
      </c>
      <c r="E2408" s="234" t="s">
        <v>1083</v>
      </c>
      <c r="F2408" s="242">
        <v>1</v>
      </c>
      <c r="G2408" s="236">
        <v>784.24</v>
      </c>
    </row>
    <row r="2409" spans="1:7" x14ac:dyDescent="0.25">
      <c r="A2409" s="231"/>
      <c r="B2409" s="241" t="s">
        <v>1076</v>
      </c>
      <c r="C2409" s="241" t="s">
        <v>4536</v>
      </c>
      <c r="D2409" s="233" t="s">
        <v>4537</v>
      </c>
      <c r="E2409" s="234" t="s">
        <v>1159</v>
      </c>
      <c r="F2409" s="242">
        <v>0.5</v>
      </c>
      <c r="G2409" s="236">
        <v>23.9</v>
      </c>
    </row>
    <row r="2410" spans="1:7" x14ac:dyDescent="0.25">
      <c r="A2410" s="231"/>
      <c r="B2410" s="241" t="s">
        <v>1076</v>
      </c>
      <c r="C2410" s="241" t="s">
        <v>4404</v>
      </c>
      <c r="D2410" s="233" t="s">
        <v>4405</v>
      </c>
      <c r="E2410" s="234" t="s">
        <v>1159</v>
      </c>
      <c r="F2410" s="242">
        <v>0.5</v>
      </c>
      <c r="G2410" s="236">
        <v>17.61</v>
      </c>
    </row>
    <row r="2411" spans="1:7" x14ac:dyDescent="0.25">
      <c r="A2411" s="240"/>
      <c r="B2411" s="6"/>
      <c r="C2411" s="7"/>
      <c r="D2411" s="8"/>
      <c r="E2411" s="6"/>
      <c r="F2411" s="6"/>
      <c r="G2411" s="6"/>
    </row>
    <row r="2412" spans="1:7" x14ac:dyDescent="0.25">
      <c r="A2412" s="226" t="s">
        <v>5467</v>
      </c>
      <c r="B2412" s="243" t="s">
        <v>1015</v>
      </c>
      <c r="C2412" s="243" t="s">
        <v>4575</v>
      </c>
      <c r="D2412" s="244" t="s">
        <v>4576</v>
      </c>
      <c r="E2412" s="243" t="s">
        <v>231</v>
      </c>
      <c r="F2412" s="229"/>
      <c r="G2412" s="230">
        <v>5.34</v>
      </c>
    </row>
    <row r="2413" spans="1:7" x14ac:dyDescent="0.25">
      <c r="A2413" s="231"/>
      <c r="B2413" s="241" t="s">
        <v>1076</v>
      </c>
      <c r="C2413" s="241">
        <v>88316</v>
      </c>
      <c r="D2413" s="233" t="s">
        <v>4405</v>
      </c>
      <c r="E2413" s="234" t="s">
        <v>1159</v>
      </c>
      <c r="F2413" s="242">
        <v>0.27500000000000002</v>
      </c>
      <c r="G2413" s="236">
        <v>17.61</v>
      </c>
    </row>
    <row r="2414" spans="1:7" ht="22.5" x14ac:dyDescent="0.25">
      <c r="A2414" s="231"/>
      <c r="B2414" s="241" t="s">
        <v>1076</v>
      </c>
      <c r="C2414" s="241">
        <v>95276</v>
      </c>
      <c r="D2414" s="233" t="s">
        <v>4581</v>
      </c>
      <c r="E2414" s="234" t="s">
        <v>4380</v>
      </c>
      <c r="F2414" s="242">
        <v>0.123</v>
      </c>
      <c r="G2414" s="236">
        <v>2.59</v>
      </c>
    </row>
    <row r="2415" spans="1:7" ht="22.5" x14ac:dyDescent="0.25">
      <c r="A2415" s="231"/>
      <c r="B2415" s="241" t="s">
        <v>1076</v>
      </c>
      <c r="C2415" s="241">
        <v>95277</v>
      </c>
      <c r="D2415" s="233" t="s">
        <v>4582</v>
      </c>
      <c r="E2415" s="234" t="s">
        <v>4382</v>
      </c>
      <c r="F2415" s="242">
        <v>0.42799999999999999</v>
      </c>
      <c r="G2415" s="236">
        <v>0.45</v>
      </c>
    </row>
    <row r="2416" spans="1:7" x14ac:dyDescent="0.25">
      <c r="A2416" s="240"/>
      <c r="B2416" s="6"/>
      <c r="C2416" s="7"/>
      <c r="D2416" s="8"/>
      <c r="E2416" s="6"/>
      <c r="F2416" s="6"/>
      <c r="G2416" s="6"/>
    </row>
    <row r="2417" spans="1:7" ht="22.5" x14ac:dyDescent="0.25">
      <c r="A2417" s="226" t="s">
        <v>5468</v>
      </c>
      <c r="B2417" s="243" t="s">
        <v>1015</v>
      </c>
      <c r="C2417" s="243" t="s">
        <v>1942</v>
      </c>
      <c r="D2417" s="244" t="s">
        <v>1943</v>
      </c>
      <c r="E2417" s="243" t="s">
        <v>231</v>
      </c>
      <c r="F2417" s="229"/>
      <c r="G2417" s="230">
        <v>300</v>
      </c>
    </row>
    <row r="2418" spans="1:7" ht="22.5" x14ac:dyDescent="0.25">
      <c r="A2418" s="231"/>
      <c r="B2418" s="241" t="s">
        <v>4</v>
      </c>
      <c r="C2418" s="241" t="s">
        <v>744</v>
      </c>
      <c r="D2418" s="233" t="s">
        <v>745</v>
      </c>
      <c r="E2418" s="234" t="s">
        <v>231</v>
      </c>
      <c r="F2418" s="242">
        <v>1</v>
      </c>
      <c r="G2418" s="236">
        <v>300</v>
      </c>
    </row>
    <row r="2419" spans="1:7" x14ac:dyDescent="0.25">
      <c r="A2419" s="240"/>
      <c r="B2419" s="6"/>
      <c r="C2419" s="7"/>
      <c r="D2419" s="8"/>
      <c r="E2419" s="6"/>
      <c r="F2419" s="6"/>
      <c r="G2419" s="6"/>
    </row>
    <row r="2420" spans="1:7" ht="22.5" x14ac:dyDescent="0.25">
      <c r="A2420" s="226" t="s">
        <v>5469</v>
      </c>
      <c r="B2420" s="243" t="s">
        <v>1015</v>
      </c>
      <c r="C2420" s="243" t="s">
        <v>1945</v>
      </c>
      <c r="D2420" s="244" t="s">
        <v>747</v>
      </c>
      <c r="E2420" s="243" t="s">
        <v>231</v>
      </c>
      <c r="F2420" s="229"/>
      <c r="G2420" s="230">
        <v>341.29</v>
      </c>
    </row>
    <row r="2421" spans="1:7" ht="22.5" x14ac:dyDescent="0.25">
      <c r="A2421" s="231"/>
      <c r="B2421" s="241" t="s">
        <v>4</v>
      </c>
      <c r="C2421" s="241" t="s">
        <v>746</v>
      </c>
      <c r="D2421" s="233" t="s">
        <v>747</v>
      </c>
      <c r="E2421" s="234" t="s">
        <v>231</v>
      </c>
      <c r="F2421" s="242">
        <v>1</v>
      </c>
      <c r="G2421" s="236">
        <v>341.28908000000001</v>
      </c>
    </row>
    <row r="2422" spans="1:7" x14ac:dyDescent="0.25">
      <c r="A2422" s="240"/>
      <c r="B2422" s="6"/>
      <c r="C2422" s="7"/>
      <c r="D2422" s="8"/>
      <c r="E2422" s="6"/>
      <c r="F2422" s="6"/>
      <c r="G2422" s="6"/>
    </row>
    <row r="2423" spans="1:7" ht="22.5" x14ac:dyDescent="0.25">
      <c r="A2423" s="226" t="s">
        <v>5470</v>
      </c>
      <c r="B2423" s="243" t="s">
        <v>1015</v>
      </c>
      <c r="C2423" s="243" t="s">
        <v>1528</v>
      </c>
      <c r="D2423" s="244" t="s">
        <v>1529</v>
      </c>
      <c r="E2423" s="243" t="s">
        <v>7</v>
      </c>
      <c r="F2423" s="229"/>
      <c r="G2423" s="230">
        <v>21.65</v>
      </c>
    </row>
    <row r="2424" spans="1:7" x14ac:dyDescent="0.25">
      <c r="A2424" s="231"/>
      <c r="B2424" s="241" t="s">
        <v>1076</v>
      </c>
      <c r="C2424" s="241">
        <v>88316</v>
      </c>
      <c r="D2424" s="233" t="s">
        <v>4405</v>
      </c>
      <c r="E2424" s="234" t="s">
        <v>1159</v>
      </c>
      <c r="F2424" s="242">
        <v>0.4</v>
      </c>
      <c r="G2424" s="236">
        <v>17.61</v>
      </c>
    </row>
    <row r="2425" spans="1:7" x14ac:dyDescent="0.25">
      <c r="A2425" s="231"/>
      <c r="B2425" s="241" t="s">
        <v>1148</v>
      </c>
      <c r="C2425" s="241">
        <v>345</v>
      </c>
      <c r="D2425" s="233" t="s">
        <v>4845</v>
      </c>
      <c r="E2425" s="234" t="s">
        <v>4551</v>
      </c>
      <c r="F2425" s="242">
        <v>3.7299999999999998E-3</v>
      </c>
      <c r="G2425" s="236">
        <v>32.659999999999997</v>
      </c>
    </row>
    <row r="2426" spans="1:7" ht="22.5" x14ac:dyDescent="0.25">
      <c r="A2426" s="231"/>
      <c r="B2426" s="241" t="s">
        <v>1148</v>
      </c>
      <c r="C2426" s="241">
        <v>4720</v>
      </c>
      <c r="D2426" s="233" t="s">
        <v>4906</v>
      </c>
      <c r="E2426" s="234" t="s">
        <v>4547</v>
      </c>
      <c r="F2426" s="242">
        <v>2.6610000000000002E-2</v>
      </c>
      <c r="G2426" s="236">
        <v>151.88999999999999</v>
      </c>
    </row>
    <row r="2427" spans="1:7" ht="22.5" x14ac:dyDescent="0.25">
      <c r="A2427" s="231"/>
      <c r="B2427" s="241" t="s">
        <v>1148</v>
      </c>
      <c r="C2427" s="241">
        <v>4013</v>
      </c>
      <c r="D2427" s="233" t="s">
        <v>4893</v>
      </c>
      <c r="E2427" s="234" t="s">
        <v>4542</v>
      </c>
      <c r="F2427" s="242">
        <v>0.54</v>
      </c>
      <c r="G2427" s="236">
        <v>5.31</v>
      </c>
    </row>
    <row r="2428" spans="1:7" x14ac:dyDescent="0.25">
      <c r="A2428" s="231"/>
      <c r="B2428" s="241" t="s">
        <v>1139</v>
      </c>
      <c r="C2428" s="241" t="s">
        <v>4583</v>
      </c>
      <c r="D2428" s="233" t="s">
        <v>4584</v>
      </c>
      <c r="E2428" s="234" t="s">
        <v>1083</v>
      </c>
      <c r="F2428" s="242">
        <v>0.40060000000000001</v>
      </c>
      <c r="G2428" s="236">
        <v>18.956700000000001</v>
      </c>
    </row>
    <row r="2429" spans="1:7" x14ac:dyDescent="0.25">
      <c r="A2429" s="240"/>
      <c r="B2429" s="6"/>
      <c r="C2429" s="7"/>
      <c r="D2429" s="8"/>
      <c r="E2429" s="6"/>
      <c r="F2429" s="6"/>
      <c r="G2429" s="6"/>
    </row>
    <row r="2430" spans="1:7" x14ac:dyDescent="0.25">
      <c r="A2430" s="226" t="s">
        <v>5471</v>
      </c>
      <c r="B2430" s="243" t="s">
        <v>1015</v>
      </c>
      <c r="C2430" s="243" t="s">
        <v>2311</v>
      </c>
      <c r="D2430" s="244" t="s">
        <v>2312</v>
      </c>
      <c r="E2430" s="243" t="s">
        <v>750</v>
      </c>
      <c r="F2430" s="229"/>
      <c r="G2430" s="230">
        <v>11622.6</v>
      </c>
    </row>
    <row r="2431" spans="1:7" x14ac:dyDescent="0.25">
      <c r="A2431" s="231"/>
      <c r="B2431" s="241" t="s">
        <v>1076</v>
      </c>
      <c r="C2431" s="241">
        <v>88316</v>
      </c>
      <c r="D2431" s="233" t="s">
        <v>4405</v>
      </c>
      <c r="E2431" s="234" t="s">
        <v>1159</v>
      </c>
      <c r="F2431" s="242">
        <v>660</v>
      </c>
      <c r="G2431" s="236">
        <v>17.61</v>
      </c>
    </row>
    <row r="2432" spans="1:7" x14ac:dyDescent="0.25">
      <c r="A2432" s="240"/>
      <c r="B2432" s="6"/>
      <c r="C2432" s="7"/>
      <c r="D2432" s="8"/>
      <c r="E2432" s="6"/>
      <c r="F2432" s="6"/>
      <c r="G2432" s="6"/>
    </row>
    <row r="2433" spans="1:7" x14ac:dyDescent="0.25">
      <c r="A2433" s="226" t="s">
        <v>5472</v>
      </c>
      <c r="B2433" s="243" t="s">
        <v>1015</v>
      </c>
      <c r="C2433" s="243" t="s">
        <v>1022</v>
      </c>
      <c r="D2433" s="244" t="s">
        <v>1023</v>
      </c>
      <c r="E2433" s="243" t="s">
        <v>231</v>
      </c>
      <c r="F2433" s="229"/>
      <c r="G2433" s="230">
        <v>0.82</v>
      </c>
    </row>
    <row r="2434" spans="1:7" x14ac:dyDescent="0.25">
      <c r="A2434" s="231"/>
      <c r="B2434" s="241" t="s">
        <v>1076</v>
      </c>
      <c r="C2434" s="241">
        <v>90773</v>
      </c>
      <c r="D2434" s="233" t="s">
        <v>4585</v>
      </c>
      <c r="E2434" s="234" t="s">
        <v>1159</v>
      </c>
      <c r="F2434" s="242">
        <v>5.8000000000000003E-2</v>
      </c>
      <c r="G2434" s="236">
        <v>14.26</v>
      </c>
    </row>
    <row r="2435" spans="1:7" x14ac:dyDescent="0.25">
      <c r="A2435" s="240"/>
      <c r="B2435" s="6"/>
      <c r="C2435" s="7"/>
      <c r="D2435" s="8"/>
      <c r="E2435" s="6"/>
      <c r="F2435" s="6"/>
      <c r="G2435" s="6"/>
    </row>
    <row r="2436" spans="1:7" x14ac:dyDescent="0.25">
      <c r="A2436" s="226" t="s">
        <v>5473</v>
      </c>
      <c r="B2436" s="243" t="s">
        <v>1015</v>
      </c>
      <c r="C2436" s="243" t="s">
        <v>2316</v>
      </c>
      <c r="D2436" s="244" t="s">
        <v>2317</v>
      </c>
      <c r="E2436" s="243" t="s">
        <v>231</v>
      </c>
      <c r="F2436" s="229"/>
      <c r="G2436" s="230">
        <v>2.73</v>
      </c>
    </row>
    <row r="2437" spans="1:7" x14ac:dyDescent="0.25">
      <c r="A2437" s="231"/>
      <c r="B2437" s="241" t="s">
        <v>1148</v>
      </c>
      <c r="C2437" s="241">
        <v>3</v>
      </c>
      <c r="D2437" s="233" t="s">
        <v>4839</v>
      </c>
      <c r="E2437" s="234" t="s">
        <v>4577</v>
      </c>
      <c r="F2437" s="242">
        <v>0.05</v>
      </c>
      <c r="G2437" s="236">
        <v>5.47</v>
      </c>
    </row>
    <row r="2438" spans="1:7" x14ac:dyDescent="0.25">
      <c r="A2438" s="231"/>
      <c r="B2438" s="241" t="s">
        <v>1076</v>
      </c>
      <c r="C2438" s="241">
        <v>88316</v>
      </c>
      <c r="D2438" s="233" t="s">
        <v>4405</v>
      </c>
      <c r="E2438" s="234" t="s">
        <v>1159</v>
      </c>
      <c r="F2438" s="242">
        <v>0.14000000000000001</v>
      </c>
      <c r="G2438" s="236">
        <v>17.61</v>
      </c>
    </row>
    <row r="2439" spans="1:7" x14ac:dyDescent="0.25">
      <c r="A2439" s="240"/>
      <c r="B2439" s="6"/>
      <c r="C2439" s="7"/>
      <c r="D2439" s="8"/>
      <c r="E2439" s="6"/>
      <c r="F2439" s="6"/>
      <c r="G2439" s="6"/>
    </row>
    <row r="2440" spans="1:7" x14ac:dyDescent="0.25">
      <c r="A2440" s="226" t="s">
        <v>5474</v>
      </c>
      <c r="B2440" s="243" t="s">
        <v>1015</v>
      </c>
      <c r="C2440" s="243" t="s">
        <v>2308</v>
      </c>
      <c r="D2440" s="244" t="s">
        <v>2309</v>
      </c>
      <c r="E2440" s="243" t="s">
        <v>750</v>
      </c>
      <c r="F2440" s="229"/>
      <c r="G2440" s="230">
        <v>267.08</v>
      </c>
    </row>
    <row r="2441" spans="1:7" x14ac:dyDescent="0.25">
      <c r="A2441" s="231"/>
      <c r="B2441" s="241" t="s">
        <v>4</v>
      </c>
      <c r="C2441" s="241" t="s">
        <v>748</v>
      </c>
      <c r="D2441" s="233" t="s">
        <v>749</v>
      </c>
      <c r="E2441" s="234" t="s">
        <v>750</v>
      </c>
      <c r="F2441" s="242">
        <v>1</v>
      </c>
      <c r="G2441" s="236">
        <v>267.07752937569131</v>
      </c>
    </row>
    <row r="2442" spans="1:7" x14ac:dyDescent="0.25">
      <c r="A2442" s="240"/>
      <c r="B2442" s="6"/>
      <c r="C2442" s="7"/>
      <c r="D2442" s="8"/>
      <c r="E2442" s="6"/>
      <c r="F2442" s="6"/>
      <c r="G2442" s="6"/>
    </row>
    <row r="2443" spans="1:7" ht="22.5" x14ac:dyDescent="0.25">
      <c r="A2443" s="226" t="s">
        <v>5475</v>
      </c>
      <c r="B2443" s="243" t="s">
        <v>1015</v>
      </c>
      <c r="C2443" s="243" t="s">
        <v>1496</v>
      </c>
      <c r="D2443" s="244" t="s">
        <v>1497</v>
      </c>
      <c r="E2443" s="243" t="s">
        <v>1057</v>
      </c>
      <c r="F2443" s="229"/>
      <c r="G2443" s="230">
        <v>200.7</v>
      </c>
    </row>
    <row r="2444" spans="1:7" x14ac:dyDescent="0.25">
      <c r="A2444" s="231"/>
      <c r="B2444" s="241" t="s">
        <v>1139</v>
      </c>
      <c r="C2444" s="241" t="s">
        <v>4586</v>
      </c>
      <c r="D2444" s="233" t="s">
        <v>4587</v>
      </c>
      <c r="E2444" s="234" t="s">
        <v>4380</v>
      </c>
      <c r="F2444" s="242">
        <v>0.39841907311786828</v>
      </c>
      <c r="G2444" s="236">
        <v>69.569400000000002</v>
      </c>
    </row>
    <row r="2445" spans="1:7" x14ac:dyDescent="0.25">
      <c r="A2445" s="231"/>
      <c r="B2445" s="241" t="s">
        <v>1139</v>
      </c>
      <c r="C2445" s="241" t="s">
        <v>4588</v>
      </c>
      <c r="D2445" s="233" t="s">
        <v>4589</v>
      </c>
      <c r="E2445" s="234" t="s">
        <v>4382</v>
      </c>
      <c r="F2445" s="242">
        <v>0</v>
      </c>
      <c r="G2445" s="236">
        <v>56.2881</v>
      </c>
    </row>
    <row r="2446" spans="1:7" x14ac:dyDescent="0.25">
      <c r="A2446" s="231"/>
      <c r="B2446" s="241" t="s">
        <v>1139</v>
      </c>
      <c r="C2446" s="241" t="s">
        <v>4590</v>
      </c>
      <c r="D2446" s="233" t="s">
        <v>4591</v>
      </c>
      <c r="E2446" s="234" t="s">
        <v>4380</v>
      </c>
      <c r="F2446" s="242">
        <v>2.3905144387072096E-2</v>
      </c>
      <c r="G2446" s="236">
        <v>191.12440000000001</v>
      </c>
    </row>
    <row r="2447" spans="1:7" x14ac:dyDescent="0.25">
      <c r="A2447" s="231"/>
      <c r="B2447" s="241" t="s">
        <v>1139</v>
      </c>
      <c r="C2447" s="241" t="s">
        <v>4592</v>
      </c>
      <c r="D2447" s="233" t="s">
        <v>4591</v>
      </c>
      <c r="E2447" s="234" t="s">
        <v>4382</v>
      </c>
      <c r="F2447" s="242">
        <v>0.37451392873079614</v>
      </c>
      <c r="G2447" s="236">
        <v>54.9651</v>
      </c>
    </row>
    <row r="2448" spans="1:7" x14ac:dyDescent="0.25">
      <c r="A2448" s="231"/>
      <c r="B2448" s="241" t="s">
        <v>1139</v>
      </c>
      <c r="C2448" s="241" t="s">
        <v>4593</v>
      </c>
      <c r="D2448" s="233" t="s">
        <v>4937</v>
      </c>
      <c r="E2448" s="234" t="s">
        <v>4380</v>
      </c>
      <c r="F2448" s="242">
        <v>0.39841907311786828</v>
      </c>
      <c r="G2448" s="236">
        <v>166.85159999999999</v>
      </c>
    </row>
    <row r="2449" spans="1:7" x14ac:dyDescent="0.25">
      <c r="A2449" s="231"/>
      <c r="B2449" s="241" t="s">
        <v>1139</v>
      </c>
      <c r="C2449" s="241" t="s">
        <v>4594</v>
      </c>
      <c r="D2449" s="233" t="s">
        <v>4937</v>
      </c>
      <c r="E2449" s="234" t="s">
        <v>4382</v>
      </c>
      <c r="F2449" s="242">
        <v>0</v>
      </c>
      <c r="G2449" s="236">
        <v>31.355699999999999</v>
      </c>
    </row>
    <row r="2450" spans="1:7" x14ac:dyDescent="0.25">
      <c r="A2450" s="231"/>
      <c r="B2450" s="241" t="s">
        <v>1139</v>
      </c>
      <c r="C2450" s="241" t="s">
        <v>4595</v>
      </c>
      <c r="D2450" s="233" t="s">
        <v>4596</v>
      </c>
      <c r="E2450" s="234" t="s">
        <v>4380</v>
      </c>
      <c r="F2450" s="242">
        <v>0.39841907311786828</v>
      </c>
      <c r="G2450" s="236">
        <v>13.0589</v>
      </c>
    </row>
    <row r="2451" spans="1:7" x14ac:dyDescent="0.25">
      <c r="A2451" s="231"/>
      <c r="B2451" s="241" t="s">
        <v>1139</v>
      </c>
      <c r="C2451" s="241" t="s">
        <v>4597</v>
      </c>
      <c r="D2451" s="233" t="s">
        <v>4596</v>
      </c>
      <c r="E2451" s="234" t="s">
        <v>4382</v>
      </c>
      <c r="F2451" s="242">
        <v>0</v>
      </c>
      <c r="G2451" s="236">
        <v>2.9087000000000001</v>
      </c>
    </row>
    <row r="2452" spans="1:7" x14ac:dyDescent="0.25">
      <c r="A2452" s="231"/>
      <c r="B2452" s="241" t="s">
        <v>1076</v>
      </c>
      <c r="C2452" s="241">
        <v>88241</v>
      </c>
      <c r="D2452" s="233" t="s">
        <v>4598</v>
      </c>
      <c r="E2452" s="234" t="s">
        <v>1159</v>
      </c>
      <c r="F2452" s="242">
        <v>0.39841907311786828</v>
      </c>
      <c r="G2452" s="236">
        <v>18.84</v>
      </c>
    </row>
    <row r="2453" spans="1:7" x14ac:dyDescent="0.25">
      <c r="A2453" s="231"/>
      <c r="B2453" s="241" t="s">
        <v>1076</v>
      </c>
      <c r="C2453" s="241">
        <v>88316</v>
      </c>
      <c r="D2453" s="233" t="s">
        <v>4405</v>
      </c>
      <c r="E2453" s="234" t="s">
        <v>1159</v>
      </c>
      <c r="F2453" s="242">
        <v>1.5936762924714731</v>
      </c>
      <c r="G2453" s="236">
        <v>17.61</v>
      </c>
    </row>
    <row r="2454" spans="1:7" x14ac:dyDescent="0.25">
      <c r="A2454" s="231"/>
      <c r="B2454" s="241" t="s">
        <v>1139</v>
      </c>
      <c r="C2454" s="241" t="s">
        <v>4599</v>
      </c>
      <c r="D2454" s="233" t="s">
        <v>4600</v>
      </c>
      <c r="E2454" s="234" t="s">
        <v>1078</v>
      </c>
      <c r="F2454" s="242">
        <v>9.5200000000000007E-3</v>
      </c>
      <c r="G2454" s="236">
        <v>248.57499999999999</v>
      </c>
    </row>
    <row r="2455" spans="1:7" x14ac:dyDescent="0.25">
      <c r="A2455" s="231"/>
      <c r="B2455" s="241" t="s">
        <v>1139</v>
      </c>
      <c r="C2455" s="241" t="s">
        <v>4601</v>
      </c>
      <c r="D2455" s="233" t="s">
        <v>4602</v>
      </c>
      <c r="E2455" s="234" t="s">
        <v>1078</v>
      </c>
      <c r="F2455" s="242">
        <v>4.0820000000000002E-2</v>
      </c>
      <c r="G2455" s="236">
        <v>218.9693</v>
      </c>
    </row>
    <row r="2456" spans="1:7" x14ac:dyDescent="0.25">
      <c r="A2456" s="231"/>
      <c r="B2456" s="241" t="s">
        <v>1139</v>
      </c>
      <c r="C2456" s="241" t="s">
        <v>4603</v>
      </c>
      <c r="D2456" s="233" t="s">
        <v>4604</v>
      </c>
      <c r="E2456" s="234" t="s">
        <v>1078</v>
      </c>
      <c r="F2456" s="242">
        <v>4.0820000000000002E-2</v>
      </c>
      <c r="G2456" s="236">
        <v>168.59870000000001</v>
      </c>
    </row>
    <row r="2457" spans="1:7" x14ac:dyDescent="0.25">
      <c r="A2457" s="231"/>
      <c r="B2457" s="241" t="s">
        <v>1139</v>
      </c>
      <c r="C2457" s="241" t="s">
        <v>4605</v>
      </c>
      <c r="D2457" s="233" t="s">
        <v>4606</v>
      </c>
      <c r="E2457" s="234" t="s">
        <v>1078</v>
      </c>
      <c r="F2457" s="242">
        <v>0.14285999999999999</v>
      </c>
      <c r="G2457" s="236">
        <v>157.1463</v>
      </c>
    </row>
    <row r="2458" spans="1:7" x14ac:dyDescent="0.25">
      <c r="A2458" s="240"/>
      <c r="B2458" s="6"/>
      <c r="C2458" s="7"/>
      <c r="D2458" s="8"/>
      <c r="E2458" s="6"/>
      <c r="F2458" s="6"/>
      <c r="G2458" s="6"/>
    </row>
    <row r="2459" spans="1:7" ht="22.5" x14ac:dyDescent="0.25">
      <c r="A2459" s="226" t="s">
        <v>5476</v>
      </c>
      <c r="B2459" s="243" t="s">
        <v>1015</v>
      </c>
      <c r="C2459" s="243" t="s">
        <v>1499</v>
      </c>
      <c r="D2459" s="244" t="s">
        <v>1500</v>
      </c>
      <c r="E2459" s="243" t="s">
        <v>460</v>
      </c>
      <c r="F2459" s="229"/>
      <c r="G2459" s="230">
        <v>6.76</v>
      </c>
    </row>
    <row r="2460" spans="1:7" x14ac:dyDescent="0.25">
      <c r="A2460" s="231"/>
      <c r="B2460" s="241" t="s">
        <v>4</v>
      </c>
      <c r="C2460" s="241" t="s">
        <v>720</v>
      </c>
      <c r="D2460" s="233" t="s">
        <v>721</v>
      </c>
      <c r="E2460" s="234" t="s">
        <v>41</v>
      </c>
      <c r="F2460" s="242">
        <v>1.0860000000000001</v>
      </c>
      <c r="G2460" s="236">
        <v>4.4920171114755938</v>
      </c>
    </row>
    <row r="2461" spans="1:7" ht="22.5" x14ac:dyDescent="0.25">
      <c r="A2461" s="231"/>
      <c r="B2461" s="241" t="s">
        <v>1148</v>
      </c>
      <c r="C2461" s="241">
        <v>43132</v>
      </c>
      <c r="D2461" s="233" t="s">
        <v>4846</v>
      </c>
      <c r="E2461" s="234" t="s">
        <v>4551</v>
      </c>
      <c r="F2461" s="242">
        <v>1.0500000000000001E-2</v>
      </c>
      <c r="G2461" s="236">
        <v>22.9</v>
      </c>
    </row>
    <row r="2462" spans="1:7" x14ac:dyDescent="0.25">
      <c r="A2462" s="231"/>
      <c r="B2462" s="241" t="s">
        <v>1076</v>
      </c>
      <c r="C2462" s="241">
        <v>88238</v>
      </c>
      <c r="D2462" s="233" t="s">
        <v>4552</v>
      </c>
      <c r="E2462" s="234" t="s">
        <v>1159</v>
      </c>
      <c r="F2462" s="242">
        <v>0.01</v>
      </c>
      <c r="G2462" s="236">
        <v>18.440000000000001</v>
      </c>
    </row>
    <row r="2463" spans="1:7" x14ac:dyDescent="0.25">
      <c r="A2463" s="231"/>
      <c r="B2463" s="241" t="s">
        <v>1076</v>
      </c>
      <c r="C2463" s="241">
        <v>88245</v>
      </c>
      <c r="D2463" s="233" t="s">
        <v>4553</v>
      </c>
      <c r="E2463" s="234" t="s">
        <v>1159</v>
      </c>
      <c r="F2463" s="242">
        <v>6.2E-2</v>
      </c>
      <c r="G2463" s="236">
        <v>23.78</v>
      </c>
    </row>
    <row r="2464" spans="1:7" x14ac:dyDescent="0.25">
      <c r="A2464" s="240"/>
      <c r="B2464" s="6"/>
      <c r="C2464" s="7"/>
      <c r="D2464" s="8"/>
      <c r="E2464" s="6"/>
      <c r="F2464" s="6"/>
      <c r="G2464" s="6"/>
    </row>
    <row r="2465" spans="1:7" x14ac:dyDescent="0.25">
      <c r="A2465" s="226" t="s">
        <v>5477</v>
      </c>
      <c r="B2465" s="243" t="s">
        <v>1015</v>
      </c>
      <c r="C2465" s="243" t="s">
        <v>1541</v>
      </c>
      <c r="D2465" s="244" t="s">
        <v>1542</v>
      </c>
      <c r="E2465" s="243" t="s">
        <v>460</v>
      </c>
      <c r="F2465" s="229"/>
      <c r="G2465" s="230">
        <v>45.45</v>
      </c>
    </row>
    <row r="2466" spans="1:7" ht="22.5" x14ac:dyDescent="0.25">
      <c r="A2466" s="231"/>
      <c r="B2466" s="241" t="s">
        <v>1148</v>
      </c>
      <c r="C2466" s="241">
        <v>40424</v>
      </c>
      <c r="D2466" s="233" t="s">
        <v>4868</v>
      </c>
      <c r="E2466" s="234" t="s">
        <v>4551</v>
      </c>
      <c r="F2466" s="242">
        <v>1.05</v>
      </c>
      <c r="G2466" s="236">
        <v>16.690000000000001</v>
      </c>
    </row>
    <row r="2467" spans="1:7" x14ac:dyDescent="0.25">
      <c r="A2467" s="231"/>
      <c r="B2467" s="241" t="s">
        <v>1076</v>
      </c>
      <c r="C2467" s="241">
        <v>88316</v>
      </c>
      <c r="D2467" s="233" t="s">
        <v>4405</v>
      </c>
      <c r="E2467" s="234" t="s">
        <v>1159</v>
      </c>
      <c r="F2467" s="242">
        <v>1.0849315068493151</v>
      </c>
      <c r="G2467" s="236">
        <v>17.61</v>
      </c>
    </row>
    <row r="2468" spans="1:7" x14ac:dyDescent="0.25">
      <c r="A2468" s="231"/>
      <c r="B2468" s="241" t="s">
        <v>1076</v>
      </c>
      <c r="C2468" s="241">
        <v>88317</v>
      </c>
      <c r="D2468" s="233" t="s">
        <v>4607</v>
      </c>
      <c r="E2468" s="234" t="s">
        <v>1159</v>
      </c>
      <c r="F2468" s="242">
        <v>0.36164383561643837</v>
      </c>
      <c r="G2468" s="236">
        <v>24.44</v>
      </c>
    </row>
    <row r="2469" spans="1:7" x14ac:dyDescent="0.25">
      <c r="A2469" s="240"/>
      <c r="B2469" s="6"/>
      <c r="C2469" s="7"/>
      <c r="D2469" s="8"/>
      <c r="E2469" s="6"/>
      <c r="F2469" s="6"/>
      <c r="G2469" s="6"/>
    </row>
    <row r="2470" spans="1:7" x14ac:dyDescent="0.25">
      <c r="A2470" s="226" t="s">
        <v>5478</v>
      </c>
      <c r="B2470" s="243" t="s">
        <v>1015</v>
      </c>
      <c r="C2470" s="243" t="s">
        <v>1544</v>
      </c>
      <c r="D2470" s="244" t="s">
        <v>1545</v>
      </c>
      <c r="E2470" s="243" t="s">
        <v>460</v>
      </c>
      <c r="F2470" s="229"/>
      <c r="G2470" s="230">
        <v>45.5</v>
      </c>
    </row>
    <row r="2471" spans="1:7" x14ac:dyDescent="0.25">
      <c r="A2471" s="231"/>
      <c r="B2471" s="241" t="s">
        <v>1148</v>
      </c>
      <c r="C2471" s="241">
        <v>1332</v>
      </c>
      <c r="D2471" s="233" t="s">
        <v>4873</v>
      </c>
      <c r="E2471" s="234" t="s">
        <v>4551</v>
      </c>
      <c r="F2471" s="242">
        <v>1.05</v>
      </c>
      <c r="G2471" s="236">
        <v>16.739999999999998</v>
      </c>
    </row>
    <row r="2472" spans="1:7" x14ac:dyDescent="0.25">
      <c r="A2472" s="231"/>
      <c r="B2472" s="241" t="s">
        <v>1076</v>
      </c>
      <c r="C2472" s="241">
        <v>88316</v>
      </c>
      <c r="D2472" s="233" t="s">
        <v>4405</v>
      </c>
      <c r="E2472" s="234" t="s">
        <v>1159</v>
      </c>
      <c r="F2472" s="242">
        <v>1.0849315068493151</v>
      </c>
      <c r="G2472" s="236">
        <v>17.61</v>
      </c>
    </row>
    <row r="2473" spans="1:7" x14ac:dyDescent="0.25">
      <c r="A2473" s="231"/>
      <c r="B2473" s="241" t="s">
        <v>1076</v>
      </c>
      <c r="C2473" s="241">
        <v>88317</v>
      </c>
      <c r="D2473" s="233" t="s">
        <v>4607</v>
      </c>
      <c r="E2473" s="234" t="s">
        <v>1159</v>
      </c>
      <c r="F2473" s="242">
        <v>0.36164383561643837</v>
      </c>
      <c r="G2473" s="236">
        <v>24.44</v>
      </c>
    </row>
    <row r="2474" spans="1:7" x14ac:dyDescent="0.25">
      <c r="A2474" s="240"/>
      <c r="B2474" s="6"/>
      <c r="C2474" s="7"/>
      <c r="D2474" s="8"/>
      <c r="E2474" s="6"/>
      <c r="F2474" s="6"/>
      <c r="G2474" s="6"/>
    </row>
    <row r="2475" spans="1:7" x14ac:dyDescent="0.25">
      <c r="A2475" s="226" t="s">
        <v>5479</v>
      </c>
      <c r="B2475" s="243" t="s">
        <v>1015</v>
      </c>
      <c r="C2475" s="243" t="s">
        <v>1535</v>
      </c>
      <c r="D2475" s="244" t="s">
        <v>1536</v>
      </c>
      <c r="E2475" s="243" t="s">
        <v>460</v>
      </c>
      <c r="F2475" s="229"/>
      <c r="G2475" s="230">
        <v>21.959999999999997</v>
      </c>
    </row>
    <row r="2476" spans="1:7" ht="22.5" x14ac:dyDescent="0.25">
      <c r="A2476" s="231"/>
      <c r="B2476" s="241" t="s">
        <v>1148</v>
      </c>
      <c r="C2476" s="241">
        <v>442</v>
      </c>
      <c r="D2476" s="233" t="s">
        <v>4903</v>
      </c>
      <c r="E2476" s="234" t="s">
        <v>4386</v>
      </c>
      <c r="F2476" s="242">
        <v>5.0999999999999997E-2</v>
      </c>
      <c r="G2476" s="236">
        <v>4.5199999999999996</v>
      </c>
    </row>
    <row r="2477" spans="1:7" x14ac:dyDescent="0.25">
      <c r="A2477" s="231"/>
      <c r="B2477" s="241" t="s">
        <v>1148</v>
      </c>
      <c r="C2477" s="241">
        <v>4777</v>
      </c>
      <c r="D2477" s="233" t="s">
        <v>4864</v>
      </c>
      <c r="E2477" s="234" t="s">
        <v>4551</v>
      </c>
      <c r="F2477" s="242">
        <v>2.8000000000000001E-2</v>
      </c>
      <c r="G2477" s="236">
        <v>10.43</v>
      </c>
    </row>
    <row r="2478" spans="1:7" x14ac:dyDescent="0.25">
      <c r="A2478" s="231"/>
      <c r="B2478" s="241" t="s">
        <v>4</v>
      </c>
      <c r="C2478" s="241" t="s">
        <v>722</v>
      </c>
      <c r="D2478" s="233" t="s">
        <v>723</v>
      </c>
      <c r="E2478" s="234" t="s">
        <v>41</v>
      </c>
      <c r="F2478" s="242">
        <v>1</v>
      </c>
      <c r="G2478" s="236">
        <v>20.861422825975627</v>
      </c>
    </row>
    <row r="2479" spans="1:7" x14ac:dyDescent="0.25">
      <c r="A2479" s="231"/>
      <c r="B2479" s="241" t="s">
        <v>1076</v>
      </c>
      <c r="C2479" s="241">
        <v>88240</v>
      </c>
      <c r="D2479" s="233" t="s">
        <v>4567</v>
      </c>
      <c r="E2479" s="234" t="s">
        <v>1159</v>
      </c>
      <c r="F2479" s="242">
        <v>4.7000000000000002E-3</v>
      </c>
      <c r="G2479" s="236">
        <v>14.53</v>
      </c>
    </row>
    <row r="2480" spans="1:7" x14ac:dyDescent="0.25">
      <c r="A2480" s="231"/>
      <c r="B2480" s="241" t="s">
        <v>1076</v>
      </c>
      <c r="C2480" s="241">
        <v>88278</v>
      </c>
      <c r="D2480" s="233" t="s">
        <v>4568</v>
      </c>
      <c r="E2480" s="234" t="s">
        <v>1159</v>
      </c>
      <c r="F2480" s="242">
        <v>2.9000000000000001E-2</v>
      </c>
      <c r="G2480" s="236">
        <v>18.21</v>
      </c>
    </row>
    <row r="2481" spans="1:7" x14ac:dyDescent="0.25">
      <c r="A2481" s="240"/>
      <c r="B2481" s="6"/>
      <c r="C2481" s="7"/>
      <c r="D2481" s="8"/>
      <c r="E2481" s="6"/>
      <c r="F2481" s="6"/>
      <c r="G2481" s="6"/>
    </row>
    <row r="2482" spans="1:7" x14ac:dyDescent="0.25">
      <c r="A2482" s="226" t="s">
        <v>5480</v>
      </c>
      <c r="B2482" s="243" t="s">
        <v>1015</v>
      </c>
      <c r="C2482" s="243" t="s">
        <v>1538</v>
      </c>
      <c r="D2482" s="244" t="s">
        <v>1539</v>
      </c>
      <c r="E2482" s="243" t="s">
        <v>460</v>
      </c>
      <c r="F2482" s="229"/>
      <c r="G2482" s="230">
        <v>16.239999999999998</v>
      </c>
    </row>
    <row r="2483" spans="1:7" ht="22.5" x14ac:dyDescent="0.25">
      <c r="A2483" s="231"/>
      <c r="B2483" s="241" t="s">
        <v>1148</v>
      </c>
      <c r="C2483" s="241">
        <v>442</v>
      </c>
      <c r="D2483" s="233" t="s">
        <v>4903</v>
      </c>
      <c r="E2483" s="234" t="s">
        <v>4386</v>
      </c>
      <c r="F2483" s="242">
        <v>5.0999999999999997E-2</v>
      </c>
      <c r="G2483" s="236">
        <v>4.5199999999999996</v>
      </c>
    </row>
    <row r="2484" spans="1:7" x14ac:dyDescent="0.25">
      <c r="A2484" s="231"/>
      <c r="B2484" s="241" t="s">
        <v>1148</v>
      </c>
      <c r="C2484" s="241">
        <v>4777</v>
      </c>
      <c r="D2484" s="233" t="s">
        <v>4864</v>
      </c>
      <c r="E2484" s="234" t="s">
        <v>4551</v>
      </c>
      <c r="F2484" s="242">
        <v>2.8000000000000001E-2</v>
      </c>
      <c r="G2484" s="236">
        <v>10.43</v>
      </c>
    </row>
    <row r="2485" spans="1:7" x14ac:dyDescent="0.25">
      <c r="A2485" s="231"/>
      <c r="B2485" s="241" t="s">
        <v>1148</v>
      </c>
      <c r="C2485" s="241">
        <v>43082</v>
      </c>
      <c r="D2485" s="233" t="s">
        <v>4908</v>
      </c>
      <c r="E2485" s="234" t="s">
        <v>4551</v>
      </c>
      <c r="F2485" s="242">
        <v>1</v>
      </c>
      <c r="G2485" s="236">
        <v>13</v>
      </c>
    </row>
    <row r="2486" spans="1:7" x14ac:dyDescent="0.25">
      <c r="A2486" s="231"/>
      <c r="B2486" s="241" t="s">
        <v>1076</v>
      </c>
      <c r="C2486" s="241">
        <v>88240</v>
      </c>
      <c r="D2486" s="233" t="s">
        <v>4567</v>
      </c>
      <c r="E2486" s="234" t="s">
        <v>1159</v>
      </c>
      <c r="F2486" s="242">
        <v>4.7000000000000002E-3</v>
      </c>
      <c r="G2486" s="236">
        <v>14.53</v>
      </c>
    </row>
    <row r="2487" spans="1:7" x14ac:dyDescent="0.25">
      <c r="A2487" s="231"/>
      <c r="B2487" s="241" t="s">
        <v>1076</v>
      </c>
      <c r="C2487" s="241">
        <v>88278</v>
      </c>
      <c r="D2487" s="233" t="s">
        <v>4568</v>
      </c>
      <c r="E2487" s="234" t="s">
        <v>1159</v>
      </c>
      <c r="F2487" s="242">
        <v>2.9000000000000001E-2</v>
      </c>
      <c r="G2487" s="236">
        <v>18.21</v>
      </c>
    </row>
    <row r="2488" spans="1:7" ht="22.5" x14ac:dyDescent="0.25">
      <c r="A2488" s="231"/>
      <c r="B2488" s="241" t="s">
        <v>1076</v>
      </c>
      <c r="C2488" s="241">
        <v>93287</v>
      </c>
      <c r="D2488" s="233" t="s">
        <v>4569</v>
      </c>
      <c r="E2488" s="234" t="s">
        <v>4380</v>
      </c>
      <c r="F2488" s="242">
        <v>4.1000000000000003E-3</v>
      </c>
      <c r="G2488" s="236">
        <v>411.91</v>
      </c>
    </row>
    <row r="2489" spans="1:7" ht="22.5" x14ac:dyDescent="0.25">
      <c r="A2489" s="231"/>
      <c r="B2489" s="241" t="s">
        <v>1076</v>
      </c>
      <c r="C2489" s="241">
        <v>93288</v>
      </c>
      <c r="D2489" s="233" t="s">
        <v>4570</v>
      </c>
      <c r="E2489" s="234" t="s">
        <v>4382</v>
      </c>
      <c r="F2489" s="242">
        <v>3.8E-3</v>
      </c>
      <c r="G2489" s="236">
        <v>121.54</v>
      </c>
    </row>
    <row r="2490" spans="1:7" x14ac:dyDescent="0.25">
      <c r="A2490" s="240"/>
      <c r="B2490" s="6"/>
      <c r="C2490" s="7"/>
      <c r="D2490" s="8"/>
      <c r="E2490" s="6"/>
      <c r="F2490" s="6"/>
      <c r="G2490" s="6"/>
    </row>
    <row r="2491" spans="1:7" x14ac:dyDescent="0.25">
      <c r="A2491" s="226" t="s">
        <v>5481</v>
      </c>
      <c r="B2491" s="243" t="s">
        <v>1015</v>
      </c>
      <c r="C2491" s="243" t="s">
        <v>1571</v>
      </c>
      <c r="D2491" s="244" t="s">
        <v>1572</v>
      </c>
      <c r="E2491" s="243" t="s">
        <v>460</v>
      </c>
      <c r="F2491" s="229"/>
      <c r="G2491" s="230">
        <v>45.06</v>
      </c>
    </row>
    <row r="2492" spans="1:7" x14ac:dyDescent="0.25">
      <c r="A2492" s="231"/>
      <c r="B2492" s="241" t="s">
        <v>1148</v>
      </c>
      <c r="C2492" s="241">
        <v>1330</v>
      </c>
      <c r="D2492" s="233" t="s">
        <v>4871</v>
      </c>
      <c r="E2492" s="234" t="s">
        <v>4551</v>
      </c>
      <c r="F2492" s="242">
        <v>1.05</v>
      </c>
      <c r="G2492" s="236">
        <v>16.32</v>
      </c>
    </row>
    <row r="2493" spans="1:7" x14ac:dyDescent="0.25">
      <c r="A2493" s="231"/>
      <c r="B2493" s="241" t="s">
        <v>1076</v>
      </c>
      <c r="C2493" s="241">
        <v>88316</v>
      </c>
      <c r="D2493" s="233" t="s">
        <v>4405</v>
      </c>
      <c r="E2493" s="234" t="s">
        <v>1159</v>
      </c>
      <c r="F2493" s="242">
        <v>1.0849315068493151</v>
      </c>
      <c r="G2493" s="236">
        <v>17.61</v>
      </c>
    </row>
    <row r="2494" spans="1:7" x14ac:dyDescent="0.25">
      <c r="A2494" s="231"/>
      <c r="B2494" s="241" t="s">
        <v>1076</v>
      </c>
      <c r="C2494" s="241">
        <v>88317</v>
      </c>
      <c r="D2494" s="233" t="s">
        <v>4607</v>
      </c>
      <c r="E2494" s="234" t="s">
        <v>1159</v>
      </c>
      <c r="F2494" s="242">
        <v>0.36164383561643837</v>
      </c>
      <c r="G2494" s="236">
        <v>24.44</v>
      </c>
    </row>
    <row r="2495" spans="1:7" x14ac:dyDescent="0.25">
      <c r="A2495" s="240"/>
      <c r="B2495" s="6"/>
      <c r="C2495" s="7"/>
      <c r="D2495" s="8"/>
      <c r="E2495" s="6"/>
      <c r="F2495" s="6"/>
      <c r="G2495" s="6"/>
    </row>
    <row r="2496" spans="1:7" x14ac:dyDescent="0.25">
      <c r="A2496" s="226" t="s">
        <v>5482</v>
      </c>
      <c r="B2496" s="243" t="s">
        <v>1015</v>
      </c>
      <c r="C2496" s="243" t="s">
        <v>1574</v>
      </c>
      <c r="D2496" s="244" t="s">
        <v>1575</v>
      </c>
      <c r="E2496" s="243" t="s">
        <v>460</v>
      </c>
      <c r="F2496" s="229"/>
      <c r="G2496" s="230">
        <v>45.5</v>
      </c>
    </row>
    <row r="2497" spans="1:7" x14ac:dyDescent="0.25">
      <c r="A2497" s="231"/>
      <c r="B2497" s="241" t="s">
        <v>1148</v>
      </c>
      <c r="C2497" s="241">
        <v>1332</v>
      </c>
      <c r="D2497" s="233" t="s">
        <v>4873</v>
      </c>
      <c r="E2497" s="234" t="s">
        <v>4551</v>
      </c>
      <c r="F2497" s="242">
        <v>1.05</v>
      </c>
      <c r="G2497" s="236">
        <v>16.739999999999998</v>
      </c>
    </row>
    <row r="2498" spans="1:7" x14ac:dyDescent="0.25">
      <c r="A2498" s="231"/>
      <c r="B2498" s="241" t="s">
        <v>1076</v>
      </c>
      <c r="C2498" s="241">
        <v>88316</v>
      </c>
      <c r="D2498" s="233" t="s">
        <v>4405</v>
      </c>
      <c r="E2498" s="234" t="s">
        <v>1159</v>
      </c>
      <c r="F2498" s="242">
        <v>1.0849315068493151</v>
      </c>
      <c r="G2498" s="236">
        <v>17.61</v>
      </c>
    </row>
    <row r="2499" spans="1:7" x14ac:dyDescent="0.25">
      <c r="A2499" s="231"/>
      <c r="B2499" s="241" t="s">
        <v>1076</v>
      </c>
      <c r="C2499" s="241">
        <v>88317</v>
      </c>
      <c r="D2499" s="233" t="s">
        <v>4607</v>
      </c>
      <c r="E2499" s="234" t="s">
        <v>1159</v>
      </c>
      <c r="F2499" s="242">
        <v>0.36164383561643837</v>
      </c>
      <c r="G2499" s="236">
        <v>24.44</v>
      </c>
    </row>
    <row r="2500" spans="1:7" x14ac:dyDescent="0.25">
      <c r="A2500" s="240"/>
      <c r="B2500" s="6"/>
      <c r="C2500" s="7"/>
      <c r="D2500" s="8"/>
      <c r="E2500" s="6"/>
      <c r="F2500" s="6"/>
      <c r="G2500" s="6"/>
    </row>
    <row r="2501" spans="1:7" x14ac:dyDescent="0.25">
      <c r="A2501" s="226" t="s">
        <v>5483</v>
      </c>
      <c r="B2501" s="243" t="s">
        <v>1015</v>
      </c>
      <c r="C2501" s="243" t="s">
        <v>1578</v>
      </c>
      <c r="D2501" s="244" t="s">
        <v>1579</v>
      </c>
      <c r="E2501" s="243" t="s">
        <v>460</v>
      </c>
      <c r="F2501" s="229"/>
      <c r="G2501" s="230">
        <v>45.5</v>
      </c>
    </row>
    <row r="2502" spans="1:7" x14ac:dyDescent="0.25">
      <c r="A2502" s="231"/>
      <c r="B2502" s="241" t="s">
        <v>1148</v>
      </c>
      <c r="C2502" s="241">
        <v>1332</v>
      </c>
      <c r="D2502" s="233" t="s">
        <v>4873</v>
      </c>
      <c r="E2502" s="234" t="s">
        <v>4551</v>
      </c>
      <c r="F2502" s="242">
        <v>1.05</v>
      </c>
      <c r="G2502" s="236">
        <v>16.739999999999998</v>
      </c>
    </row>
    <row r="2503" spans="1:7" x14ac:dyDescent="0.25">
      <c r="A2503" s="231"/>
      <c r="B2503" s="241" t="s">
        <v>1076</v>
      </c>
      <c r="C2503" s="241">
        <v>88316</v>
      </c>
      <c r="D2503" s="233" t="s">
        <v>4405</v>
      </c>
      <c r="E2503" s="234" t="s">
        <v>1159</v>
      </c>
      <c r="F2503" s="242">
        <v>1.0849315068493151</v>
      </c>
      <c r="G2503" s="236">
        <v>17.61</v>
      </c>
    </row>
    <row r="2504" spans="1:7" x14ac:dyDescent="0.25">
      <c r="A2504" s="231"/>
      <c r="B2504" s="241" t="s">
        <v>1076</v>
      </c>
      <c r="C2504" s="241">
        <v>88317</v>
      </c>
      <c r="D2504" s="233" t="s">
        <v>4607</v>
      </c>
      <c r="E2504" s="234" t="s">
        <v>1159</v>
      </c>
      <c r="F2504" s="242">
        <v>0.36164383561643837</v>
      </c>
      <c r="G2504" s="236">
        <v>24.44</v>
      </c>
    </row>
    <row r="2505" spans="1:7" x14ac:dyDescent="0.25">
      <c r="A2505" s="240"/>
      <c r="B2505" s="6"/>
      <c r="C2505" s="7"/>
      <c r="D2505" s="8"/>
      <c r="E2505" s="6"/>
      <c r="F2505" s="6"/>
      <c r="G2505" s="6"/>
    </row>
    <row r="2506" spans="1:7" x14ac:dyDescent="0.25">
      <c r="A2506" s="226" t="s">
        <v>5484</v>
      </c>
      <c r="B2506" s="243" t="s">
        <v>1015</v>
      </c>
      <c r="C2506" s="243" t="s">
        <v>1554</v>
      </c>
      <c r="D2506" s="244" t="s">
        <v>1555</v>
      </c>
      <c r="E2506" s="243" t="s">
        <v>460</v>
      </c>
      <c r="F2506" s="229"/>
      <c r="G2506" s="230">
        <v>16.239999999999998</v>
      </c>
    </row>
    <row r="2507" spans="1:7" ht="22.5" x14ac:dyDescent="0.25">
      <c r="A2507" s="231"/>
      <c r="B2507" s="241" t="s">
        <v>1148</v>
      </c>
      <c r="C2507" s="241">
        <v>442</v>
      </c>
      <c r="D2507" s="233" t="s">
        <v>4903</v>
      </c>
      <c r="E2507" s="234" t="s">
        <v>4386</v>
      </c>
      <c r="F2507" s="242">
        <v>5.0999999999999997E-2</v>
      </c>
      <c r="G2507" s="236">
        <v>4.5199999999999996</v>
      </c>
    </row>
    <row r="2508" spans="1:7" x14ac:dyDescent="0.25">
      <c r="A2508" s="231"/>
      <c r="B2508" s="241" t="s">
        <v>1148</v>
      </c>
      <c r="C2508" s="241">
        <v>4777</v>
      </c>
      <c r="D2508" s="233" t="s">
        <v>4864</v>
      </c>
      <c r="E2508" s="234" t="s">
        <v>4551</v>
      </c>
      <c r="F2508" s="242">
        <v>2.8000000000000001E-2</v>
      </c>
      <c r="G2508" s="236">
        <v>10.43</v>
      </c>
    </row>
    <row r="2509" spans="1:7" x14ac:dyDescent="0.25">
      <c r="A2509" s="231"/>
      <c r="B2509" s="241" t="s">
        <v>1148</v>
      </c>
      <c r="C2509" s="241">
        <v>43082</v>
      </c>
      <c r="D2509" s="233" t="s">
        <v>4908</v>
      </c>
      <c r="E2509" s="234" t="s">
        <v>4551</v>
      </c>
      <c r="F2509" s="242">
        <v>1</v>
      </c>
      <c r="G2509" s="236">
        <v>13</v>
      </c>
    </row>
    <row r="2510" spans="1:7" x14ac:dyDescent="0.25">
      <c r="A2510" s="231"/>
      <c r="B2510" s="241" t="s">
        <v>1076</v>
      </c>
      <c r="C2510" s="241">
        <v>88240</v>
      </c>
      <c r="D2510" s="233" t="s">
        <v>4567</v>
      </c>
      <c r="E2510" s="234" t="s">
        <v>1159</v>
      </c>
      <c r="F2510" s="242">
        <v>4.7000000000000002E-3</v>
      </c>
      <c r="G2510" s="236">
        <v>14.53</v>
      </c>
    </row>
    <row r="2511" spans="1:7" x14ac:dyDescent="0.25">
      <c r="A2511" s="231"/>
      <c r="B2511" s="241" t="s">
        <v>1076</v>
      </c>
      <c r="C2511" s="241">
        <v>88278</v>
      </c>
      <c r="D2511" s="233" t="s">
        <v>4568</v>
      </c>
      <c r="E2511" s="234" t="s">
        <v>1159</v>
      </c>
      <c r="F2511" s="242">
        <v>2.9000000000000001E-2</v>
      </c>
      <c r="G2511" s="236">
        <v>18.21</v>
      </c>
    </row>
    <row r="2512" spans="1:7" ht="22.5" x14ac:dyDescent="0.25">
      <c r="A2512" s="231"/>
      <c r="B2512" s="241" t="s">
        <v>1076</v>
      </c>
      <c r="C2512" s="241">
        <v>93287</v>
      </c>
      <c r="D2512" s="233" t="s">
        <v>4569</v>
      </c>
      <c r="E2512" s="234" t="s">
        <v>4380</v>
      </c>
      <c r="F2512" s="242">
        <v>4.1000000000000003E-3</v>
      </c>
      <c r="G2512" s="236">
        <v>411.91</v>
      </c>
    </row>
    <row r="2513" spans="1:7" ht="22.5" x14ac:dyDescent="0.25">
      <c r="A2513" s="231"/>
      <c r="B2513" s="241" t="s">
        <v>1076</v>
      </c>
      <c r="C2513" s="241">
        <v>93288</v>
      </c>
      <c r="D2513" s="233" t="s">
        <v>4570</v>
      </c>
      <c r="E2513" s="234" t="s">
        <v>4382</v>
      </c>
      <c r="F2513" s="242">
        <v>3.8E-3</v>
      </c>
      <c r="G2513" s="236">
        <v>121.54</v>
      </c>
    </row>
    <row r="2514" spans="1:7" x14ac:dyDescent="0.25">
      <c r="A2514" s="240"/>
      <c r="B2514" s="6"/>
      <c r="C2514" s="7"/>
      <c r="D2514" s="8"/>
      <c r="E2514" s="6"/>
      <c r="F2514" s="6"/>
      <c r="G2514" s="6"/>
    </row>
    <row r="2515" spans="1:7" x14ac:dyDescent="0.25">
      <c r="A2515" s="226" t="s">
        <v>5485</v>
      </c>
      <c r="B2515" s="243" t="s">
        <v>1015</v>
      </c>
      <c r="C2515" s="243" t="s">
        <v>1557</v>
      </c>
      <c r="D2515" s="244" t="s">
        <v>1558</v>
      </c>
      <c r="E2515" s="243" t="s">
        <v>460</v>
      </c>
      <c r="F2515" s="229"/>
      <c r="G2515" s="230">
        <v>16.239999999999998</v>
      </c>
    </row>
    <row r="2516" spans="1:7" ht="22.5" x14ac:dyDescent="0.25">
      <c r="A2516" s="231"/>
      <c r="B2516" s="241" t="s">
        <v>1148</v>
      </c>
      <c r="C2516" s="241">
        <v>442</v>
      </c>
      <c r="D2516" s="233" t="s">
        <v>4903</v>
      </c>
      <c r="E2516" s="234" t="s">
        <v>4386</v>
      </c>
      <c r="F2516" s="242">
        <v>5.0999999999999997E-2</v>
      </c>
      <c r="G2516" s="236">
        <v>4.5199999999999996</v>
      </c>
    </row>
    <row r="2517" spans="1:7" x14ac:dyDescent="0.25">
      <c r="A2517" s="231"/>
      <c r="B2517" s="241" t="s">
        <v>1148</v>
      </c>
      <c r="C2517" s="241">
        <v>4777</v>
      </c>
      <c r="D2517" s="233" t="s">
        <v>4864</v>
      </c>
      <c r="E2517" s="234" t="s">
        <v>4551</v>
      </c>
      <c r="F2517" s="242">
        <v>2.8000000000000001E-2</v>
      </c>
      <c r="G2517" s="236">
        <v>10.43</v>
      </c>
    </row>
    <row r="2518" spans="1:7" x14ac:dyDescent="0.25">
      <c r="A2518" s="231"/>
      <c r="B2518" s="241" t="s">
        <v>1148</v>
      </c>
      <c r="C2518" s="241">
        <v>43082</v>
      </c>
      <c r="D2518" s="233" t="s">
        <v>4908</v>
      </c>
      <c r="E2518" s="234" t="s">
        <v>4551</v>
      </c>
      <c r="F2518" s="242">
        <v>1</v>
      </c>
      <c r="G2518" s="236">
        <v>13</v>
      </c>
    </row>
    <row r="2519" spans="1:7" x14ac:dyDescent="0.25">
      <c r="A2519" s="231"/>
      <c r="B2519" s="241" t="s">
        <v>1076</v>
      </c>
      <c r="C2519" s="241">
        <v>88240</v>
      </c>
      <c r="D2519" s="233" t="s">
        <v>4567</v>
      </c>
      <c r="E2519" s="234" t="s">
        <v>1159</v>
      </c>
      <c r="F2519" s="242">
        <v>4.7000000000000002E-3</v>
      </c>
      <c r="G2519" s="236">
        <v>14.53</v>
      </c>
    </row>
    <row r="2520" spans="1:7" x14ac:dyDescent="0.25">
      <c r="A2520" s="231"/>
      <c r="B2520" s="241" t="s">
        <v>1076</v>
      </c>
      <c r="C2520" s="241">
        <v>88278</v>
      </c>
      <c r="D2520" s="233" t="s">
        <v>4568</v>
      </c>
      <c r="E2520" s="234" t="s">
        <v>1159</v>
      </c>
      <c r="F2520" s="242">
        <v>2.9000000000000001E-2</v>
      </c>
      <c r="G2520" s="236">
        <v>18.21</v>
      </c>
    </row>
    <row r="2521" spans="1:7" ht="22.5" x14ac:dyDescent="0.25">
      <c r="A2521" s="231"/>
      <c r="B2521" s="241" t="s">
        <v>1076</v>
      </c>
      <c r="C2521" s="241">
        <v>93287</v>
      </c>
      <c r="D2521" s="233" t="s">
        <v>4569</v>
      </c>
      <c r="E2521" s="234" t="s">
        <v>4380</v>
      </c>
      <c r="F2521" s="242">
        <v>4.1000000000000003E-3</v>
      </c>
      <c r="G2521" s="236">
        <v>411.91</v>
      </c>
    </row>
    <row r="2522" spans="1:7" ht="22.5" x14ac:dyDescent="0.25">
      <c r="A2522" s="231"/>
      <c r="B2522" s="241" t="s">
        <v>1076</v>
      </c>
      <c r="C2522" s="241">
        <v>93288</v>
      </c>
      <c r="D2522" s="233" t="s">
        <v>4570</v>
      </c>
      <c r="E2522" s="234" t="s">
        <v>4382</v>
      </c>
      <c r="F2522" s="242">
        <v>3.8E-3</v>
      </c>
      <c r="G2522" s="236">
        <v>121.54</v>
      </c>
    </row>
    <row r="2523" spans="1:7" x14ac:dyDescent="0.25">
      <c r="A2523" s="240"/>
      <c r="B2523" s="6"/>
      <c r="C2523" s="7"/>
      <c r="D2523" s="8"/>
      <c r="E2523" s="6"/>
      <c r="F2523" s="6"/>
      <c r="G2523" s="6"/>
    </row>
    <row r="2524" spans="1:7" x14ac:dyDescent="0.25">
      <c r="A2524" s="226" t="s">
        <v>5486</v>
      </c>
      <c r="B2524" s="243" t="s">
        <v>1015</v>
      </c>
      <c r="C2524" s="243" t="s">
        <v>1561</v>
      </c>
      <c r="D2524" s="244" t="s">
        <v>1562</v>
      </c>
      <c r="E2524" s="243" t="s">
        <v>460</v>
      </c>
      <c r="F2524" s="229"/>
      <c r="G2524" s="230">
        <v>16.239999999999998</v>
      </c>
    </row>
    <row r="2525" spans="1:7" ht="22.5" x14ac:dyDescent="0.25">
      <c r="A2525" s="231"/>
      <c r="B2525" s="241" t="s">
        <v>1148</v>
      </c>
      <c r="C2525" s="241">
        <v>442</v>
      </c>
      <c r="D2525" s="233" t="s">
        <v>4903</v>
      </c>
      <c r="E2525" s="234" t="s">
        <v>4386</v>
      </c>
      <c r="F2525" s="242">
        <v>5.0999999999999997E-2</v>
      </c>
      <c r="G2525" s="236">
        <v>4.5199999999999996</v>
      </c>
    </row>
    <row r="2526" spans="1:7" x14ac:dyDescent="0.25">
      <c r="A2526" s="231"/>
      <c r="B2526" s="241" t="s">
        <v>1148</v>
      </c>
      <c r="C2526" s="241">
        <v>4777</v>
      </c>
      <c r="D2526" s="233" t="s">
        <v>4864</v>
      </c>
      <c r="E2526" s="234" t="s">
        <v>4551</v>
      </c>
      <c r="F2526" s="242">
        <v>2.8000000000000001E-2</v>
      </c>
      <c r="G2526" s="236">
        <v>10.43</v>
      </c>
    </row>
    <row r="2527" spans="1:7" x14ac:dyDescent="0.25">
      <c r="A2527" s="231"/>
      <c r="B2527" s="241" t="s">
        <v>1148</v>
      </c>
      <c r="C2527" s="241">
        <v>43082</v>
      </c>
      <c r="D2527" s="233" t="s">
        <v>4908</v>
      </c>
      <c r="E2527" s="234" t="s">
        <v>4551</v>
      </c>
      <c r="F2527" s="242">
        <v>1</v>
      </c>
      <c r="G2527" s="236">
        <v>13</v>
      </c>
    </row>
    <row r="2528" spans="1:7" x14ac:dyDescent="0.25">
      <c r="A2528" s="231"/>
      <c r="B2528" s="241" t="s">
        <v>1076</v>
      </c>
      <c r="C2528" s="241">
        <v>88240</v>
      </c>
      <c r="D2528" s="233" t="s">
        <v>4567</v>
      </c>
      <c r="E2528" s="234" t="s">
        <v>1159</v>
      </c>
      <c r="F2528" s="242">
        <v>4.7000000000000002E-3</v>
      </c>
      <c r="G2528" s="236">
        <v>14.53</v>
      </c>
    </row>
    <row r="2529" spans="1:7" x14ac:dyDescent="0.25">
      <c r="A2529" s="231"/>
      <c r="B2529" s="241" t="s">
        <v>1076</v>
      </c>
      <c r="C2529" s="241">
        <v>88278</v>
      </c>
      <c r="D2529" s="233" t="s">
        <v>4568</v>
      </c>
      <c r="E2529" s="234" t="s">
        <v>1159</v>
      </c>
      <c r="F2529" s="242">
        <v>2.9000000000000001E-2</v>
      </c>
      <c r="G2529" s="236">
        <v>18.21</v>
      </c>
    </row>
    <row r="2530" spans="1:7" ht="22.5" x14ac:dyDescent="0.25">
      <c r="A2530" s="231"/>
      <c r="B2530" s="241" t="s">
        <v>1076</v>
      </c>
      <c r="C2530" s="241">
        <v>93287</v>
      </c>
      <c r="D2530" s="233" t="s">
        <v>4569</v>
      </c>
      <c r="E2530" s="234" t="s">
        <v>4380</v>
      </c>
      <c r="F2530" s="242">
        <v>4.1000000000000003E-3</v>
      </c>
      <c r="G2530" s="236">
        <v>411.91</v>
      </c>
    </row>
    <row r="2531" spans="1:7" ht="22.5" x14ac:dyDescent="0.25">
      <c r="A2531" s="231"/>
      <c r="B2531" s="241" t="s">
        <v>1076</v>
      </c>
      <c r="C2531" s="241">
        <v>93288</v>
      </c>
      <c r="D2531" s="233" t="s">
        <v>4570</v>
      </c>
      <c r="E2531" s="234" t="s">
        <v>4382</v>
      </c>
      <c r="F2531" s="242">
        <v>3.8E-3</v>
      </c>
      <c r="G2531" s="236">
        <v>121.54</v>
      </c>
    </row>
    <row r="2532" spans="1:7" x14ac:dyDescent="0.25">
      <c r="A2532" s="240"/>
      <c r="B2532" s="6"/>
      <c r="C2532" s="7"/>
      <c r="D2532" s="8"/>
      <c r="E2532" s="6"/>
      <c r="F2532" s="6"/>
      <c r="G2532" s="6"/>
    </row>
    <row r="2533" spans="1:7" x14ac:dyDescent="0.25">
      <c r="A2533" s="226" t="s">
        <v>5487</v>
      </c>
      <c r="B2533" s="243" t="s">
        <v>1015</v>
      </c>
      <c r="C2533" s="243" t="s">
        <v>1564</v>
      </c>
      <c r="D2533" s="244" t="s">
        <v>1565</v>
      </c>
      <c r="E2533" s="243" t="s">
        <v>460</v>
      </c>
      <c r="F2533" s="229"/>
      <c r="G2533" s="230">
        <v>16.239999999999998</v>
      </c>
    </row>
    <row r="2534" spans="1:7" ht="22.5" x14ac:dyDescent="0.25">
      <c r="A2534" s="231"/>
      <c r="B2534" s="241" t="s">
        <v>1148</v>
      </c>
      <c r="C2534" s="241">
        <v>442</v>
      </c>
      <c r="D2534" s="233" t="s">
        <v>4903</v>
      </c>
      <c r="E2534" s="234" t="s">
        <v>4386</v>
      </c>
      <c r="F2534" s="242">
        <v>5.0999999999999997E-2</v>
      </c>
      <c r="G2534" s="236">
        <v>4.5199999999999996</v>
      </c>
    </row>
    <row r="2535" spans="1:7" x14ac:dyDescent="0.25">
      <c r="A2535" s="231"/>
      <c r="B2535" s="241" t="s">
        <v>1148</v>
      </c>
      <c r="C2535" s="241">
        <v>4777</v>
      </c>
      <c r="D2535" s="233" t="s">
        <v>4864</v>
      </c>
      <c r="E2535" s="234" t="s">
        <v>4551</v>
      </c>
      <c r="F2535" s="242">
        <v>2.8000000000000001E-2</v>
      </c>
      <c r="G2535" s="236">
        <v>10.43</v>
      </c>
    </row>
    <row r="2536" spans="1:7" x14ac:dyDescent="0.25">
      <c r="A2536" s="231"/>
      <c r="B2536" s="241" t="s">
        <v>1148</v>
      </c>
      <c r="C2536" s="241">
        <v>43082</v>
      </c>
      <c r="D2536" s="233" t="s">
        <v>4908</v>
      </c>
      <c r="E2536" s="234" t="s">
        <v>4551</v>
      </c>
      <c r="F2536" s="242">
        <v>1</v>
      </c>
      <c r="G2536" s="236">
        <v>13</v>
      </c>
    </row>
    <row r="2537" spans="1:7" x14ac:dyDescent="0.25">
      <c r="A2537" s="231"/>
      <c r="B2537" s="241" t="s">
        <v>1076</v>
      </c>
      <c r="C2537" s="241">
        <v>88240</v>
      </c>
      <c r="D2537" s="233" t="s">
        <v>4567</v>
      </c>
      <c r="E2537" s="234" t="s">
        <v>1159</v>
      </c>
      <c r="F2537" s="242">
        <v>4.7000000000000002E-3</v>
      </c>
      <c r="G2537" s="236">
        <v>14.53</v>
      </c>
    </row>
    <row r="2538" spans="1:7" x14ac:dyDescent="0.25">
      <c r="A2538" s="231"/>
      <c r="B2538" s="241" t="s">
        <v>1076</v>
      </c>
      <c r="C2538" s="241">
        <v>88278</v>
      </c>
      <c r="D2538" s="233" t="s">
        <v>4568</v>
      </c>
      <c r="E2538" s="234" t="s">
        <v>1159</v>
      </c>
      <c r="F2538" s="242">
        <v>2.9000000000000001E-2</v>
      </c>
      <c r="G2538" s="236">
        <v>18.21</v>
      </c>
    </row>
    <row r="2539" spans="1:7" ht="22.5" x14ac:dyDescent="0.25">
      <c r="A2539" s="231"/>
      <c r="B2539" s="241" t="s">
        <v>1076</v>
      </c>
      <c r="C2539" s="241">
        <v>93287</v>
      </c>
      <c r="D2539" s="233" t="s">
        <v>4569</v>
      </c>
      <c r="E2539" s="234" t="s">
        <v>4380</v>
      </c>
      <c r="F2539" s="242">
        <v>4.1000000000000003E-3</v>
      </c>
      <c r="G2539" s="236">
        <v>411.91</v>
      </c>
    </row>
    <row r="2540" spans="1:7" ht="22.5" x14ac:dyDescent="0.25">
      <c r="A2540" s="231"/>
      <c r="B2540" s="241" t="s">
        <v>1076</v>
      </c>
      <c r="C2540" s="241">
        <v>93288</v>
      </c>
      <c r="D2540" s="233" t="s">
        <v>4570</v>
      </c>
      <c r="E2540" s="234" t="s">
        <v>4382</v>
      </c>
      <c r="F2540" s="242">
        <v>3.8E-3</v>
      </c>
      <c r="G2540" s="236">
        <v>121.54</v>
      </c>
    </row>
    <row r="2541" spans="1:7" x14ac:dyDescent="0.25">
      <c r="A2541" s="240"/>
      <c r="B2541" s="6"/>
      <c r="C2541" s="7"/>
      <c r="D2541" s="8"/>
      <c r="E2541" s="6"/>
      <c r="F2541" s="6"/>
      <c r="G2541" s="6"/>
    </row>
    <row r="2542" spans="1:7" x14ac:dyDescent="0.25">
      <c r="A2542" s="226" t="s">
        <v>5488</v>
      </c>
      <c r="B2542" s="243" t="s">
        <v>1015</v>
      </c>
      <c r="C2542" s="243" t="s">
        <v>1567</v>
      </c>
      <c r="D2542" s="244" t="s">
        <v>1568</v>
      </c>
      <c r="E2542" s="243" t="s">
        <v>460</v>
      </c>
      <c r="F2542" s="229"/>
      <c r="G2542" s="230">
        <v>16.239999999999998</v>
      </c>
    </row>
    <row r="2543" spans="1:7" ht="22.5" x14ac:dyDescent="0.25">
      <c r="A2543" s="231"/>
      <c r="B2543" s="241" t="s">
        <v>1148</v>
      </c>
      <c r="C2543" s="241">
        <v>442</v>
      </c>
      <c r="D2543" s="233" t="s">
        <v>4903</v>
      </c>
      <c r="E2543" s="234" t="s">
        <v>4386</v>
      </c>
      <c r="F2543" s="242">
        <v>5.0999999999999997E-2</v>
      </c>
      <c r="G2543" s="236">
        <v>4.5199999999999996</v>
      </c>
    </row>
    <row r="2544" spans="1:7" x14ac:dyDescent="0.25">
      <c r="A2544" s="231"/>
      <c r="B2544" s="241" t="s">
        <v>1148</v>
      </c>
      <c r="C2544" s="241">
        <v>4777</v>
      </c>
      <c r="D2544" s="233" t="s">
        <v>4864</v>
      </c>
      <c r="E2544" s="234" t="s">
        <v>4551</v>
      </c>
      <c r="F2544" s="242">
        <v>2.8000000000000001E-2</v>
      </c>
      <c r="G2544" s="236">
        <v>10.43</v>
      </c>
    </row>
    <row r="2545" spans="1:7" x14ac:dyDescent="0.25">
      <c r="A2545" s="231"/>
      <c r="B2545" s="241" t="s">
        <v>1148</v>
      </c>
      <c r="C2545" s="241">
        <v>43082</v>
      </c>
      <c r="D2545" s="233" t="s">
        <v>4908</v>
      </c>
      <c r="E2545" s="234" t="s">
        <v>4551</v>
      </c>
      <c r="F2545" s="242">
        <v>1</v>
      </c>
      <c r="G2545" s="236">
        <v>13</v>
      </c>
    </row>
    <row r="2546" spans="1:7" x14ac:dyDescent="0.25">
      <c r="A2546" s="231"/>
      <c r="B2546" s="241" t="s">
        <v>1076</v>
      </c>
      <c r="C2546" s="241">
        <v>88240</v>
      </c>
      <c r="D2546" s="233" t="s">
        <v>4567</v>
      </c>
      <c r="E2546" s="234" t="s">
        <v>1159</v>
      </c>
      <c r="F2546" s="242">
        <v>4.7000000000000002E-3</v>
      </c>
      <c r="G2546" s="236">
        <v>14.53</v>
      </c>
    </row>
    <row r="2547" spans="1:7" x14ac:dyDescent="0.25">
      <c r="A2547" s="231"/>
      <c r="B2547" s="241" t="s">
        <v>1076</v>
      </c>
      <c r="C2547" s="241">
        <v>88278</v>
      </c>
      <c r="D2547" s="233" t="s">
        <v>4568</v>
      </c>
      <c r="E2547" s="234" t="s">
        <v>1159</v>
      </c>
      <c r="F2547" s="242">
        <v>2.9000000000000001E-2</v>
      </c>
      <c r="G2547" s="236">
        <v>18.21</v>
      </c>
    </row>
    <row r="2548" spans="1:7" ht="22.5" x14ac:dyDescent="0.25">
      <c r="A2548" s="231"/>
      <c r="B2548" s="241" t="s">
        <v>1076</v>
      </c>
      <c r="C2548" s="241">
        <v>93287</v>
      </c>
      <c r="D2548" s="233" t="s">
        <v>4569</v>
      </c>
      <c r="E2548" s="234" t="s">
        <v>4380</v>
      </c>
      <c r="F2548" s="242">
        <v>4.1000000000000003E-3</v>
      </c>
      <c r="G2548" s="236">
        <v>411.91</v>
      </c>
    </row>
    <row r="2549" spans="1:7" ht="22.5" x14ac:dyDescent="0.25">
      <c r="A2549" s="231"/>
      <c r="B2549" s="241" t="s">
        <v>1076</v>
      </c>
      <c r="C2549" s="241">
        <v>93288</v>
      </c>
      <c r="D2549" s="233" t="s">
        <v>4570</v>
      </c>
      <c r="E2549" s="234" t="s">
        <v>4382</v>
      </c>
      <c r="F2549" s="242">
        <v>3.8E-3</v>
      </c>
      <c r="G2549" s="236">
        <v>121.54</v>
      </c>
    </row>
    <row r="2550" spans="1:7" x14ac:dyDescent="0.25">
      <c r="A2550" s="240"/>
      <c r="B2550" s="6"/>
      <c r="C2550" s="7"/>
      <c r="D2550" s="8"/>
      <c r="E2550" s="6"/>
      <c r="F2550" s="6"/>
      <c r="G2550" s="6"/>
    </row>
    <row r="2551" spans="1:7" x14ac:dyDescent="0.25">
      <c r="A2551" s="226" t="s">
        <v>5489</v>
      </c>
      <c r="B2551" s="243" t="s">
        <v>1015</v>
      </c>
      <c r="C2551" s="243" t="s">
        <v>1597</v>
      </c>
      <c r="D2551" s="244" t="s">
        <v>1598</v>
      </c>
      <c r="E2551" s="243" t="s">
        <v>460</v>
      </c>
      <c r="F2551" s="229"/>
      <c r="G2551" s="230">
        <v>45.22</v>
      </c>
    </row>
    <row r="2552" spans="1:7" x14ac:dyDescent="0.25">
      <c r="A2552" s="231"/>
      <c r="B2552" s="241" t="s">
        <v>1148</v>
      </c>
      <c r="C2552" s="241">
        <v>1333</v>
      </c>
      <c r="D2552" s="233" t="s">
        <v>4870</v>
      </c>
      <c r="E2552" s="234" t="s">
        <v>4551</v>
      </c>
      <c r="F2552" s="242">
        <v>1.05</v>
      </c>
      <c r="G2552" s="236">
        <v>16.47</v>
      </c>
    </row>
    <row r="2553" spans="1:7" x14ac:dyDescent="0.25">
      <c r="A2553" s="231"/>
      <c r="B2553" s="241" t="s">
        <v>1076</v>
      </c>
      <c r="C2553" s="241">
        <v>88316</v>
      </c>
      <c r="D2553" s="233" t="s">
        <v>4405</v>
      </c>
      <c r="E2553" s="234" t="s">
        <v>1159</v>
      </c>
      <c r="F2553" s="242">
        <v>1.0849315068493151</v>
      </c>
      <c r="G2553" s="236">
        <v>17.61</v>
      </c>
    </row>
    <row r="2554" spans="1:7" x14ac:dyDescent="0.25">
      <c r="A2554" s="231"/>
      <c r="B2554" s="241" t="s">
        <v>1076</v>
      </c>
      <c r="C2554" s="241">
        <v>88317</v>
      </c>
      <c r="D2554" s="233" t="s">
        <v>4607</v>
      </c>
      <c r="E2554" s="234" t="s">
        <v>1159</v>
      </c>
      <c r="F2554" s="242">
        <v>0.36164383561643837</v>
      </c>
      <c r="G2554" s="236">
        <v>24.44</v>
      </c>
    </row>
    <row r="2555" spans="1:7" x14ac:dyDescent="0.25">
      <c r="A2555" s="240"/>
      <c r="B2555" s="6"/>
      <c r="C2555" s="7"/>
      <c r="D2555" s="8"/>
      <c r="E2555" s="6"/>
      <c r="F2555" s="6"/>
      <c r="G2555" s="6"/>
    </row>
    <row r="2556" spans="1:7" x14ac:dyDescent="0.25">
      <c r="A2556" s="226" t="s">
        <v>5490</v>
      </c>
      <c r="B2556" s="243" t="s">
        <v>1015</v>
      </c>
      <c r="C2556" s="243" t="s">
        <v>1600</v>
      </c>
      <c r="D2556" s="244" t="s">
        <v>1601</v>
      </c>
      <c r="E2556" s="243" t="s">
        <v>460</v>
      </c>
      <c r="F2556" s="229"/>
      <c r="G2556" s="230">
        <v>47.69</v>
      </c>
    </row>
    <row r="2557" spans="1:7" x14ac:dyDescent="0.25">
      <c r="A2557" s="231"/>
      <c r="B2557" s="241" t="s">
        <v>1148</v>
      </c>
      <c r="C2557" s="241">
        <v>10957</v>
      </c>
      <c r="D2557" s="233" t="s">
        <v>4872</v>
      </c>
      <c r="E2557" s="234" t="s">
        <v>4551</v>
      </c>
      <c r="F2557" s="242">
        <v>1.05</v>
      </c>
      <c r="G2557" s="236">
        <v>18.82</v>
      </c>
    </row>
    <row r="2558" spans="1:7" x14ac:dyDescent="0.25">
      <c r="A2558" s="231"/>
      <c r="B2558" s="241" t="s">
        <v>1076</v>
      </c>
      <c r="C2558" s="241">
        <v>88316</v>
      </c>
      <c r="D2558" s="233" t="s">
        <v>4405</v>
      </c>
      <c r="E2558" s="234" t="s">
        <v>1159</v>
      </c>
      <c r="F2558" s="242">
        <v>1.0849315068493151</v>
      </c>
      <c r="G2558" s="236">
        <v>17.61</v>
      </c>
    </row>
    <row r="2559" spans="1:7" x14ac:dyDescent="0.25">
      <c r="A2559" s="231"/>
      <c r="B2559" s="241" t="s">
        <v>1076</v>
      </c>
      <c r="C2559" s="241">
        <v>88317</v>
      </c>
      <c r="D2559" s="233" t="s">
        <v>4607</v>
      </c>
      <c r="E2559" s="234" t="s">
        <v>1159</v>
      </c>
      <c r="F2559" s="242">
        <v>0.36164383561643837</v>
      </c>
      <c r="G2559" s="236">
        <v>24.44</v>
      </c>
    </row>
    <row r="2560" spans="1:7" x14ac:dyDescent="0.25">
      <c r="A2560" s="240"/>
      <c r="B2560" s="6"/>
      <c r="C2560" s="7"/>
      <c r="D2560" s="8"/>
      <c r="E2560" s="6"/>
      <c r="F2560" s="6"/>
      <c r="G2560" s="6"/>
    </row>
    <row r="2561" spans="1:7" x14ac:dyDescent="0.25">
      <c r="A2561" s="226" t="s">
        <v>5491</v>
      </c>
      <c r="B2561" s="243" t="s">
        <v>1015</v>
      </c>
      <c r="C2561" s="243" t="s">
        <v>1586</v>
      </c>
      <c r="D2561" s="244" t="s">
        <v>1587</v>
      </c>
      <c r="E2561" s="243" t="s">
        <v>460</v>
      </c>
      <c r="F2561" s="229"/>
      <c r="G2561" s="230">
        <v>16.239999999999998</v>
      </c>
    </row>
    <row r="2562" spans="1:7" ht="22.5" x14ac:dyDescent="0.25">
      <c r="A2562" s="231"/>
      <c r="B2562" s="241" t="s">
        <v>1148</v>
      </c>
      <c r="C2562" s="241">
        <v>442</v>
      </c>
      <c r="D2562" s="233" t="s">
        <v>4903</v>
      </c>
      <c r="E2562" s="234" t="s">
        <v>4386</v>
      </c>
      <c r="F2562" s="242">
        <v>5.0999999999999997E-2</v>
      </c>
      <c r="G2562" s="236">
        <v>4.5199999999999996</v>
      </c>
    </row>
    <row r="2563" spans="1:7" x14ac:dyDescent="0.25">
      <c r="A2563" s="231"/>
      <c r="B2563" s="241" t="s">
        <v>1148</v>
      </c>
      <c r="C2563" s="241">
        <v>4777</v>
      </c>
      <c r="D2563" s="233" t="s">
        <v>4864</v>
      </c>
      <c r="E2563" s="234" t="s">
        <v>4551</v>
      </c>
      <c r="F2563" s="242">
        <v>2.8000000000000001E-2</v>
      </c>
      <c r="G2563" s="236">
        <v>10.43</v>
      </c>
    </row>
    <row r="2564" spans="1:7" x14ac:dyDescent="0.25">
      <c r="A2564" s="231"/>
      <c r="B2564" s="241" t="s">
        <v>1148</v>
      </c>
      <c r="C2564" s="241">
        <v>43082</v>
      </c>
      <c r="D2564" s="233" t="s">
        <v>4908</v>
      </c>
      <c r="E2564" s="234" t="s">
        <v>4551</v>
      </c>
      <c r="F2564" s="242">
        <v>1</v>
      </c>
      <c r="G2564" s="236">
        <v>13</v>
      </c>
    </row>
    <row r="2565" spans="1:7" x14ac:dyDescent="0.25">
      <c r="A2565" s="231"/>
      <c r="B2565" s="241" t="s">
        <v>1076</v>
      </c>
      <c r="C2565" s="241">
        <v>88240</v>
      </c>
      <c r="D2565" s="233" t="s">
        <v>4567</v>
      </c>
      <c r="E2565" s="234" t="s">
        <v>1159</v>
      </c>
      <c r="F2565" s="242">
        <v>4.7000000000000002E-3</v>
      </c>
      <c r="G2565" s="236">
        <v>14.53</v>
      </c>
    </row>
    <row r="2566" spans="1:7" x14ac:dyDescent="0.25">
      <c r="A2566" s="231"/>
      <c r="B2566" s="241" t="s">
        <v>1076</v>
      </c>
      <c r="C2566" s="241">
        <v>88278</v>
      </c>
      <c r="D2566" s="233" t="s">
        <v>4568</v>
      </c>
      <c r="E2566" s="234" t="s">
        <v>1159</v>
      </c>
      <c r="F2566" s="242">
        <v>2.9000000000000001E-2</v>
      </c>
      <c r="G2566" s="236">
        <v>18.21</v>
      </c>
    </row>
    <row r="2567" spans="1:7" ht="22.5" x14ac:dyDescent="0.25">
      <c r="A2567" s="231"/>
      <c r="B2567" s="241" t="s">
        <v>1076</v>
      </c>
      <c r="C2567" s="241">
        <v>93287</v>
      </c>
      <c r="D2567" s="233" t="s">
        <v>4569</v>
      </c>
      <c r="E2567" s="234" t="s">
        <v>4380</v>
      </c>
      <c r="F2567" s="242">
        <v>4.1000000000000003E-3</v>
      </c>
      <c r="G2567" s="236">
        <v>411.91</v>
      </c>
    </row>
    <row r="2568" spans="1:7" ht="22.5" x14ac:dyDescent="0.25">
      <c r="A2568" s="231"/>
      <c r="B2568" s="241" t="s">
        <v>1076</v>
      </c>
      <c r="C2568" s="241">
        <v>93288</v>
      </c>
      <c r="D2568" s="233" t="s">
        <v>4570</v>
      </c>
      <c r="E2568" s="234" t="s">
        <v>4382</v>
      </c>
      <c r="F2568" s="242">
        <v>3.8E-3</v>
      </c>
      <c r="G2568" s="236">
        <v>121.54</v>
      </c>
    </row>
    <row r="2569" spans="1:7" x14ac:dyDescent="0.25">
      <c r="A2569" s="240"/>
      <c r="B2569" s="6"/>
      <c r="C2569" s="7"/>
      <c r="D2569" s="8"/>
      <c r="E2569" s="6"/>
      <c r="F2569" s="6"/>
      <c r="G2569" s="6"/>
    </row>
    <row r="2570" spans="1:7" x14ac:dyDescent="0.25">
      <c r="A2570" s="226" t="s">
        <v>5492</v>
      </c>
      <c r="B2570" s="243" t="s">
        <v>1015</v>
      </c>
      <c r="C2570" s="243" t="s">
        <v>1589</v>
      </c>
      <c r="D2570" s="244" t="s">
        <v>1590</v>
      </c>
      <c r="E2570" s="243" t="s">
        <v>460</v>
      </c>
      <c r="F2570" s="229"/>
      <c r="G2570" s="230">
        <v>16.239999999999998</v>
      </c>
    </row>
    <row r="2571" spans="1:7" ht="22.5" x14ac:dyDescent="0.25">
      <c r="A2571" s="231"/>
      <c r="B2571" s="241" t="s">
        <v>1148</v>
      </c>
      <c r="C2571" s="241">
        <v>442</v>
      </c>
      <c r="D2571" s="233" t="s">
        <v>4903</v>
      </c>
      <c r="E2571" s="234" t="s">
        <v>4386</v>
      </c>
      <c r="F2571" s="242">
        <v>5.0999999999999997E-2</v>
      </c>
      <c r="G2571" s="236">
        <v>4.5199999999999996</v>
      </c>
    </row>
    <row r="2572" spans="1:7" x14ac:dyDescent="0.25">
      <c r="A2572" s="231"/>
      <c r="B2572" s="241" t="s">
        <v>1148</v>
      </c>
      <c r="C2572" s="241">
        <v>4777</v>
      </c>
      <c r="D2572" s="233" t="s">
        <v>4864</v>
      </c>
      <c r="E2572" s="234" t="s">
        <v>4551</v>
      </c>
      <c r="F2572" s="242">
        <v>2.8000000000000001E-2</v>
      </c>
      <c r="G2572" s="236">
        <v>10.43</v>
      </c>
    </row>
    <row r="2573" spans="1:7" x14ac:dyDescent="0.25">
      <c r="A2573" s="231"/>
      <c r="B2573" s="241" t="s">
        <v>1148</v>
      </c>
      <c r="C2573" s="241">
        <v>43082</v>
      </c>
      <c r="D2573" s="233" t="s">
        <v>4908</v>
      </c>
      <c r="E2573" s="234" t="s">
        <v>4551</v>
      </c>
      <c r="F2573" s="242">
        <v>1</v>
      </c>
      <c r="G2573" s="236">
        <v>13</v>
      </c>
    </row>
    <row r="2574" spans="1:7" x14ac:dyDescent="0.25">
      <c r="A2574" s="231"/>
      <c r="B2574" s="241" t="s">
        <v>1076</v>
      </c>
      <c r="C2574" s="241">
        <v>88240</v>
      </c>
      <c r="D2574" s="233" t="s">
        <v>4567</v>
      </c>
      <c r="E2574" s="234" t="s">
        <v>1159</v>
      </c>
      <c r="F2574" s="242">
        <v>4.7000000000000002E-3</v>
      </c>
      <c r="G2574" s="236">
        <v>14.53</v>
      </c>
    </row>
    <row r="2575" spans="1:7" x14ac:dyDescent="0.25">
      <c r="A2575" s="231"/>
      <c r="B2575" s="241" t="s">
        <v>1076</v>
      </c>
      <c r="C2575" s="241">
        <v>88278</v>
      </c>
      <c r="D2575" s="233" t="s">
        <v>4568</v>
      </c>
      <c r="E2575" s="234" t="s">
        <v>1159</v>
      </c>
      <c r="F2575" s="242">
        <v>2.9000000000000001E-2</v>
      </c>
      <c r="G2575" s="236">
        <v>18.21</v>
      </c>
    </row>
    <row r="2576" spans="1:7" ht="22.5" x14ac:dyDescent="0.25">
      <c r="A2576" s="231"/>
      <c r="B2576" s="241" t="s">
        <v>1076</v>
      </c>
      <c r="C2576" s="241">
        <v>93287</v>
      </c>
      <c r="D2576" s="233" t="s">
        <v>4569</v>
      </c>
      <c r="E2576" s="234" t="s">
        <v>4380</v>
      </c>
      <c r="F2576" s="242">
        <v>4.1000000000000003E-3</v>
      </c>
      <c r="G2576" s="236">
        <v>411.91</v>
      </c>
    </row>
    <row r="2577" spans="1:7" ht="22.5" x14ac:dyDescent="0.25">
      <c r="A2577" s="231"/>
      <c r="B2577" s="241" t="s">
        <v>1076</v>
      </c>
      <c r="C2577" s="241">
        <v>93288</v>
      </c>
      <c r="D2577" s="233" t="s">
        <v>4570</v>
      </c>
      <c r="E2577" s="234" t="s">
        <v>4382</v>
      </c>
      <c r="F2577" s="242">
        <v>3.8E-3</v>
      </c>
      <c r="G2577" s="236">
        <v>121.54</v>
      </c>
    </row>
    <row r="2578" spans="1:7" x14ac:dyDescent="0.25">
      <c r="A2578" s="240"/>
      <c r="B2578" s="6"/>
      <c r="C2578" s="7"/>
      <c r="D2578" s="8"/>
      <c r="E2578" s="6"/>
      <c r="F2578" s="6"/>
      <c r="G2578" s="6"/>
    </row>
    <row r="2579" spans="1:7" x14ac:dyDescent="0.25">
      <c r="A2579" s="226" t="s">
        <v>5493</v>
      </c>
      <c r="B2579" s="243" t="s">
        <v>1015</v>
      </c>
      <c r="C2579" s="243" t="s">
        <v>1592</v>
      </c>
      <c r="D2579" s="244" t="s">
        <v>1593</v>
      </c>
      <c r="E2579" s="243" t="s">
        <v>460</v>
      </c>
      <c r="F2579" s="229"/>
      <c r="G2579" s="230">
        <v>16.239999999999998</v>
      </c>
    </row>
    <row r="2580" spans="1:7" ht="22.5" x14ac:dyDescent="0.25">
      <c r="A2580" s="231"/>
      <c r="B2580" s="241" t="s">
        <v>1148</v>
      </c>
      <c r="C2580" s="241">
        <v>442</v>
      </c>
      <c r="D2580" s="233" t="s">
        <v>4903</v>
      </c>
      <c r="E2580" s="234" t="s">
        <v>4386</v>
      </c>
      <c r="F2580" s="242">
        <v>5.0999999999999997E-2</v>
      </c>
      <c r="G2580" s="236">
        <v>4.5199999999999996</v>
      </c>
    </row>
    <row r="2581" spans="1:7" x14ac:dyDescent="0.25">
      <c r="A2581" s="231"/>
      <c r="B2581" s="241" t="s">
        <v>1148</v>
      </c>
      <c r="C2581" s="241">
        <v>4777</v>
      </c>
      <c r="D2581" s="233" t="s">
        <v>4864</v>
      </c>
      <c r="E2581" s="234" t="s">
        <v>4551</v>
      </c>
      <c r="F2581" s="242">
        <v>2.8000000000000001E-2</v>
      </c>
      <c r="G2581" s="236">
        <v>10.43</v>
      </c>
    </row>
    <row r="2582" spans="1:7" x14ac:dyDescent="0.25">
      <c r="A2582" s="231"/>
      <c r="B2582" s="241" t="s">
        <v>1148</v>
      </c>
      <c r="C2582" s="241">
        <v>43082</v>
      </c>
      <c r="D2582" s="233" t="s">
        <v>4908</v>
      </c>
      <c r="E2582" s="234" t="s">
        <v>4551</v>
      </c>
      <c r="F2582" s="242">
        <v>1</v>
      </c>
      <c r="G2582" s="236">
        <v>13</v>
      </c>
    </row>
    <row r="2583" spans="1:7" x14ac:dyDescent="0.25">
      <c r="A2583" s="231"/>
      <c r="B2583" s="241" t="s">
        <v>1076</v>
      </c>
      <c r="C2583" s="241">
        <v>88240</v>
      </c>
      <c r="D2583" s="233" t="s">
        <v>4567</v>
      </c>
      <c r="E2583" s="234" t="s">
        <v>1159</v>
      </c>
      <c r="F2583" s="242">
        <v>4.7000000000000002E-3</v>
      </c>
      <c r="G2583" s="236">
        <v>14.53</v>
      </c>
    </row>
    <row r="2584" spans="1:7" x14ac:dyDescent="0.25">
      <c r="A2584" s="231"/>
      <c r="B2584" s="241" t="s">
        <v>1076</v>
      </c>
      <c r="C2584" s="241">
        <v>88278</v>
      </c>
      <c r="D2584" s="233" t="s">
        <v>4568</v>
      </c>
      <c r="E2584" s="234" t="s">
        <v>1159</v>
      </c>
      <c r="F2584" s="242">
        <v>2.9000000000000001E-2</v>
      </c>
      <c r="G2584" s="236">
        <v>18.21</v>
      </c>
    </row>
    <row r="2585" spans="1:7" ht="22.5" x14ac:dyDescent="0.25">
      <c r="A2585" s="231"/>
      <c r="B2585" s="241" t="s">
        <v>1076</v>
      </c>
      <c r="C2585" s="241">
        <v>93287</v>
      </c>
      <c r="D2585" s="233" t="s">
        <v>4569</v>
      </c>
      <c r="E2585" s="234" t="s">
        <v>4380</v>
      </c>
      <c r="F2585" s="242">
        <v>4.1000000000000003E-3</v>
      </c>
      <c r="G2585" s="236">
        <v>411.91</v>
      </c>
    </row>
    <row r="2586" spans="1:7" ht="22.5" x14ac:dyDescent="0.25">
      <c r="A2586" s="231"/>
      <c r="B2586" s="241" t="s">
        <v>1076</v>
      </c>
      <c r="C2586" s="241">
        <v>93288</v>
      </c>
      <c r="D2586" s="233" t="s">
        <v>4570</v>
      </c>
      <c r="E2586" s="234" t="s">
        <v>4382</v>
      </c>
      <c r="F2586" s="242">
        <v>3.8E-3</v>
      </c>
      <c r="G2586" s="236">
        <v>121.54</v>
      </c>
    </row>
    <row r="2587" spans="1:7" x14ac:dyDescent="0.25">
      <c r="A2587" s="240"/>
      <c r="B2587" s="6"/>
      <c r="C2587" s="7"/>
      <c r="D2587" s="8"/>
      <c r="E2587" s="6"/>
      <c r="F2587" s="6"/>
      <c r="G2587" s="6"/>
    </row>
    <row r="2588" spans="1:7" ht="22.5" x14ac:dyDescent="0.25">
      <c r="A2588" s="226" t="s">
        <v>5494</v>
      </c>
      <c r="B2588" s="243" t="s">
        <v>1015</v>
      </c>
      <c r="C2588" s="243" t="s">
        <v>1627</v>
      </c>
      <c r="D2588" s="244" t="s">
        <v>1628</v>
      </c>
      <c r="E2588" s="243" t="s">
        <v>1057</v>
      </c>
      <c r="F2588" s="229"/>
      <c r="G2588" s="230">
        <v>368.45</v>
      </c>
    </row>
    <row r="2589" spans="1:7" ht="22.5" x14ac:dyDescent="0.25">
      <c r="A2589" s="231"/>
      <c r="B2589" s="241" t="s">
        <v>1148</v>
      </c>
      <c r="C2589" s="241">
        <v>1524</v>
      </c>
      <c r="D2589" s="233" t="s">
        <v>4880</v>
      </c>
      <c r="E2589" s="234" t="s">
        <v>4547</v>
      </c>
      <c r="F2589" s="242">
        <v>1.06</v>
      </c>
      <c r="G2589" s="236">
        <v>331.43</v>
      </c>
    </row>
    <row r="2590" spans="1:7" x14ac:dyDescent="0.25">
      <c r="A2590" s="231"/>
      <c r="B2590" s="241" t="s">
        <v>1076</v>
      </c>
      <c r="C2590" s="241">
        <v>88309</v>
      </c>
      <c r="D2590" s="233" t="s">
        <v>4537</v>
      </c>
      <c r="E2590" s="234" t="s">
        <v>1159</v>
      </c>
      <c r="F2590" s="242">
        <v>0.41099999999999998</v>
      </c>
      <c r="G2590" s="236">
        <v>23.9</v>
      </c>
    </row>
    <row r="2591" spans="1:7" x14ac:dyDescent="0.25">
      <c r="A2591" s="231"/>
      <c r="B2591" s="241" t="s">
        <v>1076</v>
      </c>
      <c r="C2591" s="241">
        <v>88316</v>
      </c>
      <c r="D2591" s="233" t="s">
        <v>4405</v>
      </c>
      <c r="E2591" s="234" t="s">
        <v>1159</v>
      </c>
      <c r="F2591" s="242">
        <v>0.41099999999999998</v>
      </c>
      <c r="G2591" s="236">
        <v>17.61</v>
      </c>
    </row>
    <row r="2592" spans="1:7" ht="22.5" x14ac:dyDescent="0.25">
      <c r="A2592" s="231"/>
      <c r="B2592" s="241" t="s">
        <v>1076</v>
      </c>
      <c r="C2592" s="241">
        <v>90586</v>
      </c>
      <c r="D2592" s="233" t="s">
        <v>4548</v>
      </c>
      <c r="E2592" s="234" t="s">
        <v>4380</v>
      </c>
      <c r="F2592" s="242">
        <v>5.2999999999999999E-2</v>
      </c>
      <c r="G2592" s="236">
        <v>1.56</v>
      </c>
    </row>
    <row r="2593" spans="1:7" ht="22.5" x14ac:dyDescent="0.25">
      <c r="A2593" s="231"/>
      <c r="B2593" s="241" t="s">
        <v>1076</v>
      </c>
      <c r="C2593" s="241">
        <v>90587</v>
      </c>
      <c r="D2593" s="233" t="s">
        <v>4549</v>
      </c>
      <c r="E2593" s="234" t="s">
        <v>4382</v>
      </c>
      <c r="F2593" s="242">
        <v>4.9000000000000002E-2</v>
      </c>
      <c r="G2593" s="236">
        <v>0.39</v>
      </c>
    </row>
    <row r="2594" spans="1:7" x14ac:dyDescent="0.25">
      <c r="A2594" s="240"/>
      <c r="B2594" s="6"/>
      <c r="C2594" s="7"/>
      <c r="D2594" s="8"/>
      <c r="E2594" s="6"/>
      <c r="F2594" s="6"/>
      <c r="G2594" s="6"/>
    </row>
    <row r="2595" spans="1:7" ht="22.5" x14ac:dyDescent="0.25">
      <c r="A2595" s="226" t="s">
        <v>5495</v>
      </c>
      <c r="B2595" s="243" t="s">
        <v>1015</v>
      </c>
      <c r="C2595" s="243" t="s">
        <v>1619</v>
      </c>
      <c r="D2595" s="244" t="s">
        <v>1620</v>
      </c>
      <c r="E2595" s="243" t="s">
        <v>1057</v>
      </c>
      <c r="F2595" s="229"/>
      <c r="G2595" s="230">
        <v>392.34999999999997</v>
      </c>
    </row>
    <row r="2596" spans="1:7" ht="22.5" x14ac:dyDescent="0.25">
      <c r="A2596" s="231"/>
      <c r="B2596" s="241" t="s">
        <v>1148</v>
      </c>
      <c r="C2596" s="241">
        <v>1524</v>
      </c>
      <c r="D2596" s="233" t="s">
        <v>4880</v>
      </c>
      <c r="E2596" s="234" t="s">
        <v>4547</v>
      </c>
      <c r="F2596" s="242">
        <v>1.103</v>
      </c>
      <c r="G2596" s="236">
        <v>331.43</v>
      </c>
    </row>
    <row r="2597" spans="1:7" x14ac:dyDescent="0.25">
      <c r="A2597" s="231"/>
      <c r="B2597" s="241" t="s">
        <v>1076</v>
      </c>
      <c r="C2597" s="241">
        <v>88262</v>
      </c>
      <c r="D2597" s="233" t="s">
        <v>4550</v>
      </c>
      <c r="E2597" s="234" t="s">
        <v>1159</v>
      </c>
      <c r="F2597" s="242">
        <v>0.17399999999999999</v>
      </c>
      <c r="G2597" s="236">
        <v>23.68</v>
      </c>
    </row>
    <row r="2598" spans="1:7" x14ac:dyDescent="0.25">
      <c r="A2598" s="231"/>
      <c r="B2598" s="241" t="s">
        <v>1076</v>
      </c>
      <c r="C2598" s="241">
        <v>88309</v>
      </c>
      <c r="D2598" s="233" t="s">
        <v>4537</v>
      </c>
      <c r="E2598" s="234" t="s">
        <v>1159</v>
      </c>
      <c r="F2598" s="242">
        <v>0.17399999999999999</v>
      </c>
      <c r="G2598" s="236">
        <v>23.9</v>
      </c>
    </row>
    <row r="2599" spans="1:7" x14ac:dyDescent="0.25">
      <c r="A2599" s="231"/>
      <c r="B2599" s="241" t="s">
        <v>1076</v>
      </c>
      <c r="C2599" s="241">
        <v>88316</v>
      </c>
      <c r="D2599" s="233" t="s">
        <v>4405</v>
      </c>
      <c r="E2599" s="234" t="s">
        <v>1159</v>
      </c>
      <c r="F2599" s="242">
        <v>1.0449999999999999</v>
      </c>
      <c r="G2599" s="236">
        <v>17.61</v>
      </c>
    </row>
    <row r="2600" spans="1:7" ht="22.5" x14ac:dyDescent="0.25">
      <c r="A2600" s="231"/>
      <c r="B2600" s="241" t="s">
        <v>1076</v>
      </c>
      <c r="C2600" s="241">
        <v>90586</v>
      </c>
      <c r="D2600" s="233" t="s">
        <v>4548</v>
      </c>
      <c r="E2600" s="234" t="s">
        <v>4380</v>
      </c>
      <c r="F2600" s="242">
        <v>5.6000000000000001E-2</v>
      </c>
      <c r="G2600" s="236">
        <v>1.56</v>
      </c>
    </row>
    <row r="2601" spans="1:7" ht="22.5" x14ac:dyDescent="0.25">
      <c r="A2601" s="231"/>
      <c r="B2601" s="241" t="s">
        <v>1076</v>
      </c>
      <c r="C2601" s="241">
        <v>90587</v>
      </c>
      <c r="D2601" s="233" t="s">
        <v>4549</v>
      </c>
      <c r="E2601" s="234" t="s">
        <v>4382</v>
      </c>
      <c r="F2601" s="242">
        <v>0.11799999999999999</v>
      </c>
      <c r="G2601" s="236">
        <v>0.39</v>
      </c>
    </row>
    <row r="2602" spans="1:7" x14ac:dyDescent="0.25">
      <c r="A2602" s="240"/>
      <c r="B2602" s="6"/>
      <c r="C2602" s="7"/>
      <c r="D2602" s="8"/>
      <c r="E2602" s="6"/>
      <c r="F2602" s="6"/>
      <c r="G2602" s="6"/>
    </row>
    <row r="2603" spans="1:7" ht="33.75" x14ac:dyDescent="0.25">
      <c r="A2603" s="226" t="s">
        <v>5496</v>
      </c>
      <c r="B2603" s="243" t="s">
        <v>1015</v>
      </c>
      <c r="C2603" s="243" t="s">
        <v>1614</v>
      </c>
      <c r="D2603" s="244" t="s">
        <v>1615</v>
      </c>
      <c r="E2603" s="243" t="s">
        <v>460</v>
      </c>
      <c r="F2603" s="229"/>
      <c r="G2603" s="230">
        <v>18.95</v>
      </c>
    </row>
    <row r="2604" spans="1:7" ht="22.5" x14ac:dyDescent="0.25">
      <c r="A2604" s="231"/>
      <c r="B2604" s="241" t="s">
        <v>1148</v>
      </c>
      <c r="C2604" s="241">
        <v>39017</v>
      </c>
      <c r="D2604" s="233" t="s">
        <v>4886</v>
      </c>
      <c r="E2604" s="234" t="s">
        <v>4386</v>
      </c>
      <c r="F2604" s="242">
        <v>0.74299999999999999</v>
      </c>
      <c r="G2604" s="236">
        <v>0.21</v>
      </c>
    </row>
    <row r="2605" spans="1:7" ht="22.5" x14ac:dyDescent="0.25">
      <c r="A2605" s="231"/>
      <c r="B2605" s="241" t="s">
        <v>1148</v>
      </c>
      <c r="C2605" s="241">
        <v>43132</v>
      </c>
      <c r="D2605" s="233" t="s">
        <v>4846</v>
      </c>
      <c r="E2605" s="234" t="s">
        <v>4551</v>
      </c>
      <c r="F2605" s="242">
        <v>2.5000000000000001E-2</v>
      </c>
      <c r="G2605" s="236">
        <v>22.9</v>
      </c>
    </row>
    <row r="2606" spans="1:7" x14ac:dyDescent="0.25">
      <c r="A2606" s="231"/>
      <c r="B2606" s="241" t="s">
        <v>1076</v>
      </c>
      <c r="C2606" s="241">
        <v>88238</v>
      </c>
      <c r="D2606" s="233" t="s">
        <v>4552</v>
      </c>
      <c r="E2606" s="234" t="s">
        <v>1159</v>
      </c>
      <c r="F2606" s="242">
        <v>2.0899999999999998E-2</v>
      </c>
      <c r="G2606" s="236">
        <v>18.440000000000001</v>
      </c>
    </row>
    <row r="2607" spans="1:7" x14ac:dyDescent="0.25">
      <c r="A2607" s="231"/>
      <c r="B2607" s="241" t="s">
        <v>1076</v>
      </c>
      <c r="C2607" s="241">
        <v>88245</v>
      </c>
      <c r="D2607" s="233" t="s">
        <v>4553</v>
      </c>
      <c r="E2607" s="234" t="s">
        <v>1159</v>
      </c>
      <c r="F2607" s="242">
        <v>0.1278</v>
      </c>
      <c r="G2607" s="236">
        <v>23.78</v>
      </c>
    </row>
    <row r="2608" spans="1:7" ht="22.5" x14ac:dyDescent="0.25">
      <c r="A2608" s="231"/>
      <c r="B2608" s="241" t="s">
        <v>1076</v>
      </c>
      <c r="C2608" s="241">
        <v>92792</v>
      </c>
      <c r="D2608" s="233" t="s">
        <v>4608</v>
      </c>
      <c r="E2608" s="234" t="s">
        <v>1176</v>
      </c>
      <c r="F2608" s="242">
        <v>1</v>
      </c>
      <c r="G2608" s="236">
        <v>14.82</v>
      </c>
    </row>
    <row r="2609" spans="1:7" x14ac:dyDescent="0.25">
      <c r="A2609" s="240"/>
      <c r="B2609" s="6"/>
      <c r="C2609" s="7"/>
      <c r="D2609" s="8"/>
      <c r="E2609" s="6"/>
      <c r="F2609" s="6"/>
      <c r="G2609" s="6"/>
    </row>
    <row r="2610" spans="1:7" ht="22.5" x14ac:dyDescent="0.25">
      <c r="A2610" s="226" t="s">
        <v>5497</v>
      </c>
      <c r="B2610" s="243" t="s">
        <v>1015</v>
      </c>
      <c r="C2610" s="243" t="s">
        <v>1639</v>
      </c>
      <c r="D2610" s="244" t="s">
        <v>1640</v>
      </c>
      <c r="E2610" s="243" t="s">
        <v>231</v>
      </c>
      <c r="F2610" s="229"/>
      <c r="G2610" s="230">
        <v>8.4</v>
      </c>
    </row>
    <row r="2611" spans="1:7" x14ac:dyDescent="0.25">
      <c r="A2611" s="231"/>
      <c r="B2611" s="241" t="s">
        <v>1076</v>
      </c>
      <c r="C2611" s="241">
        <v>88316</v>
      </c>
      <c r="D2611" s="233" t="s">
        <v>4405</v>
      </c>
      <c r="E2611" s="234" t="s">
        <v>1159</v>
      </c>
      <c r="F2611" s="242">
        <v>0.2</v>
      </c>
      <c r="G2611" s="236">
        <v>17.61</v>
      </c>
    </row>
    <row r="2612" spans="1:7" x14ac:dyDescent="0.25">
      <c r="A2612" s="231"/>
      <c r="B2612" s="241" t="s">
        <v>1076</v>
      </c>
      <c r="C2612" s="241">
        <v>88317</v>
      </c>
      <c r="D2612" s="233" t="s">
        <v>4607</v>
      </c>
      <c r="E2612" s="234" t="s">
        <v>1159</v>
      </c>
      <c r="F2612" s="242">
        <v>0.2</v>
      </c>
      <c r="G2612" s="236">
        <v>24.44</v>
      </c>
    </row>
    <row r="2613" spans="1:7" x14ac:dyDescent="0.25">
      <c r="A2613" s="240"/>
      <c r="B2613" s="6"/>
      <c r="C2613" s="7"/>
      <c r="D2613" s="8"/>
      <c r="E2613" s="6"/>
      <c r="F2613" s="6"/>
      <c r="G2613" s="6"/>
    </row>
    <row r="2614" spans="1:7" x14ac:dyDescent="0.25">
      <c r="A2614" s="226" t="s">
        <v>5498</v>
      </c>
      <c r="B2614" s="243" t="s">
        <v>1015</v>
      </c>
      <c r="C2614" s="243" t="s">
        <v>1712</v>
      </c>
      <c r="D2614" s="244" t="s">
        <v>1702</v>
      </c>
      <c r="E2614" s="243" t="s">
        <v>231</v>
      </c>
      <c r="F2614" s="229"/>
      <c r="G2614" s="230">
        <v>50.11</v>
      </c>
    </row>
    <row r="2615" spans="1:7" x14ac:dyDescent="0.25">
      <c r="A2615" s="231"/>
      <c r="B2615" s="241" t="s">
        <v>1148</v>
      </c>
      <c r="C2615" s="241">
        <v>3410</v>
      </c>
      <c r="D2615" s="233" t="s">
        <v>4842</v>
      </c>
      <c r="E2615" s="234" t="s">
        <v>4551</v>
      </c>
      <c r="F2615" s="242">
        <v>0.44</v>
      </c>
      <c r="G2615" s="236">
        <v>39.44</v>
      </c>
    </row>
    <row r="2616" spans="1:7" ht="22.5" x14ac:dyDescent="0.25">
      <c r="A2616" s="231"/>
      <c r="B2616" s="241" t="s">
        <v>1148</v>
      </c>
      <c r="C2616" s="241">
        <v>3409</v>
      </c>
      <c r="D2616" s="233" t="s">
        <v>4912</v>
      </c>
      <c r="E2616" s="234" t="s">
        <v>4542</v>
      </c>
      <c r="F2616" s="242">
        <v>1</v>
      </c>
      <c r="G2616" s="236">
        <v>26.57</v>
      </c>
    </row>
    <row r="2617" spans="1:7" x14ac:dyDescent="0.25">
      <c r="A2617" s="231"/>
      <c r="B2617" s="241" t="s">
        <v>1076</v>
      </c>
      <c r="C2617" s="241">
        <v>88261</v>
      </c>
      <c r="D2617" s="233" t="s">
        <v>4609</v>
      </c>
      <c r="E2617" s="234" t="s">
        <v>1159</v>
      </c>
      <c r="F2617" s="242">
        <v>0.15</v>
      </c>
      <c r="G2617" s="236">
        <v>23.72</v>
      </c>
    </row>
    <row r="2618" spans="1:7" x14ac:dyDescent="0.25">
      <c r="A2618" s="231"/>
      <c r="B2618" s="241" t="s">
        <v>1076</v>
      </c>
      <c r="C2618" s="241">
        <v>88316</v>
      </c>
      <c r="D2618" s="233" t="s">
        <v>4405</v>
      </c>
      <c r="E2618" s="234" t="s">
        <v>1159</v>
      </c>
      <c r="F2618" s="242">
        <v>0.15</v>
      </c>
      <c r="G2618" s="236">
        <v>17.61</v>
      </c>
    </row>
    <row r="2619" spans="1:7" x14ac:dyDescent="0.25">
      <c r="A2619" s="240"/>
      <c r="B2619" s="6"/>
      <c r="C2619" s="7"/>
      <c r="D2619" s="8"/>
      <c r="E2619" s="6"/>
      <c r="F2619" s="6"/>
      <c r="G2619" s="6"/>
    </row>
    <row r="2620" spans="1:7" x14ac:dyDescent="0.25">
      <c r="A2620" s="226" t="s">
        <v>5499</v>
      </c>
      <c r="B2620" s="243" t="s">
        <v>1015</v>
      </c>
      <c r="C2620" s="243" t="s">
        <v>1701</v>
      </c>
      <c r="D2620" s="244" t="s">
        <v>1702</v>
      </c>
      <c r="E2620" s="243" t="s">
        <v>460</v>
      </c>
      <c r="F2620" s="229"/>
      <c r="G2620" s="230">
        <v>18.280000000000005</v>
      </c>
    </row>
    <row r="2621" spans="1:7" ht="22.5" x14ac:dyDescent="0.25">
      <c r="A2621" s="231"/>
      <c r="B2621" s="241" t="s">
        <v>1148</v>
      </c>
      <c r="C2621" s="241">
        <v>10917</v>
      </c>
      <c r="D2621" s="233" t="s">
        <v>4927</v>
      </c>
      <c r="E2621" s="234" t="s">
        <v>4542</v>
      </c>
      <c r="F2621" s="242">
        <v>0.67800000000000005</v>
      </c>
      <c r="G2621" s="236">
        <v>15.45</v>
      </c>
    </row>
    <row r="2622" spans="1:7" ht="22.5" x14ac:dyDescent="0.25">
      <c r="A2622" s="231"/>
      <c r="B2622" s="241" t="s">
        <v>1148</v>
      </c>
      <c r="C2622" s="241">
        <v>42407</v>
      </c>
      <c r="D2622" s="233" t="s">
        <v>4931</v>
      </c>
      <c r="E2622" s="234" t="s">
        <v>4481</v>
      </c>
      <c r="F2622" s="242">
        <v>0.55600000000000005</v>
      </c>
      <c r="G2622" s="236">
        <v>11.67</v>
      </c>
    </row>
    <row r="2623" spans="1:7" ht="22.5" x14ac:dyDescent="0.25">
      <c r="A2623" s="231"/>
      <c r="B2623" s="241" t="s">
        <v>1148</v>
      </c>
      <c r="C2623" s="241">
        <v>43132</v>
      </c>
      <c r="D2623" s="233" t="s">
        <v>4846</v>
      </c>
      <c r="E2623" s="234" t="s">
        <v>4551</v>
      </c>
      <c r="F2623" s="242">
        <v>1.0999999999999999E-2</v>
      </c>
      <c r="G2623" s="236">
        <v>22.9</v>
      </c>
    </row>
    <row r="2624" spans="1:7" x14ac:dyDescent="0.25">
      <c r="A2624" s="231"/>
      <c r="B2624" s="241" t="s">
        <v>1076</v>
      </c>
      <c r="C2624" s="241">
        <v>88238</v>
      </c>
      <c r="D2624" s="233" t="s">
        <v>4552</v>
      </c>
      <c r="E2624" s="234" t="s">
        <v>1159</v>
      </c>
      <c r="F2624" s="242">
        <v>1.2999999999999999E-2</v>
      </c>
      <c r="G2624" s="236">
        <v>18.440000000000001</v>
      </c>
    </row>
    <row r="2625" spans="1:7" x14ac:dyDescent="0.25">
      <c r="A2625" s="231"/>
      <c r="B2625" s="241" t="s">
        <v>1076</v>
      </c>
      <c r="C2625" s="241">
        <v>88245</v>
      </c>
      <c r="D2625" s="233" t="s">
        <v>4553</v>
      </c>
      <c r="E2625" s="234" t="s">
        <v>1159</v>
      </c>
      <c r="F2625" s="242">
        <v>3.5999999999999997E-2</v>
      </c>
      <c r="G2625" s="236">
        <v>23.78</v>
      </c>
    </row>
    <row r="2626" spans="1:7" x14ac:dyDescent="0.25">
      <c r="A2626" s="240"/>
      <c r="B2626" s="6"/>
      <c r="C2626" s="7"/>
      <c r="D2626" s="8"/>
      <c r="E2626" s="6"/>
      <c r="F2626" s="6"/>
      <c r="G2626" s="6"/>
    </row>
    <row r="2627" spans="1:7" x14ac:dyDescent="0.25">
      <c r="A2627" s="226" t="s">
        <v>5500</v>
      </c>
      <c r="B2627" s="243" t="s">
        <v>1015</v>
      </c>
      <c r="C2627" s="243" t="s">
        <v>1019</v>
      </c>
      <c r="D2627" s="244" t="s">
        <v>1020</v>
      </c>
      <c r="E2627" s="243" t="s">
        <v>750</v>
      </c>
      <c r="F2627" s="229"/>
      <c r="G2627" s="230">
        <v>1086.5999999999999</v>
      </c>
    </row>
    <row r="2628" spans="1:7" x14ac:dyDescent="0.25">
      <c r="A2628" s="231"/>
      <c r="B2628" s="241" t="s">
        <v>1076</v>
      </c>
      <c r="C2628" s="241" t="s">
        <v>4610</v>
      </c>
      <c r="D2628" s="233" t="s">
        <v>4611</v>
      </c>
      <c r="E2628" s="234" t="s">
        <v>1159</v>
      </c>
      <c r="F2628" s="242">
        <v>60</v>
      </c>
      <c r="G2628" s="236">
        <v>18.11</v>
      </c>
    </row>
    <row r="2629" spans="1:7" x14ac:dyDescent="0.25">
      <c r="A2629" s="240"/>
      <c r="B2629" s="6"/>
      <c r="C2629" s="7"/>
      <c r="D2629" s="8"/>
      <c r="E2629" s="6"/>
      <c r="F2629" s="6"/>
      <c r="G2629" s="6"/>
    </row>
    <row r="2630" spans="1:7" x14ac:dyDescent="0.25">
      <c r="A2630" s="226" t="s">
        <v>5501</v>
      </c>
      <c r="B2630" s="243" t="s">
        <v>1015</v>
      </c>
      <c r="C2630" s="243" t="s">
        <v>1055</v>
      </c>
      <c r="D2630" s="244" t="s">
        <v>1056</v>
      </c>
      <c r="E2630" s="243" t="s">
        <v>1057</v>
      </c>
      <c r="F2630" s="229"/>
      <c r="G2630" s="230">
        <v>193.93</v>
      </c>
    </row>
    <row r="2631" spans="1:7" x14ac:dyDescent="0.25">
      <c r="A2631" s="231"/>
      <c r="B2631" s="241" t="s">
        <v>1148</v>
      </c>
      <c r="C2631" s="241">
        <v>4718</v>
      </c>
      <c r="D2631" s="233" t="s">
        <v>4907</v>
      </c>
      <c r="E2631" s="234" t="s">
        <v>4547</v>
      </c>
      <c r="F2631" s="242">
        <v>1.2</v>
      </c>
      <c r="G2631" s="236">
        <v>132.26</v>
      </c>
    </row>
    <row r="2632" spans="1:7" x14ac:dyDescent="0.25">
      <c r="A2632" s="231"/>
      <c r="B2632" s="241" t="s">
        <v>1076</v>
      </c>
      <c r="C2632" s="241">
        <v>88316</v>
      </c>
      <c r="D2632" s="233" t="s">
        <v>4405</v>
      </c>
      <c r="E2632" s="234" t="s">
        <v>1159</v>
      </c>
      <c r="F2632" s="242">
        <v>2</v>
      </c>
      <c r="G2632" s="236">
        <v>17.61</v>
      </c>
    </row>
    <row r="2633" spans="1:7" x14ac:dyDescent="0.25">
      <c r="A2633" s="240"/>
      <c r="B2633" s="6"/>
      <c r="C2633" s="7"/>
      <c r="D2633" s="8"/>
      <c r="E2633" s="6"/>
      <c r="F2633" s="6"/>
      <c r="G2633" s="6"/>
    </row>
    <row r="2634" spans="1:7" ht="22.5" x14ac:dyDescent="0.25">
      <c r="A2634" s="226" t="s">
        <v>5502</v>
      </c>
      <c r="B2634" s="243" t="s">
        <v>1015</v>
      </c>
      <c r="C2634" s="243" t="s">
        <v>1064</v>
      </c>
      <c r="D2634" s="244" t="s">
        <v>1065</v>
      </c>
      <c r="E2634" s="243" t="s">
        <v>41</v>
      </c>
      <c r="F2634" s="229"/>
      <c r="G2634" s="230">
        <v>2356.7200000000003</v>
      </c>
    </row>
    <row r="2635" spans="1:7" ht="22.5" x14ac:dyDescent="0.25">
      <c r="A2635" s="231"/>
      <c r="B2635" s="241" t="s">
        <v>1148</v>
      </c>
      <c r="C2635" s="241">
        <v>406</v>
      </c>
      <c r="D2635" s="233" t="s">
        <v>4890</v>
      </c>
      <c r="E2635" s="234" t="s">
        <v>4386</v>
      </c>
      <c r="F2635" s="242" t="s">
        <v>4612</v>
      </c>
      <c r="G2635" s="236">
        <v>68.59</v>
      </c>
    </row>
    <row r="2636" spans="1:7" ht="22.5" x14ac:dyDescent="0.25">
      <c r="A2636" s="231"/>
      <c r="B2636" s="241" t="s">
        <v>1148</v>
      </c>
      <c r="C2636" s="241">
        <v>420</v>
      </c>
      <c r="D2636" s="233" t="s">
        <v>4879</v>
      </c>
      <c r="E2636" s="234" t="s">
        <v>4386</v>
      </c>
      <c r="F2636" s="242" t="s">
        <v>4613</v>
      </c>
      <c r="G2636" s="236">
        <v>34.229999999999997</v>
      </c>
    </row>
    <row r="2637" spans="1:7" ht="22.5" x14ac:dyDescent="0.25">
      <c r="A2637" s="231"/>
      <c r="B2637" s="241" t="s">
        <v>1148</v>
      </c>
      <c r="C2637" s="241">
        <v>857</v>
      </c>
      <c r="D2637" s="233" t="s">
        <v>4858</v>
      </c>
      <c r="E2637" s="234" t="s">
        <v>4481</v>
      </c>
      <c r="F2637" s="242" t="s">
        <v>4614</v>
      </c>
      <c r="G2637" s="236">
        <v>12.6</v>
      </c>
    </row>
    <row r="2638" spans="1:7" ht="22.5" x14ac:dyDescent="0.25">
      <c r="A2638" s="231"/>
      <c r="B2638" s="241" t="s">
        <v>1148</v>
      </c>
      <c r="C2638" s="241">
        <v>937</v>
      </c>
      <c r="D2638" s="233" t="s">
        <v>4889</v>
      </c>
      <c r="E2638" s="234" t="s">
        <v>4481</v>
      </c>
      <c r="F2638" s="242" t="s">
        <v>4615</v>
      </c>
      <c r="G2638" s="236">
        <v>9.56</v>
      </c>
    </row>
    <row r="2639" spans="1:7" ht="22.5" x14ac:dyDescent="0.25">
      <c r="A2639" s="231"/>
      <c r="B2639" s="241" t="s">
        <v>1148</v>
      </c>
      <c r="C2639" s="241">
        <v>1062</v>
      </c>
      <c r="D2639" s="233" t="s">
        <v>4862</v>
      </c>
      <c r="E2639" s="234" t="s">
        <v>4386</v>
      </c>
      <c r="F2639" s="242" t="s">
        <v>4616</v>
      </c>
      <c r="G2639" s="236">
        <v>469.58</v>
      </c>
    </row>
    <row r="2640" spans="1:7" ht="22.5" x14ac:dyDescent="0.25">
      <c r="A2640" s="231"/>
      <c r="B2640" s="241" t="s">
        <v>1148</v>
      </c>
      <c r="C2640" s="241">
        <v>1096</v>
      </c>
      <c r="D2640" s="233" t="s">
        <v>4852</v>
      </c>
      <c r="E2640" s="234" t="s">
        <v>4386</v>
      </c>
      <c r="F2640" s="242" t="s">
        <v>4613</v>
      </c>
      <c r="G2640" s="236">
        <v>113.59</v>
      </c>
    </row>
    <row r="2641" spans="1:7" ht="22.5" x14ac:dyDescent="0.25">
      <c r="A2641" s="231"/>
      <c r="B2641" s="241" t="s">
        <v>1148</v>
      </c>
      <c r="C2641" s="241">
        <v>1539</v>
      </c>
      <c r="D2641" s="233" t="s">
        <v>4882</v>
      </c>
      <c r="E2641" s="234" t="s">
        <v>4386</v>
      </c>
      <c r="F2641" s="242" t="s">
        <v>4617</v>
      </c>
      <c r="G2641" s="236">
        <v>6.58</v>
      </c>
    </row>
    <row r="2642" spans="1:7" ht="22.5" x14ac:dyDescent="0.25">
      <c r="A2642" s="231"/>
      <c r="B2642" s="241" t="s">
        <v>1148</v>
      </c>
      <c r="C2642" s="241">
        <v>1892</v>
      </c>
      <c r="D2642" s="233" t="s">
        <v>4898</v>
      </c>
      <c r="E2642" s="234" t="s">
        <v>4386</v>
      </c>
      <c r="F2642" s="242" t="s">
        <v>4618</v>
      </c>
      <c r="G2642" s="236">
        <v>1.53</v>
      </c>
    </row>
    <row r="2643" spans="1:7" ht="22.5" x14ac:dyDescent="0.25">
      <c r="A2643" s="231"/>
      <c r="B2643" s="241" t="s">
        <v>1148</v>
      </c>
      <c r="C2643" s="241">
        <v>2392</v>
      </c>
      <c r="D2643" s="233" t="s">
        <v>4884</v>
      </c>
      <c r="E2643" s="234" t="s">
        <v>4386</v>
      </c>
      <c r="F2643" s="242" t="s">
        <v>4616</v>
      </c>
      <c r="G2643" s="236">
        <v>82.3</v>
      </c>
    </row>
    <row r="2644" spans="1:7" ht="22.5" x14ac:dyDescent="0.25">
      <c r="A2644" s="231"/>
      <c r="B2644" s="241" t="s">
        <v>1148</v>
      </c>
      <c r="C2644" s="241">
        <v>2685</v>
      </c>
      <c r="D2644" s="233" t="s">
        <v>4885</v>
      </c>
      <c r="E2644" s="234" t="s">
        <v>4481</v>
      </c>
      <c r="F2644" s="242" t="s">
        <v>4617</v>
      </c>
      <c r="G2644" s="236">
        <v>7.06</v>
      </c>
    </row>
    <row r="2645" spans="1:7" ht="22.5" x14ac:dyDescent="0.25">
      <c r="A2645" s="231"/>
      <c r="B2645" s="241" t="s">
        <v>1148</v>
      </c>
      <c r="C2645" s="241">
        <v>2731</v>
      </c>
      <c r="D2645" s="233" t="s">
        <v>4915</v>
      </c>
      <c r="E2645" s="234" t="s">
        <v>4481</v>
      </c>
      <c r="F2645" s="242" t="s">
        <v>4619</v>
      </c>
      <c r="G2645" s="236">
        <v>83.54</v>
      </c>
    </row>
    <row r="2646" spans="1:7" ht="22.5" x14ac:dyDescent="0.25">
      <c r="A2646" s="231"/>
      <c r="B2646" s="241" t="s">
        <v>1148</v>
      </c>
      <c r="C2646" s="241">
        <v>3379</v>
      </c>
      <c r="D2646" s="233" t="s">
        <v>4838</v>
      </c>
      <c r="E2646" s="234" t="s">
        <v>4386</v>
      </c>
      <c r="F2646" s="242" t="s">
        <v>4616</v>
      </c>
      <c r="G2646" s="236">
        <v>62.71</v>
      </c>
    </row>
    <row r="2647" spans="1:7" ht="22.5" x14ac:dyDescent="0.25">
      <c r="A2647" s="231"/>
      <c r="B2647" s="241" t="s">
        <v>1148</v>
      </c>
      <c r="C2647" s="241">
        <v>4346</v>
      </c>
      <c r="D2647" s="233" t="s">
        <v>4902</v>
      </c>
      <c r="E2647" s="234" t="s">
        <v>4386</v>
      </c>
      <c r="F2647" s="242" t="s">
        <v>4613</v>
      </c>
      <c r="G2647" s="236">
        <v>7.26</v>
      </c>
    </row>
    <row r="2648" spans="1:7" ht="22.5" x14ac:dyDescent="0.25">
      <c r="A2648" s="231"/>
      <c r="B2648" s="241" t="s">
        <v>1148</v>
      </c>
      <c r="C2648" s="241">
        <v>11267</v>
      </c>
      <c r="D2648" s="233" t="s">
        <v>4854</v>
      </c>
      <c r="E2648" s="234" t="s">
        <v>4386</v>
      </c>
      <c r="F2648" s="242" t="s">
        <v>4613</v>
      </c>
      <c r="G2648" s="236">
        <v>0.9</v>
      </c>
    </row>
    <row r="2649" spans="1:7" ht="22.5" x14ac:dyDescent="0.25">
      <c r="A2649" s="231"/>
      <c r="B2649" s="241" t="s">
        <v>1148</v>
      </c>
      <c r="C2649" s="241">
        <v>12034</v>
      </c>
      <c r="D2649" s="233" t="s">
        <v>4883</v>
      </c>
      <c r="E2649" s="234" t="s">
        <v>4386</v>
      </c>
      <c r="F2649" s="242" t="s">
        <v>4613</v>
      </c>
      <c r="G2649" s="236">
        <v>4.34</v>
      </c>
    </row>
    <row r="2650" spans="1:7" ht="22.5" x14ac:dyDescent="0.25">
      <c r="A2650" s="231"/>
      <c r="B2650" s="241" t="s">
        <v>1148</v>
      </c>
      <c r="C2650" s="241">
        <v>39176</v>
      </c>
      <c r="D2650" s="233" t="s">
        <v>4857</v>
      </c>
      <c r="E2650" s="234" t="s">
        <v>4386</v>
      </c>
      <c r="F2650" s="242" t="s">
        <v>4613</v>
      </c>
      <c r="G2650" s="236">
        <v>0.73</v>
      </c>
    </row>
    <row r="2651" spans="1:7" ht="22.5" x14ac:dyDescent="0.25">
      <c r="A2651" s="231"/>
      <c r="B2651" s="241" t="s">
        <v>1148</v>
      </c>
      <c r="C2651" s="241">
        <v>39210</v>
      </c>
      <c r="D2651" s="233" t="s">
        <v>4853</v>
      </c>
      <c r="E2651" s="234" t="s">
        <v>4386</v>
      </c>
      <c r="F2651" s="242" t="s">
        <v>4613</v>
      </c>
      <c r="G2651" s="236">
        <v>0.54</v>
      </c>
    </row>
    <row r="2652" spans="1:7" ht="22.5" x14ac:dyDescent="0.25">
      <c r="A2652" s="231"/>
      <c r="B2652" s="241" t="s">
        <v>1076</v>
      </c>
      <c r="C2652" s="241">
        <v>88264</v>
      </c>
      <c r="D2652" s="233" t="s">
        <v>4341</v>
      </c>
      <c r="E2652" s="234" t="s">
        <v>1159</v>
      </c>
      <c r="F2652" s="242" t="s">
        <v>4617</v>
      </c>
      <c r="G2652" s="236">
        <v>24.1</v>
      </c>
    </row>
    <row r="2653" spans="1:7" ht="22.5" x14ac:dyDescent="0.25">
      <c r="A2653" s="231"/>
      <c r="B2653" s="241" t="s">
        <v>1076</v>
      </c>
      <c r="C2653" s="241">
        <v>88316</v>
      </c>
      <c r="D2653" s="233" t="s">
        <v>4405</v>
      </c>
      <c r="E2653" s="234" t="s">
        <v>1159</v>
      </c>
      <c r="F2653" s="242" t="s">
        <v>4617</v>
      </c>
      <c r="G2653" s="236">
        <v>17.61</v>
      </c>
    </row>
    <row r="2654" spans="1:7" x14ac:dyDescent="0.25">
      <c r="A2654" s="240"/>
      <c r="B2654" s="6"/>
      <c r="C2654" s="7"/>
      <c r="D2654" s="8"/>
      <c r="E2654" s="6"/>
      <c r="F2654" s="6"/>
      <c r="G2654" s="6"/>
    </row>
    <row r="2655" spans="1:7" ht="22.5" x14ac:dyDescent="0.25">
      <c r="A2655" s="226" t="s">
        <v>5503</v>
      </c>
      <c r="B2655" s="243" t="s">
        <v>1015</v>
      </c>
      <c r="C2655" s="243" t="s">
        <v>1067</v>
      </c>
      <c r="D2655" s="244" t="s">
        <v>1068</v>
      </c>
      <c r="E2655" s="243" t="s">
        <v>41</v>
      </c>
      <c r="F2655" s="229"/>
      <c r="G2655" s="230">
        <v>1222.9099999999999</v>
      </c>
    </row>
    <row r="2656" spans="1:7" ht="22.5" x14ac:dyDescent="0.25">
      <c r="A2656" s="231"/>
      <c r="B2656" s="241" t="s">
        <v>1076</v>
      </c>
      <c r="C2656" s="241">
        <v>93358</v>
      </c>
      <c r="D2656" s="233" t="s">
        <v>1623</v>
      </c>
      <c r="E2656" s="234" t="s">
        <v>1125</v>
      </c>
      <c r="F2656" s="242">
        <v>2.25</v>
      </c>
      <c r="G2656" s="236">
        <v>69.66</v>
      </c>
    </row>
    <row r="2657" spans="1:7" x14ac:dyDescent="0.25">
      <c r="A2657" s="231"/>
      <c r="B2657" s="241" t="s">
        <v>1076</v>
      </c>
      <c r="C2657" s="241">
        <v>93382</v>
      </c>
      <c r="D2657" s="233" t="s">
        <v>1186</v>
      </c>
      <c r="E2657" s="234" t="s">
        <v>1125</v>
      </c>
      <c r="F2657" s="242">
        <v>2.25</v>
      </c>
      <c r="G2657" s="236">
        <v>25.33</v>
      </c>
    </row>
    <row r="2658" spans="1:7" ht="45" x14ac:dyDescent="0.25">
      <c r="A2658" s="231"/>
      <c r="B2658" s="241" t="s">
        <v>1076</v>
      </c>
      <c r="C2658" s="241">
        <v>91785</v>
      </c>
      <c r="D2658" s="233" t="s">
        <v>4620</v>
      </c>
      <c r="E2658" s="234" t="s">
        <v>1092</v>
      </c>
      <c r="F2658" s="242">
        <v>15</v>
      </c>
      <c r="G2658" s="236">
        <v>39.92</v>
      </c>
    </row>
    <row r="2659" spans="1:7" ht="22.5" x14ac:dyDescent="0.25">
      <c r="A2659" s="231"/>
      <c r="B2659" s="241" t="s">
        <v>1076</v>
      </c>
      <c r="C2659" s="241">
        <v>95676</v>
      </c>
      <c r="D2659" s="233" t="s">
        <v>4621</v>
      </c>
      <c r="E2659" s="234" t="s">
        <v>1078</v>
      </c>
      <c r="F2659" s="242">
        <v>1</v>
      </c>
      <c r="G2659" s="236">
        <v>109.3</v>
      </c>
    </row>
    <row r="2660" spans="1:7" ht="33.75" x14ac:dyDescent="0.25">
      <c r="A2660" s="231"/>
      <c r="B2660" s="241" t="s">
        <v>1076</v>
      </c>
      <c r="C2660" s="241">
        <v>97741</v>
      </c>
      <c r="D2660" s="233" t="s">
        <v>4622</v>
      </c>
      <c r="E2660" s="234" t="s">
        <v>1078</v>
      </c>
      <c r="F2660" s="242">
        <v>1</v>
      </c>
      <c r="G2660" s="236">
        <v>159.96</v>
      </c>
    </row>
    <row r="2661" spans="1:7" x14ac:dyDescent="0.25">
      <c r="A2661" s="231"/>
      <c r="B2661" s="241" t="s">
        <v>1076</v>
      </c>
      <c r="C2661" s="241">
        <v>95675</v>
      </c>
      <c r="D2661" s="233" t="s">
        <v>4623</v>
      </c>
      <c r="E2661" s="234" t="s">
        <v>1078</v>
      </c>
      <c r="F2661" s="242">
        <v>1</v>
      </c>
      <c r="G2661" s="236">
        <v>141.13</v>
      </c>
    </row>
    <row r="2662" spans="1:7" x14ac:dyDescent="0.25">
      <c r="A2662" s="240"/>
      <c r="B2662" s="6"/>
      <c r="C2662" s="7"/>
      <c r="D2662" s="8"/>
      <c r="E2662" s="6"/>
      <c r="F2662" s="6"/>
      <c r="G2662" s="6"/>
    </row>
    <row r="2663" spans="1:7" ht="22.5" x14ac:dyDescent="0.25">
      <c r="A2663" s="226" t="s">
        <v>5504</v>
      </c>
      <c r="B2663" s="243" t="s">
        <v>1015</v>
      </c>
      <c r="C2663" s="243" t="s">
        <v>1070</v>
      </c>
      <c r="D2663" s="244" t="s">
        <v>1071</v>
      </c>
      <c r="E2663" s="243" t="s">
        <v>41</v>
      </c>
      <c r="F2663" s="229"/>
      <c r="G2663" s="230">
        <v>666.46</v>
      </c>
    </row>
    <row r="2664" spans="1:7" x14ac:dyDescent="0.25">
      <c r="A2664" s="231"/>
      <c r="B2664" s="241" t="s">
        <v>1148</v>
      </c>
      <c r="C2664" s="241">
        <v>367</v>
      </c>
      <c r="D2664" s="233" t="s">
        <v>4847</v>
      </c>
      <c r="E2664" s="234" t="s">
        <v>4547</v>
      </c>
      <c r="F2664" s="242">
        <v>0.1</v>
      </c>
      <c r="G2664" s="236">
        <v>126.62</v>
      </c>
    </row>
    <row r="2665" spans="1:7" x14ac:dyDescent="0.25">
      <c r="A2665" s="231"/>
      <c r="B2665" s="241" t="s">
        <v>1148</v>
      </c>
      <c r="C2665" s="241">
        <v>1379</v>
      </c>
      <c r="D2665" s="233" t="s">
        <v>4878</v>
      </c>
      <c r="E2665" s="234" t="s">
        <v>4551</v>
      </c>
      <c r="F2665" s="242">
        <v>30</v>
      </c>
      <c r="G2665" s="236">
        <v>0.56000000000000005</v>
      </c>
    </row>
    <row r="2666" spans="1:7" x14ac:dyDescent="0.25">
      <c r="A2666" s="231"/>
      <c r="B2666" s="241" t="s">
        <v>1148</v>
      </c>
      <c r="C2666" s="241">
        <v>4718</v>
      </c>
      <c r="D2666" s="233" t="s">
        <v>4907</v>
      </c>
      <c r="E2666" s="234" t="s">
        <v>4547</v>
      </c>
      <c r="F2666" s="242">
        <v>0.05</v>
      </c>
      <c r="G2666" s="236">
        <v>132.26</v>
      </c>
    </row>
    <row r="2667" spans="1:7" x14ac:dyDescent="0.25">
      <c r="A2667" s="231"/>
      <c r="B2667" s="241" t="s">
        <v>1148</v>
      </c>
      <c r="C2667" s="241">
        <v>5061</v>
      </c>
      <c r="D2667" s="233" t="s">
        <v>4917</v>
      </c>
      <c r="E2667" s="234" t="s">
        <v>4551</v>
      </c>
      <c r="F2667" s="242">
        <v>0.02</v>
      </c>
      <c r="G2667" s="236">
        <v>20.149999999999999</v>
      </c>
    </row>
    <row r="2668" spans="1:7" ht="22.5" x14ac:dyDescent="0.25">
      <c r="A2668" s="231"/>
      <c r="B2668" s="241" t="s">
        <v>1148</v>
      </c>
      <c r="C2668" s="241">
        <v>6189</v>
      </c>
      <c r="D2668" s="233" t="s">
        <v>4926</v>
      </c>
      <c r="E2668" s="234" t="s">
        <v>4481</v>
      </c>
      <c r="F2668" s="242">
        <v>0.3</v>
      </c>
      <c r="G2668" s="236">
        <v>29.08</v>
      </c>
    </row>
    <row r="2669" spans="1:7" ht="22.5" x14ac:dyDescent="0.25">
      <c r="A2669" s="231"/>
      <c r="B2669" s="241" t="s">
        <v>1148</v>
      </c>
      <c r="C2669" s="241">
        <v>7271</v>
      </c>
      <c r="D2669" s="233" t="s">
        <v>4855</v>
      </c>
      <c r="E2669" s="234" t="s">
        <v>4386</v>
      </c>
      <c r="F2669" s="242">
        <v>62.5</v>
      </c>
      <c r="G2669" s="236">
        <v>0.89</v>
      </c>
    </row>
    <row r="2670" spans="1:7" x14ac:dyDescent="0.25">
      <c r="A2670" s="231"/>
      <c r="B2670" s="241" t="s">
        <v>1148</v>
      </c>
      <c r="C2670" s="241">
        <v>9836</v>
      </c>
      <c r="D2670" s="233" t="s">
        <v>4935</v>
      </c>
      <c r="E2670" s="234" t="s">
        <v>4481</v>
      </c>
      <c r="F2670" s="242">
        <v>10</v>
      </c>
      <c r="G2670" s="236">
        <v>13.82</v>
      </c>
    </row>
    <row r="2671" spans="1:7" x14ac:dyDescent="0.25">
      <c r="A2671" s="231"/>
      <c r="B2671" s="241" t="s">
        <v>1148</v>
      </c>
      <c r="C2671" s="241">
        <v>43059</v>
      </c>
      <c r="D2671" s="233" t="s">
        <v>4841</v>
      </c>
      <c r="E2671" s="234" t="s">
        <v>4551</v>
      </c>
      <c r="F2671" s="242">
        <v>1.4</v>
      </c>
      <c r="G2671" s="236">
        <v>11.51</v>
      </c>
    </row>
    <row r="2672" spans="1:7" ht="22.5" x14ac:dyDescent="0.25">
      <c r="A2672" s="231"/>
      <c r="B2672" s="241" t="s">
        <v>1148</v>
      </c>
      <c r="C2672" s="241">
        <v>43132</v>
      </c>
      <c r="D2672" s="233" t="s">
        <v>4846</v>
      </c>
      <c r="E2672" s="234" t="s">
        <v>4551</v>
      </c>
      <c r="F2672" s="242">
        <v>0.05</v>
      </c>
      <c r="G2672" s="236">
        <v>22.9</v>
      </c>
    </row>
    <row r="2673" spans="1:7" x14ac:dyDescent="0.25">
      <c r="A2673" s="231"/>
      <c r="B2673" s="241" t="s">
        <v>1076</v>
      </c>
      <c r="C2673" s="241">
        <v>88267</v>
      </c>
      <c r="D2673" s="233" t="s">
        <v>4389</v>
      </c>
      <c r="E2673" s="234" t="s">
        <v>1159</v>
      </c>
      <c r="F2673" s="242">
        <v>10</v>
      </c>
      <c r="G2673" s="236">
        <v>23.41</v>
      </c>
    </row>
    <row r="2674" spans="1:7" x14ac:dyDescent="0.25">
      <c r="A2674" s="231"/>
      <c r="B2674" s="241" t="s">
        <v>1076</v>
      </c>
      <c r="C2674" s="241">
        <v>88316</v>
      </c>
      <c r="D2674" s="233" t="s">
        <v>4405</v>
      </c>
      <c r="E2674" s="234" t="s">
        <v>1159</v>
      </c>
      <c r="F2674" s="242">
        <v>10</v>
      </c>
      <c r="G2674" s="236">
        <v>17.61</v>
      </c>
    </row>
    <row r="2675" spans="1:7" x14ac:dyDescent="0.25">
      <c r="A2675" s="240"/>
      <c r="B2675" s="6"/>
      <c r="C2675" s="7"/>
      <c r="D2675" s="8"/>
      <c r="E2675" s="6"/>
      <c r="F2675" s="6"/>
      <c r="G2675" s="6"/>
    </row>
    <row r="2676" spans="1:7" x14ac:dyDescent="0.25">
      <c r="A2676" s="226" t="s">
        <v>5505</v>
      </c>
      <c r="B2676" s="243" t="s">
        <v>1015</v>
      </c>
      <c r="C2676" s="243" t="s">
        <v>1073</v>
      </c>
      <c r="D2676" s="244" t="s">
        <v>1074</v>
      </c>
      <c r="E2676" s="243" t="s">
        <v>750</v>
      </c>
      <c r="F2676" s="229"/>
      <c r="G2676" s="230">
        <v>2550.52</v>
      </c>
    </row>
    <row r="2677" spans="1:7" x14ac:dyDescent="0.25">
      <c r="A2677" s="231"/>
      <c r="B2677" s="241" t="s">
        <v>4624</v>
      </c>
      <c r="C2677" s="241" t="s">
        <v>4624</v>
      </c>
      <c r="D2677" s="233" t="s">
        <v>5772</v>
      </c>
      <c r="E2677" s="234" t="s">
        <v>4625</v>
      </c>
      <c r="F2677" s="242">
        <v>1</v>
      </c>
      <c r="G2677" s="236">
        <v>1336.75</v>
      </c>
    </row>
    <row r="2678" spans="1:7" x14ac:dyDescent="0.25">
      <c r="A2678" s="231"/>
      <c r="B2678" s="241" t="s">
        <v>4624</v>
      </c>
      <c r="C2678" s="241" t="s">
        <v>4626</v>
      </c>
      <c r="D2678" s="233" t="s">
        <v>5773</v>
      </c>
      <c r="E2678" s="234" t="s">
        <v>4625</v>
      </c>
      <c r="F2678" s="242">
        <v>1</v>
      </c>
      <c r="G2678" s="236">
        <v>1114.77</v>
      </c>
    </row>
    <row r="2679" spans="1:7" x14ac:dyDescent="0.25">
      <c r="A2679" s="231"/>
      <c r="B2679" s="241" t="s">
        <v>4624</v>
      </c>
      <c r="C2679" s="241" t="s">
        <v>4627</v>
      </c>
      <c r="D2679" s="233" t="s">
        <v>5774</v>
      </c>
      <c r="E2679" s="234" t="s">
        <v>4625</v>
      </c>
      <c r="F2679" s="242">
        <v>1</v>
      </c>
      <c r="G2679" s="236">
        <v>99</v>
      </c>
    </row>
    <row r="2680" spans="1:7" x14ac:dyDescent="0.25">
      <c r="A2680" s="240"/>
      <c r="B2680" s="6"/>
      <c r="C2680" s="7"/>
      <c r="D2680" s="8"/>
      <c r="E2680" s="6"/>
      <c r="F2680" s="6"/>
      <c r="G2680" s="6"/>
    </row>
    <row r="2681" spans="1:7" x14ac:dyDescent="0.25">
      <c r="A2681" s="226" t="s">
        <v>5506</v>
      </c>
      <c r="B2681" s="243" t="s">
        <v>1015</v>
      </c>
      <c r="C2681" s="243" t="s">
        <v>1085</v>
      </c>
      <c r="D2681" s="244" t="s">
        <v>1086</v>
      </c>
      <c r="E2681" s="243" t="s">
        <v>231</v>
      </c>
      <c r="F2681" s="229"/>
      <c r="G2681" s="230">
        <v>326.44</v>
      </c>
    </row>
    <row r="2682" spans="1:7" ht="22.5" x14ac:dyDescent="0.25">
      <c r="A2682" s="231"/>
      <c r="B2682" s="241" t="s">
        <v>1148</v>
      </c>
      <c r="C2682" s="241">
        <v>4417</v>
      </c>
      <c r="D2682" s="233" t="s">
        <v>4923</v>
      </c>
      <c r="E2682" s="234" t="s">
        <v>4481</v>
      </c>
      <c r="F2682" s="242">
        <v>1</v>
      </c>
      <c r="G2682" s="236">
        <v>7.67</v>
      </c>
    </row>
    <row r="2683" spans="1:7" x14ac:dyDescent="0.25">
      <c r="A2683" s="231"/>
      <c r="B2683" s="241" t="s">
        <v>1148</v>
      </c>
      <c r="C2683" s="241">
        <v>4491</v>
      </c>
      <c r="D2683" s="233" t="s">
        <v>4913</v>
      </c>
      <c r="E2683" s="234" t="s">
        <v>4481</v>
      </c>
      <c r="F2683" s="242">
        <v>4</v>
      </c>
      <c r="G2683" s="236">
        <v>7.26</v>
      </c>
    </row>
    <row r="2684" spans="1:7" ht="22.5" x14ac:dyDescent="0.25">
      <c r="A2684" s="231"/>
      <c r="B2684" s="241" t="s">
        <v>1148</v>
      </c>
      <c r="C2684" s="241">
        <v>4813</v>
      </c>
      <c r="D2684" s="233" t="s">
        <v>4911</v>
      </c>
      <c r="E2684" s="234" t="s">
        <v>4542</v>
      </c>
      <c r="F2684" s="242">
        <v>1</v>
      </c>
      <c r="G2684" s="236">
        <v>225</v>
      </c>
    </row>
    <row r="2685" spans="1:7" x14ac:dyDescent="0.25">
      <c r="A2685" s="231"/>
      <c r="B2685" s="241" t="s">
        <v>1148</v>
      </c>
      <c r="C2685" s="241">
        <v>5075</v>
      </c>
      <c r="D2685" s="233" t="s">
        <v>4918</v>
      </c>
      <c r="E2685" s="234" t="s">
        <v>4551</v>
      </c>
      <c r="F2685" s="242">
        <v>0.11</v>
      </c>
      <c r="G2685" s="236">
        <v>20.5</v>
      </c>
    </row>
    <row r="2686" spans="1:7" x14ac:dyDescent="0.25">
      <c r="A2686" s="231"/>
      <c r="B2686" s="241" t="s">
        <v>1076</v>
      </c>
      <c r="C2686" s="241">
        <v>88262</v>
      </c>
      <c r="D2686" s="233" t="s">
        <v>4550</v>
      </c>
      <c r="E2686" s="234" t="s">
        <v>1159</v>
      </c>
      <c r="F2686" s="242">
        <v>1</v>
      </c>
      <c r="G2686" s="236">
        <v>23.68</v>
      </c>
    </row>
    <row r="2687" spans="1:7" x14ac:dyDescent="0.25">
      <c r="A2687" s="231"/>
      <c r="B2687" s="241" t="s">
        <v>1076</v>
      </c>
      <c r="C2687" s="241">
        <v>88316</v>
      </c>
      <c r="D2687" s="233" t="s">
        <v>4405</v>
      </c>
      <c r="E2687" s="234" t="s">
        <v>1159</v>
      </c>
      <c r="F2687" s="242">
        <v>2</v>
      </c>
      <c r="G2687" s="236">
        <v>17.61</v>
      </c>
    </row>
    <row r="2688" spans="1:7" ht="22.5" x14ac:dyDescent="0.25">
      <c r="A2688" s="231"/>
      <c r="B2688" s="241" t="s">
        <v>1076</v>
      </c>
      <c r="C2688" s="241">
        <v>94962</v>
      </c>
      <c r="D2688" s="233" t="s">
        <v>4795</v>
      </c>
      <c r="E2688" s="234" t="s">
        <v>1125</v>
      </c>
      <c r="F2688" s="242">
        <v>0.01</v>
      </c>
      <c r="G2688" s="236">
        <v>358.91</v>
      </c>
    </row>
    <row r="2689" spans="1:7" x14ac:dyDescent="0.25">
      <c r="A2689" s="240"/>
      <c r="B2689" s="6"/>
      <c r="C2689" s="7"/>
      <c r="D2689" s="8"/>
      <c r="E2689" s="6"/>
      <c r="F2689" s="6"/>
      <c r="G2689" s="6"/>
    </row>
    <row r="2690" spans="1:7" x14ac:dyDescent="0.25">
      <c r="A2690" s="226" t="s">
        <v>5507</v>
      </c>
      <c r="B2690" s="243" t="s">
        <v>1015</v>
      </c>
      <c r="C2690" s="243" t="s">
        <v>1088</v>
      </c>
      <c r="D2690" s="244" t="s">
        <v>1089</v>
      </c>
      <c r="E2690" s="243" t="s">
        <v>231</v>
      </c>
      <c r="F2690" s="229"/>
      <c r="G2690" s="230">
        <v>372.96000000000009</v>
      </c>
    </row>
    <row r="2691" spans="1:7" ht="22.5" x14ac:dyDescent="0.25">
      <c r="A2691" s="231"/>
      <c r="B2691" s="241" t="s">
        <v>1148</v>
      </c>
      <c r="C2691" s="241">
        <v>43054</v>
      </c>
      <c r="D2691" s="233" t="s">
        <v>4840</v>
      </c>
      <c r="E2691" s="234" t="s">
        <v>4551</v>
      </c>
      <c r="F2691" s="242">
        <v>5.0999999999999996</v>
      </c>
      <c r="G2691" s="236">
        <v>13.07</v>
      </c>
    </row>
    <row r="2692" spans="1:7" x14ac:dyDescent="0.25">
      <c r="A2692" s="231"/>
      <c r="B2692" s="241" t="s">
        <v>1148</v>
      </c>
      <c r="C2692" s="241">
        <v>370</v>
      </c>
      <c r="D2692" s="233" t="s">
        <v>4848</v>
      </c>
      <c r="E2692" s="234" t="s">
        <v>4547</v>
      </c>
      <c r="F2692" s="242">
        <v>2.5000000000000001E-2</v>
      </c>
      <c r="G2692" s="236">
        <v>115</v>
      </c>
    </row>
    <row r="2693" spans="1:7" x14ac:dyDescent="0.25">
      <c r="A2693" s="231"/>
      <c r="B2693" s="241" t="s">
        <v>1148</v>
      </c>
      <c r="C2693" s="241">
        <v>1106</v>
      </c>
      <c r="D2693" s="233" t="s">
        <v>4863</v>
      </c>
      <c r="E2693" s="234" t="s">
        <v>4551</v>
      </c>
      <c r="F2693" s="242">
        <v>1</v>
      </c>
      <c r="G2693" s="236">
        <v>0.92</v>
      </c>
    </row>
    <row r="2694" spans="1:7" x14ac:dyDescent="0.25">
      <c r="A2694" s="231"/>
      <c r="B2694" s="241" t="s">
        <v>1148</v>
      </c>
      <c r="C2694" s="241">
        <v>1379</v>
      </c>
      <c r="D2694" s="233" t="s">
        <v>4878</v>
      </c>
      <c r="E2694" s="234" t="s">
        <v>4551</v>
      </c>
      <c r="F2694" s="242">
        <v>4.5999999999999996</v>
      </c>
      <c r="G2694" s="236">
        <v>0.56000000000000005</v>
      </c>
    </row>
    <row r="2695" spans="1:7" x14ac:dyDescent="0.25">
      <c r="A2695" s="231"/>
      <c r="B2695" s="241" t="s">
        <v>1148</v>
      </c>
      <c r="C2695" s="241">
        <v>4777</v>
      </c>
      <c r="D2695" s="233" t="s">
        <v>4864</v>
      </c>
      <c r="E2695" s="234" t="s">
        <v>4551</v>
      </c>
      <c r="F2695" s="242">
        <v>8.26</v>
      </c>
      <c r="G2695" s="236">
        <v>10.43</v>
      </c>
    </row>
    <row r="2696" spans="1:7" x14ac:dyDescent="0.25">
      <c r="A2696" s="231"/>
      <c r="B2696" s="241" t="s">
        <v>1148</v>
      </c>
      <c r="C2696" s="241">
        <v>43668</v>
      </c>
      <c r="D2696" s="233" t="s">
        <v>4869</v>
      </c>
      <c r="E2696" s="234" t="s">
        <v>4551</v>
      </c>
      <c r="F2696" s="242">
        <v>7.6</v>
      </c>
      <c r="G2696" s="236">
        <v>19.940000000000001</v>
      </c>
    </row>
    <row r="2697" spans="1:7" x14ac:dyDescent="0.25">
      <c r="A2697" s="231"/>
      <c r="B2697" s="241" t="s">
        <v>1076</v>
      </c>
      <c r="C2697" s="241">
        <v>88309</v>
      </c>
      <c r="D2697" s="233" t="s">
        <v>4537</v>
      </c>
      <c r="E2697" s="234" t="s">
        <v>1159</v>
      </c>
      <c r="F2697" s="242">
        <v>1.5</v>
      </c>
      <c r="G2697" s="236">
        <v>23.9</v>
      </c>
    </row>
    <row r="2698" spans="1:7" x14ac:dyDescent="0.25">
      <c r="A2698" s="231"/>
      <c r="B2698" s="241" t="s">
        <v>1076</v>
      </c>
      <c r="C2698" s="241">
        <v>88316</v>
      </c>
      <c r="D2698" s="233" t="s">
        <v>4405</v>
      </c>
      <c r="E2698" s="234" t="s">
        <v>1159</v>
      </c>
      <c r="F2698" s="242">
        <v>1.5</v>
      </c>
      <c r="G2698" s="236">
        <v>17.61</v>
      </c>
    </row>
    <row r="2699" spans="1:7" x14ac:dyDescent="0.25">
      <c r="A2699" s="240"/>
      <c r="B2699" s="6"/>
      <c r="C2699" s="7"/>
      <c r="D2699" s="8"/>
      <c r="E2699" s="6"/>
      <c r="F2699" s="6"/>
      <c r="G2699" s="6"/>
    </row>
    <row r="2700" spans="1:7" x14ac:dyDescent="0.25">
      <c r="A2700" s="226" t="s">
        <v>5508</v>
      </c>
      <c r="B2700" s="243" t="s">
        <v>1015</v>
      </c>
      <c r="C2700" s="243" t="s">
        <v>1114</v>
      </c>
      <c r="D2700" s="244" t="s">
        <v>1115</v>
      </c>
      <c r="E2700" s="243" t="s">
        <v>231</v>
      </c>
      <c r="F2700" s="229"/>
      <c r="G2700" s="230">
        <v>5.28</v>
      </c>
    </row>
    <row r="2701" spans="1:7" x14ac:dyDescent="0.25">
      <c r="A2701" s="231"/>
      <c r="B2701" s="241" t="s">
        <v>1076</v>
      </c>
      <c r="C2701" s="241">
        <v>88316</v>
      </c>
      <c r="D2701" s="233" t="s">
        <v>4405</v>
      </c>
      <c r="E2701" s="234" t="s">
        <v>1159</v>
      </c>
      <c r="F2701" s="242">
        <v>0.3</v>
      </c>
      <c r="G2701" s="236">
        <v>17.61</v>
      </c>
    </row>
    <row r="2702" spans="1:7" x14ac:dyDescent="0.25">
      <c r="A2702" s="240"/>
      <c r="B2702" s="6"/>
      <c r="C2702" s="7"/>
      <c r="D2702" s="8"/>
      <c r="E2702" s="6"/>
      <c r="F2702" s="6"/>
      <c r="G2702" s="6"/>
    </row>
    <row r="2703" spans="1:7" x14ac:dyDescent="0.25">
      <c r="A2703" s="226" t="s">
        <v>5509</v>
      </c>
      <c r="B2703" s="243" t="s">
        <v>1015</v>
      </c>
      <c r="C2703" s="243" t="s">
        <v>1117</v>
      </c>
      <c r="D2703" s="244" t="s">
        <v>1118</v>
      </c>
      <c r="E2703" s="243" t="s">
        <v>231</v>
      </c>
      <c r="F2703" s="229"/>
      <c r="G2703" s="230">
        <v>37.22</v>
      </c>
    </row>
    <row r="2704" spans="1:7" x14ac:dyDescent="0.25">
      <c r="A2704" s="231"/>
      <c r="B2704" s="241" t="s">
        <v>1076</v>
      </c>
      <c r="C2704" s="241">
        <v>88316</v>
      </c>
      <c r="D2704" s="233" t="s">
        <v>4405</v>
      </c>
      <c r="E2704" s="234" t="s">
        <v>1159</v>
      </c>
      <c r="F2704" s="242">
        <v>0.13</v>
      </c>
      <c r="G2704" s="236">
        <v>17.61</v>
      </c>
    </row>
    <row r="2705" spans="1:7" x14ac:dyDescent="0.25">
      <c r="A2705" s="231"/>
      <c r="B2705" s="241" t="s">
        <v>1076</v>
      </c>
      <c r="C2705" s="241">
        <v>100308</v>
      </c>
      <c r="D2705" s="233" t="s">
        <v>4628</v>
      </c>
      <c r="E2705" s="234" t="s">
        <v>1159</v>
      </c>
      <c r="F2705" s="242">
        <v>1.3</v>
      </c>
      <c r="G2705" s="236">
        <v>26.88</v>
      </c>
    </row>
    <row r="2706" spans="1:7" x14ac:dyDescent="0.25">
      <c r="A2706" s="240"/>
      <c r="B2706" s="6"/>
      <c r="C2706" s="7"/>
      <c r="D2706" s="8"/>
      <c r="E2706" s="6"/>
      <c r="F2706" s="6"/>
      <c r="G2706" s="6"/>
    </row>
    <row r="2707" spans="1:7" x14ac:dyDescent="0.25">
      <c r="A2707" s="226" t="s">
        <v>5510</v>
      </c>
      <c r="B2707" s="243" t="s">
        <v>1015</v>
      </c>
      <c r="C2707" s="243" t="s">
        <v>1120</v>
      </c>
      <c r="D2707" s="244" t="s">
        <v>1121</v>
      </c>
      <c r="E2707" s="243" t="s">
        <v>41</v>
      </c>
      <c r="F2707" s="229"/>
      <c r="G2707" s="230">
        <v>17.97</v>
      </c>
    </row>
    <row r="2708" spans="1:7" x14ac:dyDescent="0.25">
      <c r="A2708" s="231"/>
      <c r="B2708" s="241" t="s">
        <v>1076</v>
      </c>
      <c r="C2708" s="241">
        <v>88316</v>
      </c>
      <c r="D2708" s="233" t="s">
        <v>4405</v>
      </c>
      <c r="E2708" s="234" t="s">
        <v>1159</v>
      </c>
      <c r="F2708" s="242">
        <v>0.9</v>
      </c>
      <c r="G2708" s="236">
        <v>17.61</v>
      </c>
    </row>
    <row r="2709" spans="1:7" x14ac:dyDescent="0.25">
      <c r="A2709" s="231"/>
      <c r="B2709" s="241" t="s">
        <v>1076</v>
      </c>
      <c r="C2709" s="241">
        <v>88261</v>
      </c>
      <c r="D2709" s="233" t="s">
        <v>4609</v>
      </c>
      <c r="E2709" s="234" t="s">
        <v>1159</v>
      </c>
      <c r="F2709" s="242">
        <v>0.09</v>
      </c>
      <c r="G2709" s="236">
        <v>23.72</v>
      </c>
    </row>
    <row r="2710" spans="1:7" x14ac:dyDescent="0.25">
      <c r="A2710" s="240"/>
      <c r="B2710" s="6"/>
      <c r="C2710" s="7"/>
      <c r="D2710" s="8"/>
      <c r="E2710" s="6"/>
      <c r="F2710" s="6"/>
      <c r="G2710" s="6"/>
    </row>
    <row r="2711" spans="1:7" x14ac:dyDescent="0.25">
      <c r="A2711" s="226" t="s">
        <v>5511</v>
      </c>
      <c r="B2711" s="243" t="s">
        <v>1015</v>
      </c>
      <c r="C2711" s="243" t="s">
        <v>1129</v>
      </c>
      <c r="D2711" s="244" t="s">
        <v>1130</v>
      </c>
      <c r="E2711" s="243" t="s">
        <v>1057</v>
      </c>
      <c r="F2711" s="229"/>
      <c r="G2711" s="230">
        <v>12.32</v>
      </c>
    </row>
    <row r="2712" spans="1:7" x14ac:dyDescent="0.25">
      <c r="A2712" s="231"/>
      <c r="B2712" s="241" t="s">
        <v>1076</v>
      </c>
      <c r="C2712" s="241">
        <v>88316</v>
      </c>
      <c r="D2712" s="233" t="s">
        <v>4405</v>
      </c>
      <c r="E2712" s="234" t="s">
        <v>1159</v>
      </c>
      <c r="F2712" s="242">
        <v>0.7</v>
      </c>
      <c r="G2712" s="236">
        <v>17.61</v>
      </c>
    </row>
    <row r="2713" spans="1:7" x14ac:dyDescent="0.25">
      <c r="A2713" s="240"/>
      <c r="B2713" s="6"/>
      <c r="C2713" s="7"/>
      <c r="D2713" s="8"/>
      <c r="E2713" s="6"/>
      <c r="F2713" s="6"/>
      <c r="G2713" s="6"/>
    </row>
    <row r="2714" spans="1:7" ht="22.5" x14ac:dyDescent="0.25">
      <c r="A2714" s="226" t="s">
        <v>5512</v>
      </c>
      <c r="B2714" s="243" t="s">
        <v>1015</v>
      </c>
      <c r="C2714" s="243" t="s">
        <v>1094</v>
      </c>
      <c r="D2714" s="244" t="s">
        <v>1095</v>
      </c>
      <c r="E2714" s="243" t="s">
        <v>231</v>
      </c>
      <c r="F2714" s="229"/>
      <c r="G2714" s="230">
        <v>4.4800000000000004</v>
      </c>
    </row>
    <row r="2715" spans="1:7" x14ac:dyDescent="0.25">
      <c r="A2715" s="231"/>
      <c r="B2715" s="241" t="s">
        <v>1076</v>
      </c>
      <c r="C2715" s="241">
        <v>88316</v>
      </c>
      <c r="D2715" s="233" t="s">
        <v>4405</v>
      </c>
      <c r="E2715" s="234" t="s">
        <v>1159</v>
      </c>
      <c r="F2715" s="242">
        <v>0.2</v>
      </c>
      <c r="G2715" s="236">
        <v>17.61</v>
      </c>
    </row>
    <row r="2716" spans="1:7" x14ac:dyDescent="0.25">
      <c r="A2716" s="231"/>
      <c r="B2716" s="241" t="s">
        <v>1148</v>
      </c>
      <c r="C2716" s="241">
        <v>3777</v>
      </c>
      <c r="D2716" s="233" t="s">
        <v>4897</v>
      </c>
      <c r="E2716" s="234" t="s">
        <v>4542</v>
      </c>
      <c r="F2716" s="242">
        <v>1.1000000000000001</v>
      </c>
      <c r="G2716" s="236">
        <v>0.88</v>
      </c>
    </row>
    <row r="2717" spans="1:7" x14ac:dyDescent="0.25">
      <c r="A2717" s="240"/>
      <c r="B2717" s="6"/>
      <c r="C2717" s="7"/>
      <c r="D2717" s="8"/>
      <c r="E2717" s="6"/>
      <c r="F2717" s="6"/>
      <c r="G2717" s="6"/>
    </row>
    <row r="2718" spans="1:7" ht="22.5" x14ac:dyDescent="0.25">
      <c r="A2718" s="226" t="s">
        <v>5513</v>
      </c>
      <c r="B2718" s="243" t="s">
        <v>1015</v>
      </c>
      <c r="C2718" s="243" t="s">
        <v>1097</v>
      </c>
      <c r="D2718" s="244" t="s">
        <v>1098</v>
      </c>
      <c r="E2718" s="243" t="s">
        <v>231</v>
      </c>
      <c r="F2718" s="229"/>
      <c r="G2718" s="230">
        <v>22.42</v>
      </c>
    </row>
    <row r="2719" spans="1:7" x14ac:dyDescent="0.25">
      <c r="A2719" s="231"/>
      <c r="B2719" s="241" t="s">
        <v>1076</v>
      </c>
      <c r="C2719" s="241">
        <v>88316</v>
      </c>
      <c r="D2719" s="233" t="s">
        <v>4405</v>
      </c>
      <c r="E2719" s="234" t="s">
        <v>1159</v>
      </c>
      <c r="F2719" s="242">
        <v>0.2</v>
      </c>
      <c r="G2719" s="236">
        <v>17.61</v>
      </c>
    </row>
    <row r="2720" spans="1:7" x14ac:dyDescent="0.25">
      <c r="A2720" s="231"/>
      <c r="B2720" s="241" t="s">
        <v>1148</v>
      </c>
      <c r="C2720" s="241">
        <v>3315</v>
      </c>
      <c r="D2720" s="233" t="s">
        <v>4894</v>
      </c>
      <c r="E2720" s="234" t="s">
        <v>4551</v>
      </c>
      <c r="F2720" s="242">
        <v>6.2</v>
      </c>
      <c r="G2720" s="236">
        <v>0.37</v>
      </c>
    </row>
    <row r="2721" spans="1:7" x14ac:dyDescent="0.25">
      <c r="A2721" s="231"/>
      <c r="B2721" s="241" t="s">
        <v>1148</v>
      </c>
      <c r="C2721" s="241">
        <v>25988</v>
      </c>
      <c r="D2721" s="233" t="s">
        <v>4928</v>
      </c>
      <c r="E2721" s="234" t="s">
        <v>4542</v>
      </c>
      <c r="F2721" s="242">
        <v>1</v>
      </c>
      <c r="G2721" s="236">
        <v>16.61</v>
      </c>
    </row>
    <row r="2722" spans="1:7" x14ac:dyDescent="0.25">
      <c r="A2722" s="240"/>
      <c r="B2722" s="6"/>
      <c r="C2722" s="7"/>
      <c r="D2722" s="8"/>
      <c r="E2722" s="6"/>
      <c r="F2722" s="6"/>
      <c r="G2722" s="6"/>
    </row>
    <row r="2723" spans="1:7" ht="22.5" x14ac:dyDescent="0.25">
      <c r="A2723" s="226" t="s">
        <v>5514</v>
      </c>
      <c r="B2723" s="243" t="s">
        <v>1015</v>
      </c>
      <c r="C2723" s="243" t="s">
        <v>1100</v>
      </c>
      <c r="D2723" s="244" t="s">
        <v>1101</v>
      </c>
      <c r="E2723" s="243" t="s">
        <v>231</v>
      </c>
      <c r="F2723" s="229"/>
      <c r="G2723" s="230">
        <v>77.110000000000014</v>
      </c>
    </row>
    <row r="2724" spans="1:7" x14ac:dyDescent="0.25">
      <c r="A2724" s="231"/>
      <c r="B2724" s="241" t="s">
        <v>1076</v>
      </c>
      <c r="C2724" s="241">
        <v>88262</v>
      </c>
      <c r="D2724" s="233" t="s">
        <v>4550</v>
      </c>
      <c r="E2724" s="234" t="s">
        <v>1159</v>
      </c>
      <c r="F2724" s="242">
        <v>0.81</v>
      </c>
      <c r="G2724" s="236">
        <v>23.68</v>
      </c>
    </row>
    <row r="2725" spans="1:7" x14ac:dyDescent="0.25">
      <c r="A2725" s="231"/>
      <c r="B2725" s="241" t="s">
        <v>1076</v>
      </c>
      <c r="C2725" s="241">
        <v>88239</v>
      </c>
      <c r="D2725" s="233" t="s">
        <v>4629</v>
      </c>
      <c r="E2725" s="234" t="s">
        <v>1159</v>
      </c>
      <c r="F2725" s="242">
        <v>0.81</v>
      </c>
      <c r="G2725" s="236">
        <v>19.96</v>
      </c>
    </row>
    <row r="2726" spans="1:7" x14ac:dyDescent="0.25">
      <c r="A2726" s="231"/>
      <c r="B2726" s="241" t="s">
        <v>1148</v>
      </c>
      <c r="C2726" s="241">
        <v>4512</v>
      </c>
      <c r="D2726" s="233" t="s">
        <v>4921</v>
      </c>
      <c r="E2726" s="234" t="s">
        <v>4481</v>
      </c>
      <c r="F2726" s="242">
        <v>4.17</v>
      </c>
      <c r="G2726" s="236">
        <v>1.76</v>
      </c>
    </row>
    <row r="2727" spans="1:7" ht="22.5" x14ac:dyDescent="0.25">
      <c r="A2727" s="231"/>
      <c r="B2727" s="241" t="s">
        <v>1148</v>
      </c>
      <c r="C2727" s="241">
        <v>2745</v>
      </c>
      <c r="D2727" s="233" t="s">
        <v>4914</v>
      </c>
      <c r="E2727" s="234" t="s">
        <v>4481</v>
      </c>
      <c r="F2727" s="242">
        <v>0.05</v>
      </c>
      <c r="G2727" s="236">
        <v>2.92</v>
      </c>
    </row>
    <row r="2728" spans="1:7" x14ac:dyDescent="0.25">
      <c r="A2728" s="231"/>
      <c r="B2728" s="241" t="s">
        <v>1148</v>
      </c>
      <c r="C2728" s="241">
        <v>3777</v>
      </c>
      <c r="D2728" s="233" t="s">
        <v>4897</v>
      </c>
      <c r="E2728" s="234" t="s">
        <v>4542</v>
      </c>
      <c r="F2728" s="242">
        <v>3.15</v>
      </c>
      <c r="G2728" s="236">
        <v>0.88</v>
      </c>
    </row>
    <row r="2729" spans="1:7" ht="22.5" x14ac:dyDescent="0.25">
      <c r="A2729" s="231"/>
      <c r="B2729" s="241" t="s">
        <v>1148</v>
      </c>
      <c r="C2729" s="241">
        <v>1360</v>
      </c>
      <c r="D2729" s="233" t="s">
        <v>4877</v>
      </c>
      <c r="E2729" s="234" t="s">
        <v>4542</v>
      </c>
      <c r="F2729" s="242">
        <v>1</v>
      </c>
      <c r="G2729" s="236">
        <v>31.53</v>
      </c>
    </row>
    <row r="2730" spans="1:7" x14ac:dyDescent="0.25">
      <c r="A2730" s="240"/>
      <c r="B2730" s="6"/>
      <c r="C2730" s="7"/>
      <c r="D2730" s="8"/>
      <c r="E2730" s="6"/>
      <c r="F2730" s="6"/>
      <c r="G2730" s="6"/>
    </row>
    <row r="2731" spans="1:7" ht="22.5" x14ac:dyDescent="0.25">
      <c r="A2731" s="226" t="s">
        <v>5515</v>
      </c>
      <c r="B2731" s="243" t="s">
        <v>1015</v>
      </c>
      <c r="C2731" s="243" t="s">
        <v>2215</v>
      </c>
      <c r="D2731" s="244" t="s">
        <v>2216</v>
      </c>
      <c r="E2731" s="243" t="s">
        <v>231</v>
      </c>
      <c r="F2731" s="229"/>
      <c r="G2731" s="230">
        <v>149.33000000000001</v>
      </c>
    </row>
    <row r="2732" spans="1:7" ht="22.5" x14ac:dyDescent="0.25">
      <c r="A2732" s="231"/>
      <c r="B2732" s="241" t="s">
        <v>1148</v>
      </c>
      <c r="C2732" s="241">
        <v>11134</v>
      </c>
      <c r="D2732" s="233" t="s">
        <v>4876</v>
      </c>
      <c r="E2732" s="234" t="s">
        <v>4542</v>
      </c>
      <c r="F2732" s="242">
        <v>1.05</v>
      </c>
      <c r="G2732" s="236">
        <v>46.47</v>
      </c>
    </row>
    <row r="2733" spans="1:7" x14ac:dyDescent="0.25">
      <c r="A2733" s="231"/>
      <c r="B2733" s="241" t="s">
        <v>1076</v>
      </c>
      <c r="C2733" s="241">
        <v>88262</v>
      </c>
      <c r="D2733" s="233" t="s">
        <v>4550</v>
      </c>
      <c r="E2733" s="234" t="s">
        <v>1159</v>
      </c>
      <c r="F2733" s="242">
        <v>0.3</v>
      </c>
      <c r="G2733" s="236">
        <v>23.68</v>
      </c>
    </row>
    <row r="2734" spans="1:7" x14ac:dyDescent="0.25">
      <c r="A2734" s="231"/>
      <c r="B2734" s="241" t="s">
        <v>1148</v>
      </c>
      <c r="C2734" s="241">
        <v>3777</v>
      </c>
      <c r="D2734" s="233" t="s">
        <v>4897</v>
      </c>
      <c r="E2734" s="234" t="s">
        <v>4542</v>
      </c>
      <c r="F2734" s="242">
        <v>4.3</v>
      </c>
      <c r="G2734" s="236">
        <v>0.88</v>
      </c>
    </row>
    <row r="2735" spans="1:7" ht="22.5" x14ac:dyDescent="0.25">
      <c r="A2735" s="231"/>
      <c r="B2735" s="241" t="s">
        <v>1148</v>
      </c>
      <c r="C2735" s="241">
        <v>4400</v>
      </c>
      <c r="D2735" s="233" t="s">
        <v>4859</v>
      </c>
      <c r="E2735" s="234" t="s">
        <v>4481</v>
      </c>
      <c r="F2735" s="242">
        <v>2.2999999999999998</v>
      </c>
      <c r="G2735" s="236">
        <v>22.44</v>
      </c>
    </row>
    <row r="2736" spans="1:7" ht="22.5" x14ac:dyDescent="0.25">
      <c r="A2736" s="231"/>
      <c r="B2736" s="241" t="s">
        <v>1148</v>
      </c>
      <c r="C2736" s="241">
        <v>4460</v>
      </c>
      <c r="D2736" s="233" t="s">
        <v>4922</v>
      </c>
      <c r="E2736" s="234" t="s">
        <v>4481</v>
      </c>
      <c r="F2736" s="242">
        <v>2.5</v>
      </c>
      <c r="G2736" s="236">
        <v>9.9499999999999993</v>
      </c>
    </row>
    <row r="2737" spans="1:7" x14ac:dyDescent="0.25">
      <c r="A2737" s="231"/>
      <c r="B2737" s="241" t="s">
        <v>1148</v>
      </c>
      <c r="C2737" s="241">
        <v>5067</v>
      </c>
      <c r="D2737" s="233" t="s">
        <v>4916</v>
      </c>
      <c r="E2737" s="234" t="s">
        <v>4551</v>
      </c>
      <c r="F2737" s="242">
        <v>0.12</v>
      </c>
      <c r="G2737" s="236">
        <v>21.84</v>
      </c>
    </row>
    <row r="2738" spans="1:7" x14ac:dyDescent="0.25">
      <c r="A2738" s="231"/>
      <c r="B2738" s="241" t="s">
        <v>1076</v>
      </c>
      <c r="C2738" s="241">
        <v>88316</v>
      </c>
      <c r="D2738" s="233" t="s">
        <v>4405</v>
      </c>
      <c r="E2738" s="234" t="s">
        <v>1159</v>
      </c>
      <c r="F2738" s="242">
        <v>0.6</v>
      </c>
      <c r="G2738" s="236">
        <v>17.61</v>
      </c>
    </row>
    <row r="2739" spans="1:7" x14ac:dyDescent="0.25">
      <c r="A2739" s="240"/>
      <c r="B2739" s="6"/>
      <c r="C2739" s="7"/>
      <c r="D2739" s="8"/>
      <c r="E2739" s="6"/>
      <c r="F2739" s="6"/>
      <c r="G2739" s="6"/>
    </row>
    <row r="2740" spans="1:7" x14ac:dyDescent="0.25">
      <c r="A2740" s="226" t="s">
        <v>5516</v>
      </c>
      <c r="B2740" s="243" t="s">
        <v>1015</v>
      </c>
      <c r="C2740" s="243" t="s">
        <v>2097</v>
      </c>
      <c r="D2740" s="244" t="s">
        <v>2098</v>
      </c>
      <c r="E2740" s="243" t="s">
        <v>41</v>
      </c>
      <c r="F2740" s="229"/>
      <c r="G2740" s="230">
        <v>10.17</v>
      </c>
    </row>
    <row r="2741" spans="1:7" x14ac:dyDescent="0.25">
      <c r="A2741" s="231"/>
      <c r="B2741" s="241" t="s">
        <v>1076</v>
      </c>
      <c r="C2741" s="241">
        <v>88267</v>
      </c>
      <c r="D2741" s="233" t="s">
        <v>4389</v>
      </c>
      <c r="E2741" s="234" t="s">
        <v>1159</v>
      </c>
      <c r="F2741" s="242">
        <v>0.17549999999999999</v>
      </c>
      <c r="G2741" s="236">
        <v>23.41</v>
      </c>
    </row>
    <row r="2742" spans="1:7" x14ac:dyDescent="0.25">
      <c r="A2742" s="231"/>
      <c r="B2742" s="241" t="s">
        <v>1076</v>
      </c>
      <c r="C2742" s="241">
        <v>88316</v>
      </c>
      <c r="D2742" s="233" t="s">
        <v>4405</v>
      </c>
      <c r="E2742" s="234" t="s">
        <v>1159</v>
      </c>
      <c r="F2742" s="242">
        <v>0.3448</v>
      </c>
      <c r="G2742" s="236">
        <v>17.61</v>
      </c>
    </row>
    <row r="2743" spans="1:7" x14ac:dyDescent="0.25">
      <c r="A2743" s="240"/>
      <c r="B2743" s="6"/>
      <c r="C2743" s="7"/>
      <c r="D2743" s="8"/>
      <c r="E2743" s="6"/>
      <c r="F2743" s="6"/>
      <c r="G2743" s="6"/>
    </row>
    <row r="2744" spans="1:7" ht="22.5" x14ac:dyDescent="0.25">
      <c r="A2744" s="226" t="s">
        <v>5517</v>
      </c>
      <c r="B2744" s="243" t="s">
        <v>1015</v>
      </c>
      <c r="C2744" s="243" t="s">
        <v>2100</v>
      </c>
      <c r="D2744" s="244" t="s">
        <v>2101</v>
      </c>
      <c r="E2744" s="243" t="s">
        <v>41</v>
      </c>
      <c r="F2744" s="229"/>
      <c r="G2744" s="230">
        <v>10.17</v>
      </c>
    </row>
    <row r="2745" spans="1:7" x14ac:dyDescent="0.25">
      <c r="A2745" s="231"/>
      <c r="B2745" s="241" t="s">
        <v>1076</v>
      </c>
      <c r="C2745" s="241">
        <v>88267</v>
      </c>
      <c r="D2745" s="233" t="s">
        <v>4389</v>
      </c>
      <c r="E2745" s="234" t="s">
        <v>1159</v>
      </c>
      <c r="F2745" s="242">
        <v>0.17549999999999999</v>
      </c>
      <c r="G2745" s="236">
        <v>23.41</v>
      </c>
    </row>
    <row r="2746" spans="1:7" x14ac:dyDescent="0.25">
      <c r="A2746" s="231"/>
      <c r="B2746" s="241" t="s">
        <v>1076</v>
      </c>
      <c r="C2746" s="241">
        <v>88316</v>
      </c>
      <c r="D2746" s="233" t="s">
        <v>4405</v>
      </c>
      <c r="E2746" s="234" t="s">
        <v>1159</v>
      </c>
      <c r="F2746" s="242">
        <v>0.3448</v>
      </c>
      <c r="G2746" s="236">
        <v>17.61</v>
      </c>
    </row>
    <row r="2747" spans="1:7" x14ac:dyDescent="0.25">
      <c r="A2747" s="240"/>
      <c r="B2747" s="6"/>
      <c r="C2747" s="7"/>
      <c r="D2747" s="8"/>
      <c r="E2747" s="6"/>
      <c r="F2747" s="6"/>
      <c r="G2747" s="6"/>
    </row>
    <row r="2748" spans="1:7" ht="33.75" x14ac:dyDescent="0.25">
      <c r="A2748" s="226" t="s">
        <v>5518</v>
      </c>
      <c r="B2748" s="243" t="s">
        <v>1015</v>
      </c>
      <c r="C2748" s="243" t="s">
        <v>2090</v>
      </c>
      <c r="D2748" s="244" t="s">
        <v>777</v>
      </c>
      <c r="E2748" s="243" t="s">
        <v>41</v>
      </c>
      <c r="F2748" s="229"/>
      <c r="G2748" s="230">
        <v>1016.48</v>
      </c>
    </row>
    <row r="2749" spans="1:7" ht="22.5" x14ac:dyDescent="0.25">
      <c r="A2749" s="231"/>
      <c r="B2749" s="241" t="s">
        <v>1148</v>
      </c>
      <c r="C2749" s="241">
        <v>4384</v>
      </c>
      <c r="D2749" s="233" t="s">
        <v>4904</v>
      </c>
      <c r="E2749" s="234" t="s">
        <v>4386</v>
      </c>
      <c r="F2749" s="242">
        <v>2</v>
      </c>
      <c r="G2749" s="236">
        <v>16.100000000000001</v>
      </c>
    </row>
    <row r="2750" spans="1:7" ht="33.75" x14ac:dyDescent="0.25">
      <c r="A2750" s="231"/>
      <c r="B2750" s="241" t="s">
        <v>4</v>
      </c>
      <c r="C2750" s="245" t="s">
        <v>776</v>
      </c>
      <c r="D2750" s="233" t="s">
        <v>777</v>
      </c>
      <c r="E2750" s="234" t="s">
        <v>41</v>
      </c>
      <c r="F2750" s="242">
        <v>1</v>
      </c>
      <c r="G2750" s="236">
        <v>818.63103074039111</v>
      </c>
    </row>
    <row r="2751" spans="1:7" x14ac:dyDescent="0.25">
      <c r="A2751" s="231"/>
      <c r="B2751" s="241" t="s">
        <v>1148</v>
      </c>
      <c r="C2751" s="241">
        <v>6138</v>
      </c>
      <c r="D2751" s="233" t="s">
        <v>4844</v>
      </c>
      <c r="E2751" s="234" t="s">
        <v>4386</v>
      </c>
      <c r="F2751" s="242">
        <v>1</v>
      </c>
      <c r="G2751" s="236">
        <v>10.26</v>
      </c>
    </row>
    <row r="2752" spans="1:7" x14ac:dyDescent="0.25">
      <c r="A2752" s="231"/>
      <c r="B2752" s="241" t="s">
        <v>1148</v>
      </c>
      <c r="C2752" s="241">
        <v>37329</v>
      </c>
      <c r="D2752" s="233" t="s">
        <v>4920</v>
      </c>
      <c r="E2752" s="234" t="s">
        <v>4551</v>
      </c>
      <c r="F2752" s="242">
        <v>0.1469</v>
      </c>
      <c r="G2752" s="236">
        <v>59.36</v>
      </c>
    </row>
    <row r="2753" spans="1:7" ht="22.5" x14ac:dyDescent="0.25">
      <c r="A2753" s="231"/>
      <c r="B2753" s="241" t="s">
        <v>1076</v>
      </c>
      <c r="C2753" s="241">
        <v>99635</v>
      </c>
      <c r="D2753" s="233" t="s">
        <v>4822</v>
      </c>
      <c r="E2753" s="234" t="s">
        <v>1078</v>
      </c>
      <c r="F2753" s="242">
        <v>0.44</v>
      </c>
      <c r="G2753" s="236">
        <v>274.31</v>
      </c>
    </row>
    <row r="2754" spans="1:7" x14ac:dyDescent="0.25">
      <c r="A2754" s="231"/>
      <c r="B2754" s="241" t="s">
        <v>1076</v>
      </c>
      <c r="C2754" s="241">
        <v>88267</v>
      </c>
      <c r="D2754" s="233" t="s">
        <v>4389</v>
      </c>
      <c r="E2754" s="234" t="s">
        <v>1159</v>
      </c>
      <c r="F2754" s="242">
        <v>0.78</v>
      </c>
      <c r="G2754" s="236">
        <v>23.41</v>
      </c>
    </row>
    <row r="2755" spans="1:7" x14ac:dyDescent="0.25">
      <c r="A2755" s="231"/>
      <c r="B2755" s="241" t="s">
        <v>1076</v>
      </c>
      <c r="C2755" s="241">
        <v>88316</v>
      </c>
      <c r="D2755" s="233" t="s">
        <v>4405</v>
      </c>
      <c r="E2755" s="234" t="s">
        <v>1159</v>
      </c>
      <c r="F2755" s="242">
        <v>0.44</v>
      </c>
      <c r="G2755" s="236">
        <v>17.61</v>
      </c>
    </row>
    <row r="2756" spans="1:7" x14ac:dyDescent="0.25">
      <c r="A2756" s="240"/>
      <c r="B2756" s="6"/>
      <c r="C2756" s="7"/>
      <c r="D2756" s="8"/>
      <c r="E2756" s="6"/>
      <c r="F2756" s="6"/>
      <c r="G2756" s="6"/>
    </row>
    <row r="2757" spans="1:7" ht="22.5" x14ac:dyDescent="0.25">
      <c r="A2757" s="226" t="s">
        <v>5519</v>
      </c>
      <c r="B2757" s="243" t="s">
        <v>1015</v>
      </c>
      <c r="C2757" s="243" t="s">
        <v>2092</v>
      </c>
      <c r="D2757" s="244" t="s">
        <v>2093</v>
      </c>
      <c r="E2757" s="243" t="s">
        <v>41</v>
      </c>
      <c r="F2757" s="229"/>
      <c r="G2757" s="230">
        <v>188.92</v>
      </c>
    </row>
    <row r="2758" spans="1:7" x14ac:dyDescent="0.25">
      <c r="A2758" s="231"/>
      <c r="B2758" s="241" t="s">
        <v>4</v>
      </c>
      <c r="C2758" s="241" t="s">
        <v>758</v>
      </c>
      <c r="D2758" s="233" t="s">
        <v>759</v>
      </c>
      <c r="E2758" s="234" t="s">
        <v>41</v>
      </c>
      <c r="F2758" s="242">
        <v>1</v>
      </c>
      <c r="G2758" s="236">
        <v>184.48023227952476</v>
      </c>
    </row>
    <row r="2759" spans="1:7" x14ac:dyDescent="0.25">
      <c r="A2759" s="231"/>
      <c r="B2759" s="241" t="s">
        <v>1076</v>
      </c>
      <c r="C2759" s="241">
        <v>88267</v>
      </c>
      <c r="D2759" s="233" t="s">
        <v>4389</v>
      </c>
      <c r="E2759" s="234" t="s">
        <v>1159</v>
      </c>
      <c r="F2759" s="242">
        <v>0.15359999999999999</v>
      </c>
      <c r="G2759" s="236">
        <v>23.41</v>
      </c>
    </row>
    <row r="2760" spans="1:7" x14ac:dyDescent="0.25">
      <c r="A2760" s="231"/>
      <c r="B2760" s="241" t="s">
        <v>1076</v>
      </c>
      <c r="C2760" s="241">
        <v>88316</v>
      </c>
      <c r="D2760" s="233" t="s">
        <v>4405</v>
      </c>
      <c r="E2760" s="234" t="s">
        <v>1159</v>
      </c>
      <c r="F2760" s="242">
        <v>4.8399999999999999E-2</v>
      </c>
      <c r="G2760" s="236">
        <v>17.61</v>
      </c>
    </row>
    <row r="2761" spans="1:7" x14ac:dyDescent="0.25">
      <c r="A2761" s="240"/>
      <c r="B2761" s="6"/>
      <c r="C2761" s="7"/>
      <c r="D2761" s="8"/>
      <c r="E2761" s="6"/>
      <c r="F2761" s="6"/>
      <c r="G2761" s="6"/>
    </row>
    <row r="2762" spans="1:7" ht="33.75" x14ac:dyDescent="0.25">
      <c r="A2762" s="226" t="s">
        <v>5520</v>
      </c>
      <c r="B2762" s="243" t="s">
        <v>1015</v>
      </c>
      <c r="C2762" s="243" t="s">
        <v>2087</v>
      </c>
      <c r="D2762" s="244" t="s">
        <v>2088</v>
      </c>
      <c r="E2762" s="243" t="s">
        <v>41</v>
      </c>
      <c r="F2762" s="229"/>
      <c r="G2762" s="230">
        <v>685.13</v>
      </c>
    </row>
    <row r="2763" spans="1:7" ht="22.5" x14ac:dyDescent="0.25">
      <c r="A2763" s="231"/>
      <c r="B2763" s="241" t="s">
        <v>4</v>
      </c>
      <c r="C2763" s="241" t="s">
        <v>760</v>
      </c>
      <c r="D2763" s="233" t="s">
        <v>761</v>
      </c>
      <c r="E2763" s="234" t="s">
        <v>41</v>
      </c>
      <c r="F2763" s="242">
        <v>1</v>
      </c>
      <c r="G2763" s="236">
        <v>623.60996687560578</v>
      </c>
    </row>
    <row r="2764" spans="1:7" x14ac:dyDescent="0.25">
      <c r="A2764" s="231"/>
      <c r="B2764" s="241" t="s">
        <v>1076</v>
      </c>
      <c r="C2764" s="241">
        <v>88267</v>
      </c>
      <c r="D2764" s="233" t="s">
        <v>4389</v>
      </c>
      <c r="E2764" s="234" t="s">
        <v>1159</v>
      </c>
      <c r="F2764" s="242">
        <v>1.5</v>
      </c>
      <c r="G2764" s="236">
        <v>23.41</v>
      </c>
    </row>
    <row r="2765" spans="1:7" x14ac:dyDescent="0.25">
      <c r="A2765" s="231"/>
      <c r="B2765" s="241" t="s">
        <v>1076</v>
      </c>
      <c r="C2765" s="241">
        <v>88316</v>
      </c>
      <c r="D2765" s="233" t="s">
        <v>4405</v>
      </c>
      <c r="E2765" s="234" t="s">
        <v>1159</v>
      </c>
      <c r="F2765" s="242">
        <v>1.5</v>
      </c>
      <c r="G2765" s="236">
        <v>17.61</v>
      </c>
    </row>
    <row r="2766" spans="1:7" x14ac:dyDescent="0.25">
      <c r="A2766" s="240"/>
      <c r="B2766" s="6"/>
      <c r="C2766" s="7"/>
      <c r="D2766" s="8"/>
      <c r="E2766" s="6"/>
      <c r="F2766" s="6"/>
      <c r="G2766" s="6"/>
    </row>
    <row r="2767" spans="1:7" ht="22.5" x14ac:dyDescent="0.25">
      <c r="A2767" s="226" t="s">
        <v>5521</v>
      </c>
      <c r="B2767" s="243" t="s">
        <v>1015</v>
      </c>
      <c r="C2767" s="243" t="s">
        <v>2084</v>
      </c>
      <c r="D2767" s="244" t="s">
        <v>2085</v>
      </c>
      <c r="E2767" s="243" t="s">
        <v>41</v>
      </c>
      <c r="F2767" s="229"/>
      <c r="G2767" s="230">
        <v>310.71000000000004</v>
      </c>
    </row>
    <row r="2768" spans="1:7" x14ac:dyDescent="0.25">
      <c r="A2768" s="231"/>
      <c r="B2768" s="241" t="s">
        <v>4</v>
      </c>
      <c r="C2768" s="241" t="s">
        <v>762</v>
      </c>
      <c r="D2768" s="233" t="s">
        <v>763</v>
      </c>
      <c r="E2768" s="234" t="s">
        <v>41</v>
      </c>
      <c r="F2768" s="242">
        <v>1</v>
      </c>
      <c r="G2768" s="236">
        <v>208.58844445241718</v>
      </c>
    </row>
    <row r="2769" spans="1:7" ht="22.5" x14ac:dyDescent="0.25">
      <c r="A2769" s="231"/>
      <c r="B2769" s="241" t="s">
        <v>1076</v>
      </c>
      <c r="C2769" s="241">
        <v>86877</v>
      </c>
      <c r="D2769" s="233" t="s">
        <v>4630</v>
      </c>
      <c r="E2769" s="234" t="s">
        <v>1078</v>
      </c>
      <c r="F2769" s="242">
        <v>1</v>
      </c>
      <c r="G2769" s="236">
        <v>29.1</v>
      </c>
    </row>
    <row r="2770" spans="1:7" x14ac:dyDescent="0.25">
      <c r="A2770" s="231"/>
      <c r="B2770" s="241" t="s">
        <v>1076</v>
      </c>
      <c r="C2770" s="241">
        <v>86883</v>
      </c>
      <c r="D2770" s="233" t="s">
        <v>4631</v>
      </c>
      <c r="E2770" s="234" t="s">
        <v>1078</v>
      </c>
      <c r="F2770" s="242">
        <v>1</v>
      </c>
      <c r="G2770" s="236">
        <v>11.5</v>
      </c>
    </row>
    <row r="2771" spans="1:7" x14ac:dyDescent="0.25">
      <c r="A2771" s="231"/>
      <c r="B2771" s="241" t="s">
        <v>1076</v>
      </c>
      <c r="C2771" s="241">
        <v>88267</v>
      </c>
      <c r="D2771" s="233" t="s">
        <v>4389</v>
      </c>
      <c r="E2771" s="234" t="s">
        <v>1159</v>
      </c>
      <c r="F2771" s="242">
        <v>1.5</v>
      </c>
      <c r="G2771" s="236">
        <v>23.41</v>
      </c>
    </row>
    <row r="2772" spans="1:7" x14ac:dyDescent="0.25">
      <c r="A2772" s="231"/>
      <c r="B2772" s="241" t="s">
        <v>1076</v>
      </c>
      <c r="C2772" s="241">
        <v>88316</v>
      </c>
      <c r="D2772" s="233" t="s">
        <v>4405</v>
      </c>
      <c r="E2772" s="234" t="s">
        <v>1159</v>
      </c>
      <c r="F2772" s="242">
        <v>1.5</v>
      </c>
      <c r="G2772" s="236">
        <v>17.61</v>
      </c>
    </row>
    <row r="2773" spans="1:7" x14ac:dyDescent="0.25">
      <c r="A2773" s="240"/>
      <c r="B2773" s="6"/>
      <c r="C2773" s="7"/>
      <c r="D2773" s="8"/>
      <c r="E2773" s="6"/>
      <c r="F2773" s="6"/>
      <c r="G2773" s="6"/>
    </row>
    <row r="2774" spans="1:7" ht="33.75" x14ac:dyDescent="0.25">
      <c r="A2774" s="226" t="s">
        <v>5522</v>
      </c>
      <c r="B2774" s="243" t="s">
        <v>1015</v>
      </c>
      <c r="C2774" s="243" t="s">
        <v>2081</v>
      </c>
      <c r="D2774" s="244" t="s">
        <v>2082</v>
      </c>
      <c r="E2774" s="243" t="s">
        <v>41</v>
      </c>
      <c r="F2774" s="229"/>
      <c r="G2774" s="230">
        <v>1418.9</v>
      </c>
    </row>
    <row r="2775" spans="1:7" ht="22.5" x14ac:dyDescent="0.25">
      <c r="A2775" s="231"/>
      <c r="B2775" s="241" t="s">
        <v>1148</v>
      </c>
      <c r="C2775" s="241">
        <v>4351</v>
      </c>
      <c r="D2775" s="233" t="s">
        <v>4905</v>
      </c>
      <c r="E2775" s="234" t="s">
        <v>4386</v>
      </c>
      <c r="F2775" s="242">
        <v>2</v>
      </c>
      <c r="G2775" s="236">
        <v>11.94</v>
      </c>
    </row>
    <row r="2776" spans="1:7" ht="22.5" x14ac:dyDescent="0.25">
      <c r="A2776" s="231"/>
      <c r="B2776" s="241" t="s">
        <v>4</v>
      </c>
      <c r="C2776" s="241" t="s">
        <v>764</v>
      </c>
      <c r="D2776" s="233" t="s">
        <v>765</v>
      </c>
      <c r="E2776" s="234" t="s">
        <v>41</v>
      </c>
      <c r="F2776" s="242">
        <v>1</v>
      </c>
      <c r="G2776" s="236">
        <v>1190.9309040387723</v>
      </c>
    </row>
    <row r="2777" spans="1:7" ht="22.5" x14ac:dyDescent="0.25">
      <c r="A2777" s="231"/>
      <c r="B2777" s="241" t="s">
        <v>4</v>
      </c>
      <c r="C2777" s="241" t="s">
        <v>766</v>
      </c>
      <c r="D2777" s="233" t="s">
        <v>767</v>
      </c>
      <c r="E2777" s="234" t="s">
        <v>41</v>
      </c>
      <c r="F2777" s="242">
        <v>1</v>
      </c>
      <c r="G2777" s="236">
        <v>189.92315561873988</v>
      </c>
    </row>
    <row r="2778" spans="1:7" x14ac:dyDescent="0.25">
      <c r="A2778" s="231"/>
      <c r="B2778" s="241" t="s">
        <v>1148</v>
      </c>
      <c r="C2778" s="241">
        <v>37329</v>
      </c>
      <c r="D2778" s="233" t="s">
        <v>4920</v>
      </c>
      <c r="E2778" s="234" t="s">
        <v>4551</v>
      </c>
      <c r="F2778" s="242">
        <v>3.04E-2</v>
      </c>
      <c r="G2778" s="236">
        <v>59.36</v>
      </c>
    </row>
    <row r="2779" spans="1:7" x14ac:dyDescent="0.25">
      <c r="A2779" s="231"/>
      <c r="B2779" s="241" t="s">
        <v>1076</v>
      </c>
      <c r="C2779" s="241">
        <v>88267</v>
      </c>
      <c r="D2779" s="233" t="s">
        <v>4389</v>
      </c>
      <c r="E2779" s="234" t="s">
        <v>1159</v>
      </c>
      <c r="F2779" s="242">
        <v>0.38700000000000001</v>
      </c>
      <c r="G2779" s="236">
        <v>23.41</v>
      </c>
    </row>
    <row r="2780" spans="1:7" x14ac:dyDescent="0.25">
      <c r="A2780" s="231"/>
      <c r="B2780" s="241" t="s">
        <v>1076</v>
      </c>
      <c r="C2780" s="241">
        <v>88316</v>
      </c>
      <c r="D2780" s="233" t="s">
        <v>4405</v>
      </c>
      <c r="E2780" s="234" t="s">
        <v>1159</v>
      </c>
      <c r="F2780" s="242">
        <v>0.18859999999999999</v>
      </c>
      <c r="G2780" s="236">
        <v>17.61</v>
      </c>
    </row>
    <row r="2781" spans="1:7" x14ac:dyDescent="0.25">
      <c r="A2781" s="240"/>
      <c r="B2781" s="6"/>
      <c r="C2781" s="7"/>
      <c r="D2781" s="8"/>
      <c r="E2781" s="6"/>
      <c r="F2781" s="6"/>
      <c r="G2781" s="6"/>
    </row>
    <row r="2782" spans="1:7" ht="33.75" x14ac:dyDescent="0.25">
      <c r="A2782" s="226" t="s">
        <v>5523</v>
      </c>
      <c r="B2782" s="243" t="s">
        <v>1015</v>
      </c>
      <c r="C2782" s="243" t="s">
        <v>2078</v>
      </c>
      <c r="D2782" s="244" t="s">
        <v>2079</v>
      </c>
      <c r="E2782" s="243" t="s">
        <v>41</v>
      </c>
      <c r="F2782" s="229"/>
      <c r="G2782" s="230">
        <v>314.91000000000003</v>
      </c>
    </row>
    <row r="2783" spans="1:7" ht="22.5" x14ac:dyDescent="0.25">
      <c r="A2783" s="231"/>
      <c r="B2783" s="241" t="s">
        <v>1148</v>
      </c>
      <c r="C2783" s="241">
        <v>4351</v>
      </c>
      <c r="D2783" s="233" t="s">
        <v>4905</v>
      </c>
      <c r="E2783" s="234" t="s">
        <v>4386</v>
      </c>
      <c r="F2783" s="242">
        <v>2</v>
      </c>
      <c r="G2783" s="236">
        <v>11.94</v>
      </c>
    </row>
    <row r="2784" spans="1:7" ht="22.5" x14ac:dyDescent="0.25">
      <c r="A2784" s="231"/>
      <c r="B2784" s="241" t="s">
        <v>4</v>
      </c>
      <c r="C2784" s="241" t="s">
        <v>768</v>
      </c>
      <c r="D2784" s="233" t="s">
        <v>769</v>
      </c>
      <c r="E2784" s="234" t="s">
        <v>41</v>
      </c>
      <c r="F2784" s="242">
        <v>1</v>
      </c>
      <c r="G2784" s="236">
        <v>86.93690856219709</v>
      </c>
    </row>
    <row r="2785" spans="1:7" ht="22.5" x14ac:dyDescent="0.25">
      <c r="A2785" s="231"/>
      <c r="B2785" s="241" t="s">
        <v>4</v>
      </c>
      <c r="C2785" s="241" t="s">
        <v>766</v>
      </c>
      <c r="D2785" s="233" t="s">
        <v>767</v>
      </c>
      <c r="E2785" s="234" t="s">
        <v>41</v>
      </c>
      <c r="F2785" s="242">
        <v>1</v>
      </c>
      <c r="G2785" s="236">
        <v>189.92315561873988</v>
      </c>
    </row>
    <row r="2786" spans="1:7" x14ac:dyDescent="0.25">
      <c r="A2786" s="231"/>
      <c r="B2786" s="241" t="s">
        <v>1148</v>
      </c>
      <c r="C2786" s="241">
        <v>37329</v>
      </c>
      <c r="D2786" s="233" t="s">
        <v>4920</v>
      </c>
      <c r="E2786" s="234" t="s">
        <v>4551</v>
      </c>
      <c r="F2786" s="242">
        <v>3.04E-2</v>
      </c>
      <c r="G2786" s="236">
        <v>59.36</v>
      </c>
    </row>
    <row r="2787" spans="1:7" x14ac:dyDescent="0.25">
      <c r="A2787" s="231"/>
      <c r="B2787" s="241" t="s">
        <v>1076</v>
      </c>
      <c r="C2787" s="241">
        <v>88267</v>
      </c>
      <c r="D2787" s="233" t="s">
        <v>4389</v>
      </c>
      <c r="E2787" s="234" t="s">
        <v>1159</v>
      </c>
      <c r="F2787" s="242">
        <v>0.38700000000000001</v>
      </c>
      <c r="G2787" s="236">
        <v>23.41</v>
      </c>
    </row>
    <row r="2788" spans="1:7" x14ac:dyDescent="0.25">
      <c r="A2788" s="231"/>
      <c r="B2788" s="241" t="s">
        <v>1076</v>
      </c>
      <c r="C2788" s="241">
        <v>88316</v>
      </c>
      <c r="D2788" s="233" t="s">
        <v>4405</v>
      </c>
      <c r="E2788" s="234" t="s">
        <v>1159</v>
      </c>
      <c r="F2788" s="242">
        <v>0.18859999999999999</v>
      </c>
      <c r="G2788" s="236">
        <v>17.61</v>
      </c>
    </row>
    <row r="2789" spans="1:7" x14ac:dyDescent="0.25">
      <c r="A2789" s="240"/>
      <c r="B2789" s="6"/>
      <c r="C2789" s="7"/>
      <c r="D2789" s="8"/>
      <c r="E2789" s="6"/>
      <c r="F2789" s="6"/>
      <c r="G2789" s="6"/>
    </row>
    <row r="2790" spans="1:7" ht="33.75" x14ac:dyDescent="0.25">
      <c r="A2790" s="226" t="s">
        <v>5524</v>
      </c>
      <c r="B2790" s="243" t="s">
        <v>1015</v>
      </c>
      <c r="C2790" s="243" t="s">
        <v>2073</v>
      </c>
      <c r="D2790" s="244" t="s">
        <v>2074</v>
      </c>
      <c r="E2790" s="243" t="s">
        <v>41</v>
      </c>
      <c r="F2790" s="229"/>
      <c r="G2790" s="230">
        <v>915.37</v>
      </c>
    </row>
    <row r="2791" spans="1:7" x14ac:dyDescent="0.25">
      <c r="A2791" s="231"/>
      <c r="B2791" s="241" t="s">
        <v>1148</v>
      </c>
      <c r="C2791" s="241">
        <v>3146</v>
      </c>
      <c r="D2791" s="233" t="s">
        <v>4891</v>
      </c>
      <c r="E2791" s="234" t="s">
        <v>4386</v>
      </c>
      <c r="F2791" s="242">
        <v>2</v>
      </c>
      <c r="G2791" s="236">
        <v>3.66</v>
      </c>
    </row>
    <row r="2792" spans="1:7" x14ac:dyDescent="0.25">
      <c r="A2792" s="231"/>
      <c r="B2792" s="241" t="s">
        <v>1148</v>
      </c>
      <c r="C2792" s="241">
        <v>38637</v>
      </c>
      <c r="D2792" s="233" t="s">
        <v>4925</v>
      </c>
      <c r="E2792" s="234" t="s">
        <v>4386</v>
      </c>
      <c r="F2792" s="242">
        <v>1</v>
      </c>
      <c r="G2792" s="236">
        <v>199.08</v>
      </c>
    </row>
    <row r="2793" spans="1:7" ht="22.5" x14ac:dyDescent="0.25">
      <c r="A2793" s="231"/>
      <c r="B2793" s="241" t="s">
        <v>4</v>
      </c>
      <c r="C2793" s="245" t="s">
        <v>778</v>
      </c>
      <c r="D2793" s="233" t="s">
        <v>779</v>
      </c>
      <c r="E2793" s="234" t="s">
        <v>41</v>
      </c>
      <c r="F2793" s="242">
        <v>1</v>
      </c>
      <c r="G2793" s="236">
        <v>698.58519476575123</v>
      </c>
    </row>
    <row r="2794" spans="1:7" x14ac:dyDescent="0.25">
      <c r="A2794" s="231"/>
      <c r="B2794" s="241" t="s">
        <v>1148</v>
      </c>
      <c r="C2794" s="241">
        <v>13984</v>
      </c>
      <c r="D2794" s="233" t="s">
        <v>4930</v>
      </c>
      <c r="E2794" s="234" t="s">
        <v>4386</v>
      </c>
      <c r="F2794" s="242">
        <v>3.04E-2</v>
      </c>
      <c r="G2794" s="236">
        <v>43.92</v>
      </c>
    </row>
    <row r="2795" spans="1:7" x14ac:dyDescent="0.25">
      <c r="A2795" s="231"/>
      <c r="B2795" s="241" t="s">
        <v>1076</v>
      </c>
      <c r="C2795" s="241">
        <v>88267</v>
      </c>
      <c r="D2795" s="233" t="s">
        <v>4389</v>
      </c>
      <c r="E2795" s="234" t="s">
        <v>1159</v>
      </c>
      <c r="F2795" s="242">
        <v>0.38700000000000001</v>
      </c>
      <c r="G2795" s="236">
        <v>23.41</v>
      </c>
    </row>
    <row r="2796" spans="1:7" x14ac:dyDescent="0.25">
      <c r="A2796" s="240"/>
      <c r="B2796" s="6"/>
      <c r="C2796" s="7"/>
      <c r="D2796" s="8"/>
      <c r="E2796" s="6"/>
      <c r="F2796" s="6"/>
      <c r="G2796" s="6"/>
    </row>
    <row r="2797" spans="1:7" ht="45" x14ac:dyDescent="0.25">
      <c r="A2797" s="226" t="s">
        <v>5525</v>
      </c>
      <c r="B2797" s="243" t="s">
        <v>1015</v>
      </c>
      <c r="C2797" s="243" t="s">
        <v>2301</v>
      </c>
      <c r="D2797" s="244" t="s">
        <v>2302</v>
      </c>
      <c r="E2797" s="243" t="s">
        <v>41</v>
      </c>
      <c r="F2797" s="229"/>
      <c r="G2797" s="230">
        <v>194223.33</v>
      </c>
    </row>
    <row r="2798" spans="1:7" ht="22.5" x14ac:dyDescent="0.25">
      <c r="A2798" s="231"/>
      <c r="B2798" s="241" t="s">
        <v>1035</v>
      </c>
      <c r="C2798" s="241" t="s">
        <v>4632</v>
      </c>
      <c r="D2798" s="233" t="s">
        <v>4633</v>
      </c>
      <c r="E2798" s="234" t="s">
        <v>2387</v>
      </c>
      <c r="F2798" s="242">
        <v>1.8</v>
      </c>
      <c r="G2798" s="236">
        <v>107901.85</v>
      </c>
    </row>
    <row r="2799" spans="1:7" x14ac:dyDescent="0.25">
      <c r="A2799" s="240"/>
      <c r="B2799" s="6"/>
      <c r="C2799" s="7"/>
      <c r="D2799" s="8"/>
      <c r="E2799" s="6"/>
      <c r="F2799" s="6"/>
      <c r="G2799" s="6"/>
    </row>
    <row r="2800" spans="1:7" x14ac:dyDescent="0.25">
      <c r="A2800" s="226" t="s">
        <v>5526</v>
      </c>
      <c r="B2800" s="243" t="s">
        <v>1015</v>
      </c>
      <c r="C2800" s="243" t="s">
        <v>4634</v>
      </c>
      <c r="D2800" s="244" t="s">
        <v>4635</v>
      </c>
      <c r="E2800" s="243" t="s">
        <v>750</v>
      </c>
      <c r="F2800" s="229"/>
      <c r="G2800" s="230">
        <v>17744.669999999998</v>
      </c>
    </row>
    <row r="2801" spans="1:7" ht="22.5" x14ac:dyDescent="0.25">
      <c r="A2801" s="231"/>
      <c r="B2801" s="241" t="s">
        <v>1076</v>
      </c>
      <c r="C2801" s="241">
        <v>95212</v>
      </c>
      <c r="D2801" s="233" t="s">
        <v>4636</v>
      </c>
      <c r="E2801" s="234" t="s">
        <v>4380</v>
      </c>
      <c r="F2801" s="242">
        <v>105.6</v>
      </c>
      <c r="G2801" s="236">
        <v>122.77</v>
      </c>
    </row>
    <row r="2802" spans="1:7" ht="22.5" x14ac:dyDescent="0.25">
      <c r="A2802" s="231"/>
      <c r="B2802" s="241" t="s">
        <v>1076</v>
      </c>
      <c r="C2802" s="241">
        <v>95213</v>
      </c>
      <c r="D2802" s="233" t="s">
        <v>4637</v>
      </c>
      <c r="E2802" s="234" t="s">
        <v>4382</v>
      </c>
      <c r="F2802" s="242">
        <v>70.400000000000006</v>
      </c>
      <c r="G2802" s="236">
        <v>67.900000000000006</v>
      </c>
    </row>
    <row r="2803" spans="1:7" x14ac:dyDescent="0.25">
      <c r="A2803" s="240"/>
      <c r="B2803" s="6"/>
      <c r="C2803" s="7"/>
      <c r="D2803" s="8"/>
      <c r="E2803" s="6"/>
      <c r="F2803" s="6"/>
      <c r="G2803" s="6"/>
    </row>
    <row r="2804" spans="1:7" ht="22.5" x14ac:dyDescent="0.25">
      <c r="A2804" s="226" t="s">
        <v>5527</v>
      </c>
      <c r="B2804" s="243" t="s">
        <v>1015</v>
      </c>
      <c r="C2804" s="243" t="s">
        <v>4638</v>
      </c>
      <c r="D2804" s="244" t="s">
        <v>4639</v>
      </c>
      <c r="E2804" s="243" t="s">
        <v>750</v>
      </c>
      <c r="F2804" s="229"/>
      <c r="G2804" s="230">
        <v>4699.8</v>
      </c>
    </row>
    <row r="2805" spans="1:7" x14ac:dyDescent="0.25">
      <c r="A2805" s="231"/>
      <c r="B2805" s="241" t="s">
        <v>1076</v>
      </c>
      <c r="C2805" s="241">
        <v>88326</v>
      </c>
      <c r="D2805" s="233" t="s">
        <v>4640</v>
      </c>
      <c r="E2805" s="234" t="s">
        <v>1159</v>
      </c>
      <c r="F2805" s="242">
        <v>210</v>
      </c>
      <c r="G2805" s="236">
        <v>22.38</v>
      </c>
    </row>
    <row r="2806" spans="1:7" x14ac:dyDescent="0.25">
      <c r="A2806" s="240"/>
      <c r="B2806" s="6"/>
      <c r="C2806" s="7"/>
      <c r="D2806" s="8"/>
      <c r="E2806" s="6"/>
      <c r="F2806" s="6"/>
      <c r="G2806" s="6"/>
    </row>
    <row r="2807" spans="1:7" x14ac:dyDescent="0.25">
      <c r="A2807" s="226" t="s">
        <v>5528</v>
      </c>
      <c r="B2807" s="243" t="s">
        <v>1015</v>
      </c>
      <c r="C2807" s="243" t="s">
        <v>4266</v>
      </c>
      <c r="D2807" s="244" t="s">
        <v>773</v>
      </c>
      <c r="E2807" s="243" t="s">
        <v>134</v>
      </c>
      <c r="F2807" s="229"/>
      <c r="G2807" s="230">
        <v>17.380000000000003</v>
      </c>
    </row>
    <row r="2808" spans="1:7" x14ac:dyDescent="0.25">
      <c r="A2808" s="231"/>
      <c r="B2808" s="241" t="s">
        <v>4</v>
      </c>
      <c r="C2808" s="241" t="s">
        <v>772</v>
      </c>
      <c r="D2808" s="233" t="s">
        <v>773</v>
      </c>
      <c r="E2808" s="234" t="s">
        <v>134</v>
      </c>
      <c r="F2808" s="242">
        <v>1</v>
      </c>
      <c r="G2808" s="236">
        <v>8.8193827722132472</v>
      </c>
    </row>
    <row r="2809" spans="1:7" x14ac:dyDescent="0.25">
      <c r="A2809" s="231"/>
      <c r="B2809" s="241" t="s">
        <v>1076</v>
      </c>
      <c r="C2809" s="241" t="s">
        <v>4340</v>
      </c>
      <c r="D2809" s="233" t="s">
        <v>4341</v>
      </c>
      <c r="E2809" s="234" t="s">
        <v>1159</v>
      </c>
      <c r="F2809" s="242">
        <v>0.2</v>
      </c>
      <c r="G2809" s="236">
        <v>24.1</v>
      </c>
    </row>
    <row r="2810" spans="1:7" x14ac:dyDescent="0.25">
      <c r="A2810" s="231"/>
      <c r="B2810" s="241" t="s">
        <v>1076</v>
      </c>
      <c r="C2810" s="241" t="s">
        <v>4342</v>
      </c>
      <c r="D2810" s="233" t="s">
        <v>4343</v>
      </c>
      <c r="E2810" s="234" t="s">
        <v>1159</v>
      </c>
      <c r="F2810" s="242">
        <v>0.2</v>
      </c>
      <c r="G2810" s="236">
        <v>18.739999999999998</v>
      </c>
    </row>
    <row r="2811" spans="1:7" x14ac:dyDescent="0.25">
      <c r="A2811" s="240"/>
      <c r="B2811" s="6"/>
      <c r="C2811" s="7"/>
      <c r="D2811" s="8"/>
      <c r="E2811" s="6"/>
      <c r="F2811" s="6"/>
      <c r="G2811" s="6"/>
    </row>
    <row r="2812" spans="1:7" x14ac:dyDescent="0.25">
      <c r="A2812" s="226" t="s">
        <v>5529</v>
      </c>
      <c r="B2812" s="243" t="s">
        <v>1015</v>
      </c>
      <c r="C2812" s="243" t="s">
        <v>4268</v>
      </c>
      <c r="D2812" s="244" t="s">
        <v>775</v>
      </c>
      <c r="E2812" s="243" t="s">
        <v>134</v>
      </c>
      <c r="F2812" s="229"/>
      <c r="G2812" s="230">
        <v>15.42</v>
      </c>
    </row>
    <row r="2813" spans="1:7" x14ac:dyDescent="0.25">
      <c r="A2813" s="231"/>
      <c r="B2813" s="241" t="s">
        <v>4</v>
      </c>
      <c r="C2813" s="241" t="s">
        <v>774</v>
      </c>
      <c r="D2813" s="233" t="s">
        <v>775</v>
      </c>
      <c r="E2813" s="234" t="s">
        <v>134</v>
      </c>
      <c r="F2813" s="242">
        <v>1</v>
      </c>
      <c r="G2813" s="236">
        <v>6.8606837479806133</v>
      </c>
    </row>
    <row r="2814" spans="1:7" x14ac:dyDescent="0.25">
      <c r="A2814" s="231"/>
      <c r="B2814" s="241" t="s">
        <v>1076</v>
      </c>
      <c r="C2814" s="241" t="s">
        <v>4340</v>
      </c>
      <c r="D2814" s="233" t="s">
        <v>4341</v>
      </c>
      <c r="E2814" s="234" t="s">
        <v>1159</v>
      </c>
      <c r="F2814" s="242">
        <v>0.2</v>
      </c>
      <c r="G2814" s="236">
        <v>24.1</v>
      </c>
    </row>
    <row r="2815" spans="1:7" x14ac:dyDescent="0.25">
      <c r="A2815" s="231"/>
      <c r="B2815" s="241" t="s">
        <v>1076</v>
      </c>
      <c r="C2815" s="241" t="s">
        <v>4342</v>
      </c>
      <c r="D2815" s="233" t="s">
        <v>4343</v>
      </c>
      <c r="E2815" s="234" t="s">
        <v>1159</v>
      </c>
      <c r="F2815" s="242">
        <v>0.2</v>
      </c>
      <c r="G2815" s="236">
        <v>18.739999999999998</v>
      </c>
    </row>
    <row r="2816" spans="1:7" x14ac:dyDescent="0.25">
      <c r="A2816" s="240"/>
      <c r="B2816" s="6"/>
      <c r="C2816" s="7"/>
      <c r="D2816" s="8"/>
      <c r="E2816" s="6"/>
      <c r="F2816" s="6"/>
      <c r="G2816" s="6"/>
    </row>
    <row r="2817" spans="1:7" x14ac:dyDescent="0.25">
      <c r="A2817" s="226" t="s">
        <v>5530</v>
      </c>
      <c r="B2817" s="243" t="s">
        <v>1015</v>
      </c>
      <c r="C2817" s="243" t="s">
        <v>4641</v>
      </c>
      <c r="D2817" s="244" t="s">
        <v>781</v>
      </c>
      <c r="E2817" s="243" t="s">
        <v>465</v>
      </c>
      <c r="F2817" s="229"/>
      <c r="G2817" s="230">
        <v>39269.79</v>
      </c>
    </row>
    <row r="2818" spans="1:7" x14ac:dyDescent="0.25">
      <c r="A2818" s="231"/>
      <c r="B2818" s="241" t="s">
        <v>4</v>
      </c>
      <c r="C2818" s="245" t="s">
        <v>780</v>
      </c>
      <c r="D2818" s="233" t="s">
        <v>781</v>
      </c>
      <c r="E2818" s="234" t="s">
        <v>465</v>
      </c>
      <c r="F2818" s="242">
        <v>1</v>
      </c>
      <c r="G2818" s="236">
        <v>39269.793435604835</v>
      </c>
    </row>
    <row r="2819" spans="1:7" x14ac:dyDescent="0.25">
      <c r="A2819" s="240"/>
      <c r="B2819" s="6"/>
      <c r="C2819" s="7"/>
      <c r="D2819" s="8"/>
      <c r="E2819" s="6"/>
      <c r="F2819" s="6"/>
      <c r="G2819" s="6"/>
    </row>
    <row r="2820" spans="1:7" x14ac:dyDescent="0.25">
      <c r="A2820" s="226" t="s">
        <v>5531</v>
      </c>
      <c r="B2820" s="243" t="s">
        <v>1015</v>
      </c>
      <c r="C2820" s="243" t="s">
        <v>4642</v>
      </c>
      <c r="D2820" s="244" t="s">
        <v>2283</v>
      </c>
      <c r="E2820" s="243" t="s">
        <v>231</v>
      </c>
      <c r="F2820" s="229"/>
      <c r="G2820" s="230">
        <v>172.32999999999998</v>
      </c>
    </row>
    <row r="2821" spans="1:7" x14ac:dyDescent="0.25">
      <c r="A2821" s="231"/>
      <c r="B2821" s="241" t="s">
        <v>1752</v>
      </c>
      <c r="C2821" s="241" t="s">
        <v>5766</v>
      </c>
      <c r="D2821" s="233" t="s">
        <v>5767</v>
      </c>
      <c r="E2821" s="234" t="s">
        <v>4955</v>
      </c>
      <c r="F2821" s="242">
        <v>1</v>
      </c>
      <c r="G2821" s="236">
        <v>7.13</v>
      </c>
    </row>
    <row r="2822" spans="1:7" x14ac:dyDescent="0.25">
      <c r="A2822" s="231"/>
      <c r="B2822" s="241" t="s">
        <v>1752</v>
      </c>
      <c r="C2822" s="241" t="s">
        <v>5764</v>
      </c>
      <c r="D2822" s="233" t="s">
        <v>5765</v>
      </c>
      <c r="E2822" s="234" t="s">
        <v>4978</v>
      </c>
      <c r="F2822" s="242">
        <v>1</v>
      </c>
      <c r="G2822" s="236">
        <v>6.84</v>
      </c>
    </row>
    <row r="2823" spans="1:7" x14ac:dyDescent="0.25">
      <c r="A2823" s="231"/>
      <c r="B2823" s="241" t="s">
        <v>1076</v>
      </c>
      <c r="C2823" s="241" t="s">
        <v>4527</v>
      </c>
      <c r="D2823" s="233" t="s">
        <v>4528</v>
      </c>
      <c r="E2823" s="234" t="s">
        <v>1083</v>
      </c>
      <c r="F2823" s="242">
        <v>1</v>
      </c>
      <c r="G2823" s="236">
        <v>1.62</v>
      </c>
    </row>
    <row r="2824" spans="1:7" ht="22.5" x14ac:dyDescent="0.25">
      <c r="A2824" s="231"/>
      <c r="B2824" s="241" t="s">
        <v>1076</v>
      </c>
      <c r="C2824" s="241" t="s">
        <v>4643</v>
      </c>
      <c r="D2824" s="233" t="s">
        <v>4644</v>
      </c>
      <c r="E2824" s="234" t="s">
        <v>1083</v>
      </c>
      <c r="F2824" s="242">
        <v>1</v>
      </c>
      <c r="G2824" s="236">
        <v>9.01</v>
      </c>
    </row>
    <row r="2825" spans="1:7" ht="22.5" x14ac:dyDescent="0.25">
      <c r="A2825" s="231"/>
      <c r="B2825" s="241" t="s">
        <v>4</v>
      </c>
      <c r="C2825" s="241" t="s">
        <v>549</v>
      </c>
      <c r="D2825" s="233" t="s">
        <v>550</v>
      </c>
      <c r="E2825" s="234" t="s">
        <v>231</v>
      </c>
      <c r="F2825" s="242">
        <v>1</v>
      </c>
      <c r="G2825" s="236">
        <v>70.37</v>
      </c>
    </row>
    <row r="2826" spans="1:7" x14ac:dyDescent="0.25">
      <c r="A2826" s="231"/>
      <c r="B2826" s="241" t="s">
        <v>4</v>
      </c>
      <c r="C2826" s="241" t="s">
        <v>551</v>
      </c>
      <c r="D2826" s="233" t="s">
        <v>552</v>
      </c>
      <c r="E2826" s="234" t="s">
        <v>41</v>
      </c>
      <c r="F2826" s="242">
        <v>1</v>
      </c>
      <c r="G2826" s="236">
        <v>61.97</v>
      </c>
    </row>
    <row r="2827" spans="1:7" x14ac:dyDescent="0.25">
      <c r="A2827" s="231"/>
      <c r="B2827" s="241" t="s">
        <v>4</v>
      </c>
      <c r="C2827" s="241" t="s">
        <v>553</v>
      </c>
      <c r="D2827" s="233" t="s">
        <v>554</v>
      </c>
      <c r="E2827" s="234" t="s">
        <v>41</v>
      </c>
      <c r="F2827" s="242">
        <v>1</v>
      </c>
      <c r="G2827" s="236">
        <v>15.39</v>
      </c>
    </row>
    <row r="2828" spans="1:7" x14ac:dyDescent="0.25">
      <c r="A2828" s="240"/>
      <c r="B2828" s="6"/>
      <c r="C2828" s="7"/>
      <c r="D2828" s="8"/>
      <c r="E2828" s="6"/>
      <c r="F2828" s="6"/>
      <c r="G2828" s="6"/>
    </row>
    <row r="2829" spans="1:7" ht="22.5" x14ac:dyDescent="0.25">
      <c r="A2829" s="226" t="s">
        <v>5532</v>
      </c>
      <c r="B2829" s="243" t="s">
        <v>1015</v>
      </c>
      <c r="C2829" s="243" t="s">
        <v>4645</v>
      </c>
      <c r="D2829" s="244" t="s">
        <v>1893</v>
      </c>
      <c r="E2829" s="243" t="s">
        <v>231</v>
      </c>
      <c r="F2829" s="229"/>
      <c r="G2829" s="230">
        <v>354.89</v>
      </c>
    </row>
    <row r="2830" spans="1:7" ht="22.5" x14ac:dyDescent="0.25">
      <c r="A2830" s="231"/>
      <c r="B2830" s="241" t="s">
        <v>1076</v>
      </c>
      <c r="C2830" s="241" t="s">
        <v>1885</v>
      </c>
      <c r="D2830" s="233" t="s">
        <v>1886</v>
      </c>
      <c r="E2830" s="234" t="s">
        <v>1083</v>
      </c>
      <c r="F2830" s="242">
        <v>1</v>
      </c>
      <c r="G2830" s="236">
        <v>85.02</v>
      </c>
    </row>
    <row r="2831" spans="1:7" ht="22.5" x14ac:dyDescent="0.25">
      <c r="A2831" s="231"/>
      <c r="B2831" s="241" t="s">
        <v>1076</v>
      </c>
      <c r="C2831" s="241" t="s">
        <v>4965</v>
      </c>
      <c r="D2831" s="233" t="s">
        <v>4798</v>
      </c>
      <c r="E2831" s="234" t="s">
        <v>1083</v>
      </c>
      <c r="F2831" s="242">
        <v>1</v>
      </c>
      <c r="G2831" s="236">
        <v>57.18</v>
      </c>
    </row>
    <row r="2832" spans="1:7" ht="22.5" x14ac:dyDescent="0.25">
      <c r="A2832" s="231"/>
      <c r="B2832" s="241" t="s">
        <v>1752</v>
      </c>
      <c r="C2832" s="241" t="s">
        <v>5735</v>
      </c>
      <c r="D2832" s="233" t="s">
        <v>5736</v>
      </c>
      <c r="E2832" s="234" t="s">
        <v>4955</v>
      </c>
      <c r="F2832" s="242">
        <v>1</v>
      </c>
      <c r="G2832" s="236">
        <v>178.75</v>
      </c>
    </row>
    <row r="2833" spans="1:7" x14ac:dyDescent="0.25">
      <c r="A2833" s="231"/>
      <c r="B2833" s="241" t="s">
        <v>1076</v>
      </c>
      <c r="C2833" s="241" t="s">
        <v>1890</v>
      </c>
      <c r="D2833" s="233" t="s">
        <v>1201</v>
      </c>
      <c r="E2833" s="234" t="s">
        <v>1083</v>
      </c>
      <c r="F2833" s="242">
        <v>1</v>
      </c>
      <c r="G2833" s="236">
        <v>33.94</v>
      </c>
    </row>
    <row r="2834" spans="1:7" x14ac:dyDescent="0.25">
      <c r="A2834" s="240"/>
      <c r="B2834" s="6"/>
      <c r="C2834" s="7"/>
      <c r="D2834" s="8"/>
      <c r="E2834" s="6"/>
      <c r="F2834" s="6"/>
      <c r="G2834" s="6"/>
    </row>
    <row r="2835" spans="1:7" ht="22.5" x14ac:dyDescent="0.25">
      <c r="A2835" s="226" t="s">
        <v>5533</v>
      </c>
      <c r="B2835" s="243" t="s">
        <v>1015</v>
      </c>
      <c r="C2835" s="243" t="s">
        <v>4648</v>
      </c>
      <c r="D2835" s="244" t="s">
        <v>1896</v>
      </c>
      <c r="E2835" s="243" t="s">
        <v>231</v>
      </c>
      <c r="F2835" s="229"/>
      <c r="G2835" s="230">
        <v>102.00999999999999</v>
      </c>
    </row>
    <row r="2836" spans="1:7" ht="33.75" x14ac:dyDescent="0.25">
      <c r="A2836" s="231"/>
      <c r="B2836" s="241" t="s">
        <v>1051</v>
      </c>
      <c r="C2836" s="241" t="s">
        <v>4649</v>
      </c>
      <c r="D2836" s="233" t="s">
        <v>4650</v>
      </c>
      <c r="E2836" s="234" t="s">
        <v>1083</v>
      </c>
      <c r="F2836" s="242">
        <v>1</v>
      </c>
      <c r="G2836" s="236">
        <v>38.28</v>
      </c>
    </row>
    <row r="2837" spans="1:7" ht="22.5" x14ac:dyDescent="0.25">
      <c r="A2837" s="231"/>
      <c r="B2837" s="241" t="s">
        <v>1076</v>
      </c>
      <c r="C2837" s="241" t="s">
        <v>4646</v>
      </c>
      <c r="D2837" s="233" t="s">
        <v>4647</v>
      </c>
      <c r="E2837" s="234" t="s">
        <v>1083</v>
      </c>
      <c r="F2837" s="242">
        <v>1</v>
      </c>
      <c r="G2837" s="236">
        <v>29.79</v>
      </c>
    </row>
    <row r="2838" spans="1:7" x14ac:dyDescent="0.25">
      <c r="A2838" s="231"/>
      <c r="B2838" s="241" t="s">
        <v>1076</v>
      </c>
      <c r="C2838" s="241" t="s">
        <v>1890</v>
      </c>
      <c r="D2838" s="233" t="s">
        <v>1201</v>
      </c>
      <c r="E2838" s="234" t="s">
        <v>1083</v>
      </c>
      <c r="F2838" s="242">
        <v>1</v>
      </c>
      <c r="G2838" s="236">
        <v>33.94</v>
      </c>
    </row>
    <row r="2839" spans="1:7" x14ac:dyDescent="0.25">
      <c r="A2839" s="240"/>
      <c r="B2839" s="6"/>
      <c r="C2839" s="7"/>
      <c r="D2839" s="8"/>
      <c r="E2839" s="6"/>
      <c r="F2839" s="6"/>
      <c r="G2839" s="6"/>
    </row>
    <row r="2840" spans="1:7" x14ac:dyDescent="0.25">
      <c r="A2840" s="226" t="s">
        <v>5534</v>
      </c>
      <c r="B2840" s="243" t="s">
        <v>1015</v>
      </c>
      <c r="C2840" s="243" t="s">
        <v>4651</v>
      </c>
      <c r="D2840" s="244" t="s">
        <v>4652</v>
      </c>
      <c r="E2840" s="243" t="s">
        <v>231</v>
      </c>
      <c r="F2840" s="229"/>
      <c r="G2840" s="230">
        <v>230.67000000000002</v>
      </c>
    </row>
    <row r="2841" spans="1:7" ht="22.5" x14ac:dyDescent="0.25">
      <c r="A2841" s="231"/>
      <c r="B2841" s="241" t="s">
        <v>1076</v>
      </c>
      <c r="C2841" s="241" t="s">
        <v>4970</v>
      </c>
      <c r="D2841" s="233" t="s">
        <v>4756</v>
      </c>
      <c r="E2841" s="234" t="s">
        <v>1125</v>
      </c>
      <c r="F2841" s="242">
        <v>0.02</v>
      </c>
      <c r="G2841" s="236">
        <v>548.69000000000005</v>
      </c>
    </row>
    <row r="2842" spans="1:7" ht="22.5" x14ac:dyDescent="0.25">
      <c r="A2842" s="231"/>
      <c r="B2842" s="241" t="s">
        <v>1076</v>
      </c>
      <c r="C2842" s="241" t="s">
        <v>1885</v>
      </c>
      <c r="D2842" s="233" t="s">
        <v>1886</v>
      </c>
      <c r="E2842" s="234" t="s">
        <v>1083</v>
      </c>
      <c r="F2842" s="242">
        <v>1</v>
      </c>
      <c r="G2842" s="236">
        <v>85.02</v>
      </c>
    </row>
    <row r="2843" spans="1:7" x14ac:dyDescent="0.25">
      <c r="A2843" s="231"/>
      <c r="B2843" s="241" t="s">
        <v>1752</v>
      </c>
      <c r="C2843" s="241" t="s">
        <v>5731</v>
      </c>
      <c r="D2843" s="233" t="s">
        <v>5732</v>
      </c>
      <c r="E2843" s="234" t="s">
        <v>4955</v>
      </c>
      <c r="F2843" s="242">
        <v>1</v>
      </c>
      <c r="G2843" s="236">
        <v>4.5</v>
      </c>
    </row>
    <row r="2844" spans="1:7" ht="22.5" x14ac:dyDescent="0.25">
      <c r="A2844" s="231"/>
      <c r="B2844" s="241" t="s">
        <v>1752</v>
      </c>
      <c r="C2844" s="241" t="s">
        <v>5737</v>
      </c>
      <c r="D2844" s="233" t="s">
        <v>5738</v>
      </c>
      <c r="E2844" s="234" t="s">
        <v>4955</v>
      </c>
      <c r="F2844" s="242">
        <v>1</v>
      </c>
      <c r="G2844" s="236">
        <v>73</v>
      </c>
    </row>
    <row r="2845" spans="1:7" ht="22.5" x14ac:dyDescent="0.25">
      <c r="A2845" s="231"/>
      <c r="B2845" s="241" t="s">
        <v>1076</v>
      </c>
      <c r="C2845" s="241" t="s">
        <v>4965</v>
      </c>
      <c r="D2845" s="233" t="s">
        <v>4798</v>
      </c>
      <c r="E2845" s="234" t="s">
        <v>1083</v>
      </c>
      <c r="F2845" s="242">
        <v>1</v>
      </c>
      <c r="G2845" s="236">
        <v>57.18</v>
      </c>
    </row>
    <row r="2846" spans="1:7" x14ac:dyDescent="0.25">
      <c r="A2846" s="240"/>
      <c r="B2846" s="6"/>
      <c r="C2846" s="7"/>
      <c r="D2846" s="8"/>
      <c r="E2846" s="6"/>
      <c r="F2846" s="6"/>
      <c r="G2846" s="6"/>
    </row>
    <row r="2847" spans="1:7" x14ac:dyDescent="0.25">
      <c r="A2847" s="226" t="s">
        <v>5535</v>
      </c>
      <c r="B2847" s="243" t="s">
        <v>1015</v>
      </c>
      <c r="C2847" s="243" t="s">
        <v>4653</v>
      </c>
      <c r="D2847" s="244" t="s">
        <v>4654</v>
      </c>
      <c r="E2847" s="243" t="s">
        <v>231</v>
      </c>
      <c r="F2847" s="229"/>
      <c r="G2847" s="230">
        <v>584.84</v>
      </c>
    </row>
    <row r="2848" spans="1:7" x14ac:dyDescent="0.25">
      <c r="A2848" s="231"/>
      <c r="B2848" s="241" t="s">
        <v>1035</v>
      </c>
      <c r="C2848" s="241" t="s">
        <v>4427</v>
      </c>
      <c r="D2848" s="233" t="s">
        <v>4428</v>
      </c>
      <c r="E2848" s="234" t="s">
        <v>1083</v>
      </c>
      <c r="F2848" s="242">
        <v>1</v>
      </c>
      <c r="G2848" s="236">
        <v>27.37</v>
      </c>
    </row>
    <row r="2849" spans="1:7" ht="22.5" x14ac:dyDescent="0.25">
      <c r="A2849" s="231"/>
      <c r="B2849" s="241" t="s">
        <v>1035</v>
      </c>
      <c r="C2849" s="241" t="s">
        <v>4655</v>
      </c>
      <c r="D2849" s="233" t="s">
        <v>4656</v>
      </c>
      <c r="E2849" s="234" t="s">
        <v>1083</v>
      </c>
      <c r="F2849" s="242">
        <v>1</v>
      </c>
      <c r="G2849" s="236">
        <v>557.47</v>
      </c>
    </row>
    <row r="2850" spans="1:7" x14ac:dyDescent="0.25">
      <c r="A2850" s="240"/>
      <c r="B2850" s="6"/>
      <c r="C2850" s="7"/>
      <c r="D2850" s="8"/>
      <c r="E2850" s="6"/>
      <c r="F2850" s="6"/>
      <c r="G2850" s="6"/>
    </row>
    <row r="2851" spans="1:7" ht="33.75" x14ac:dyDescent="0.25">
      <c r="A2851" s="226" t="s">
        <v>5536</v>
      </c>
      <c r="B2851" s="243" t="s">
        <v>1015</v>
      </c>
      <c r="C2851" s="243" t="s">
        <v>2980</v>
      </c>
      <c r="D2851" s="244" t="s">
        <v>783</v>
      </c>
      <c r="E2851" s="243" t="s">
        <v>231</v>
      </c>
      <c r="F2851" s="229"/>
      <c r="G2851" s="230">
        <v>2249.2199999999998</v>
      </c>
    </row>
    <row r="2852" spans="1:7" ht="33.75" x14ac:dyDescent="0.25">
      <c r="A2852" s="231"/>
      <c r="B2852" s="241" t="s">
        <v>4</v>
      </c>
      <c r="C2852" s="245" t="s">
        <v>782</v>
      </c>
      <c r="D2852" s="233" t="s">
        <v>783</v>
      </c>
      <c r="E2852" s="234" t="s">
        <v>231</v>
      </c>
      <c r="F2852" s="242">
        <v>1</v>
      </c>
      <c r="G2852" s="236">
        <v>2249.2232374798064</v>
      </c>
    </row>
    <row r="2853" spans="1:7" x14ac:dyDescent="0.25">
      <c r="A2853" s="240"/>
      <c r="B2853" s="6"/>
      <c r="C2853" s="7"/>
      <c r="D2853" s="8"/>
      <c r="E2853" s="6"/>
      <c r="F2853" s="6"/>
      <c r="G2853" s="6"/>
    </row>
    <row r="2854" spans="1:7" x14ac:dyDescent="0.25">
      <c r="A2854" s="226" t="s">
        <v>5537</v>
      </c>
      <c r="B2854" s="243" t="s">
        <v>1015</v>
      </c>
      <c r="C2854" s="243" t="s">
        <v>1744</v>
      </c>
      <c r="D2854" s="244" t="s">
        <v>1745</v>
      </c>
      <c r="E2854" s="243" t="s">
        <v>231</v>
      </c>
      <c r="F2854" s="229"/>
      <c r="G2854" s="230">
        <v>141.79</v>
      </c>
    </row>
    <row r="2855" spans="1:7" ht="33.75" x14ac:dyDescent="0.25">
      <c r="A2855" s="231"/>
      <c r="B2855" s="241" t="s">
        <v>1076</v>
      </c>
      <c r="C2855" s="241" t="s">
        <v>4657</v>
      </c>
      <c r="D2855" s="233" t="s">
        <v>4658</v>
      </c>
      <c r="E2855" s="234" t="s">
        <v>1083</v>
      </c>
      <c r="F2855" s="242">
        <v>1.1000000000000001</v>
      </c>
      <c r="G2855" s="236">
        <v>104.02</v>
      </c>
    </row>
    <row r="2856" spans="1:7" x14ac:dyDescent="0.25">
      <c r="A2856" s="231"/>
      <c r="B2856" s="241" t="s">
        <v>1035</v>
      </c>
      <c r="C2856" s="241" t="s">
        <v>4427</v>
      </c>
      <c r="D2856" s="233" t="s">
        <v>4428</v>
      </c>
      <c r="E2856" s="234" t="s">
        <v>1083</v>
      </c>
      <c r="F2856" s="242">
        <v>1</v>
      </c>
      <c r="G2856" s="236">
        <v>27.37</v>
      </c>
    </row>
    <row r="2857" spans="1:7" x14ac:dyDescent="0.25">
      <c r="A2857" s="240"/>
      <c r="B2857" s="6"/>
      <c r="C2857" s="7"/>
      <c r="D2857" s="8"/>
      <c r="E2857" s="6"/>
      <c r="F2857" s="6"/>
      <c r="G2857" s="6"/>
    </row>
    <row r="2858" spans="1:7" x14ac:dyDescent="0.25">
      <c r="A2858" s="226" t="s">
        <v>5538</v>
      </c>
      <c r="B2858" s="243" t="s">
        <v>1015</v>
      </c>
      <c r="C2858" s="243" t="s">
        <v>1747</v>
      </c>
      <c r="D2858" s="244" t="s">
        <v>1748</v>
      </c>
      <c r="E2858" s="243" t="s">
        <v>231</v>
      </c>
      <c r="F2858" s="229"/>
      <c r="G2858" s="230">
        <v>168.08</v>
      </c>
    </row>
    <row r="2859" spans="1:7" ht="33.75" x14ac:dyDescent="0.25">
      <c r="A2859" s="231"/>
      <c r="B2859" s="241" t="s">
        <v>1076</v>
      </c>
      <c r="C2859" s="241" t="s">
        <v>4659</v>
      </c>
      <c r="D2859" s="233" t="s">
        <v>4660</v>
      </c>
      <c r="E2859" s="234" t="s">
        <v>1083</v>
      </c>
      <c r="F2859" s="242">
        <v>1.1000000000000001</v>
      </c>
      <c r="G2859" s="236">
        <v>127.92</v>
      </c>
    </row>
    <row r="2860" spans="1:7" x14ac:dyDescent="0.25">
      <c r="A2860" s="231"/>
      <c r="B2860" s="241" t="s">
        <v>1035</v>
      </c>
      <c r="C2860" s="241" t="s">
        <v>4427</v>
      </c>
      <c r="D2860" s="233" t="s">
        <v>4428</v>
      </c>
      <c r="E2860" s="234" t="s">
        <v>1083</v>
      </c>
      <c r="F2860" s="242">
        <v>1</v>
      </c>
      <c r="G2860" s="236">
        <v>27.37</v>
      </c>
    </row>
    <row r="2861" spans="1:7" x14ac:dyDescent="0.25">
      <c r="A2861" s="240"/>
      <c r="B2861" s="6"/>
      <c r="C2861" s="7"/>
      <c r="D2861" s="8"/>
      <c r="E2861" s="6"/>
      <c r="F2861" s="6"/>
      <c r="G2861" s="6"/>
    </row>
    <row r="2862" spans="1:7" x14ac:dyDescent="0.25">
      <c r="A2862" s="226" t="s">
        <v>5539</v>
      </c>
      <c r="B2862" s="243" t="s">
        <v>1015</v>
      </c>
      <c r="C2862" s="243" t="s">
        <v>4661</v>
      </c>
      <c r="D2862" s="244" t="s">
        <v>4662</v>
      </c>
      <c r="E2862" s="243" t="s">
        <v>231</v>
      </c>
      <c r="F2862" s="229"/>
      <c r="G2862" s="230">
        <v>30.73</v>
      </c>
    </row>
    <row r="2863" spans="1:7" x14ac:dyDescent="0.25">
      <c r="A2863" s="231"/>
      <c r="B2863" s="241" t="s">
        <v>4</v>
      </c>
      <c r="C2863" s="241" t="s">
        <v>844</v>
      </c>
      <c r="D2863" s="233" t="s">
        <v>845</v>
      </c>
      <c r="E2863" s="234" t="s">
        <v>846</v>
      </c>
      <c r="F2863" s="242">
        <v>1.1000000000000001</v>
      </c>
      <c r="G2863" s="236">
        <v>21.655463630085119</v>
      </c>
    </row>
    <row r="2864" spans="1:7" x14ac:dyDescent="0.25">
      <c r="A2864" s="231"/>
      <c r="B2864" s="241" t="s">
        <v>1076</v>
      </c>
      <c r="C2864" s="241" t="s">
        <v>4536</v>
      </c>
      <c r="D2864" s="233" t="s">
        <v>4537</v>
      </c>
      <c r="E2864" s="234" t="s">
        <v>1159</v>
      </c>
      <c r="F2864" s="242">
        <v>0.16669999999999999</v>
      </c>
      <c r="G2864" s="236">
        <v>23.9</v>
      </c>
    </row>
    <row r="2865" spans="1:7" x14ac:dyDescent="0.25">
      <c r="A2865" s="231"/>
      <c r="B2865" s="241" t="s">
        <v>1076</v>
      </c>
      <c r="C2865" s="241">
        <v>88316</v>
      </c>
      <c r="D2865" s="233" t="s">
        <v>4405</v>
      </c>
      <c r="E2865" s="234" t="s">
        <v>1159</v>
      </c>
      <c r="F2865" s="242">
        <v>0.16669999999999999</v>
      </c>
      <c r="G2865" s="236">
        <v>17.61</v>
      </c>
    </row>
    <row r="2866" spans="1:7" x14ac:dyDescent="0.25">
      <c r="A2866" s="240"/>
      <c r="B2866" s="6"/>
      <c r="C2866" s="7"/>
      <c r="D2866" s="8"/>
      <c r="E2866" s="6"/>
      <c r="F2866" s="6"/>
      <c r="G2866" s="6"/>
    </row>
    <row r="2867" spans="1:7" x14ac:dyDescent="0.25">
      <c r="A2867" s="226" t="s">
        <v>5540</v>
      </c>
      <c r="B2867" s="243" t="s">
        <v>1015</v>
      </c>
      <c r="C2867" s="243" t="s">
        <v>4663</v>
      </c>
      <c r="D2867" s="244" t="s">
        <v>4664</v>
      </c>
      <c r="E2867" s="243" t="s">
        <v>4551</v>
      </c>
      <c r="F2867" s="229"/>
      <c r="G2867" s="230">
        <v>113.09</v>
      </c>
    </row>
    <row r="2868" spans="1:7" x14ac:dyDescent="0.25">
      <c r="A2868" s="231"/>
      <c r="B2868" s="241" t="s">
        <v>1076</v>
      </c>
      <c r="C2868" s="241" t="s">
        <v>4521</v>
      </c>
      <c r="D2868" s="233" t="s">
        <v>4522</v>
      </c>
      <c r="E2868" s="234" t="s">
        <v>1083</v>
      </c>
      <c r="F2868" s="242">
        <v>1</v>
      </c>
      <c r="G2868" s="236">
        <v>1.57</v>
      </c>
    </row>
    <row r="2869" spans="1:7" ht="33.75" x14ac:dyDescent="0.25">
      <c r="A2869" s="231"/>
      <c r="B2869" s="241" t="s">
        <v>1051</v>
      </c>
      <c r="C2869" s="241" t="s">
        <v>4523</v>
      </c>
      <c r="D2869" s="233" t="s">
        <v>4524</v>
      </c>
      <c r="E2869" s="234" t="s">
        <v>214</v>
      </c>
      <c r="F2869" s="242">
        <v>1</v>
      </c>
      <c r="G2869" s="236">
        <v>28.39</v>
      </c>
    </row>
    <row r="2870" spans="1:7" ht="22.5" x14ac:dyDescent="0.25">
      <c r="A2870" s="231"/>
      <c r="B2870" s="241" t="s">
        <v>4</v>
      </c>
      <c r="C2870" s="245" t="s">
        <v>784</v>
      </c>
      <c r="D2870" s="233" t="s">
        <v>785</v>
      </c>
      <c r="E2870" s="234" t="s">
        <v>214</v>
      </c>
      <c r="F2870" s="242">
        <v>1</v>
      </c>
      <c r="G2870" s="236">
        <v>83.128260121546987</v>
      </c>
    </row>
    <row r="2871" spans="1:7" x14ac:dyDescent="0.25">
      <c r="A2871" s="240"/>
      <c r="B2871" s="6"/>
      <c r="C2871" s="7"/>
      <c r="D2871" s="8"/>
      <c r="E2871" s="6"/>
      <c r="F2871" s="6"/>
      <c r="G2871" s="6"/>
    </row>
    <row r="2872" spans="1:7" x14ac:dyDescent="0.25">
      <c r="A2872" s="226" t="s">
        <v>5541</v>
      </c>
      <c r="B2872" s="243" t="s">
        <v>1015</v>
      </c>
      <c r="C2872" s="243" t="s">
        <v>4665</v>
      </c>
      <c r="D2872" s="244" t="s">
        <v>4666</v>
      </c>
      <c r="E2872" s="243" t="s">
        <v>231</v>
      </c>
      <c r="F2872" s="229"/>
      <c r="G2872" s="230">
        <v>348.82000000000005</v>
      </c>
    </row>
    <row r="2873" spans="1:7" x14ac:dyDescent="0.25">
      <c r="A2873" s="231"/>
      <c r="B2873" s="241" t="s">
        <v>1076</v>
      </c>
      <c r="C2873" s="241" t="s">
        <v>4527</v>
      </c>
      <c r="D2873" s="233" t="s">
        <v>4528</v>
      </c>
      <c r="E2873" s="234" t="s">
        <v>1083</v>
      </c>
      <c r="F2873" s="242">
        <v>1</v>
      </c>
      <c r="G2873" s="236">
        <v>1.62</v>
      </c>
    </row>
    <row r="2874" spans="1:7" ht="22.5" x14ac:dyDescent="0.25">
      <c r="A2874" s="231"/>
      <c r="B2874" s="241" t="s">
        <v>4</v>
      </c>
      <c r="C2874" s="245" t="s">
        <v>786</v>
      </c>
      <c r="D2874" s="233" t="s">
        <v>787</v>
      </c>
      <c r="E2874" s="234" t="s">
        <v>214</v>
      </c>
      <c r="F2874" s="242">
        <v>1</v>
      </c>
      <c r="G2874" s="236">
        <v>336</v>
      </c>
    </row>
    <row r="2875" spans="1:7" x14ac:dyDescent="0.25">
      <c r="A2875" s="231"/>
      <c r="B2875" s="241" t="s">
        <v>1076</v>
      </c>
      <c r="C2875" s="241" t="s">
        <v>4525</v>
      </c>
      <c r="D2875" s="233" t="s">
        <v>4526</v>
      </c>
      <c r="E2875" s="234" t="s">
        <v>1159</v>
      </c>
      <c r="F2875" s="242">
        <v>0.25</v>
      </c>
      <c r="G2875" s="236">
        <v>24.89</v>
      </c>
    </row>
    <row r="2876" spans="1:7" x14ac:dyDescent="0.25">
      <c r="A2876" s="231"/>
      <c r="B2876" s="241" t="s">
        <v>1076</v>
      </c>
      <c r="C2876" s="241" t="s">
        <v>4667</v>
      </c>
      <c r="D2876" s="233" t="s">
        <v>4668</v>
      </c>
      <c r="E2876" s="234" t="s">
        <v>1159</v>
      </c>
      <c r="F2876" s="242">
        <v>0.25</v>
      </c>
      <c r="G2876" s="236">
        <v>19.940000000000001</v>
      </c>
    </row>
    <row r="2877" spans="1:7" x14ac:dyDescent="0.25">
      <c r="A2877" s="240"/>
      <c r="B2877" s="6"/>
      <c r="C2877" s="7"/>
      <c r="D2877" s="8"/>
      <c r="E2877" s="6"/>
      <c r="F2877" s="6"/>
      <c r="G2877" s="6"/>
    </row>
    <row r="2878" spans="1:7" x14ac:dyDescent="0.25">
      <c r="A2878" s="226" t="s">
        <v>5542</v>
      </c>
      <c r="B2878" s="243" t="s">
        <v>1015</v>
      </c>
      <c r="C2878" s="243" t="s">
        <v>4669</v>
      </c>
      <c r="D2878" s="244" t="s">
        <v>4670</v>
      </c>
      <c r="E2878" s="243" t="s">
        <v>231</v>
      </c>
      <c r="F2878" s="229"/>
      <c r="G2878" s="230">
        <v>124.28999999999999</v>
      </c>
    </row>
    <row r="2879" spans="1:7" x14ac:dyDescent="0.25">
      <c r="A2879" s="231"/>
      <c r="B2879" s="241" t="s">
        <v>1076</v>
      </c>
      <c r="C2879" s="241" t="s">
        <v>4521</v>
      </c>
      <c r="D2879" s="233" t="s">
        <v>4522</v>
      </c>
      <c r="E2879" s="234" t="s">
        <v>1083</v>
      </c>
      <c r="F2879" s="242">
        <v>1</v>
      </c>
      <c r="G2879" s="236">
        <v>1.57</v>
      </c>
    </row>
    <row r="2880" spans="1:7" ht="33.75" x14ac:dyDescent="0.25">
      <c r="A2880" s="231"/>
      <c r="B2880" s="241" t="s">
        <v>1051</v>
      </c>
      <c r="C2880" s="241" t="s">
        <v>4523</v>
      </c>
      <c r="D2880" s="233" t="s">
        <v>4524</v>
      </c>
      <c r="E2880" s="234" t="s">
        <v>214</v>
      </c>
      <c r="F2880" s="242">
        <v>1</v>
      </c>
      <c r="G2880" s="236">
        <v>28.39</v>
      </c>
    </row>
    <row r="2881" spans="1:7" x14ac:dyDescent="0.25">
      <c r="A2881" s="231"/>
      <c r="B2881" s="241" t="s">
        <v>1076</v>
      </c>
      <c r="C2881" s="241" t="s">
        <v>4525</v>
      </c>
      <c r="D2881" s="233" t="s">
        <v>4526</v>
      </c>
      <c r="E2881" s="234" t="s">
        <v>1159</v>
      </c>
      <c r="F2881" s="242">
        <v>0.25</v>
      </c>
      <c r="G2881" s="236">
        <v>24.89</v>
      </c>
    </row>
    <row r="2882" spans="1:7" x14ac:dyDescent="0.25">
      <c r="A2882" s="231"/>
      <c r="B2882" s="241" t="s">
        <v>1076</v>
      </c>
      <c r="C2882" s="241" t="s">
        <v>4667</v>
      </c>
      <c r="D2882" s="233" t="s">
        <v>4668</v>
      </c>
      <c r="E2882" s="234" t="s">
        <v>1159</v>
      </c>
      <c r="F2882" s="242">
        <v>0.25</v>
      </c>
      <c r="G2882" s="236">
        <v>19.940000000000001</v>
      </c>
    </row>
    <row r="2883" spans="1:7" ht="22.5" x14ac:dyDescent="0.25">
      <c r="A2883" s="231"/>
      <c r="B2883" s="241" t="s">
        <v>4</v>
      </c>
      <c r="C2883" s="245" t="s">
        <v>784</v>
      </c>
      <c r="D2883" s="233" t="s">
        <v>785</v>
      </c>
      <c r="E2883" s="234" t="s">
        <v>214</v>
      </c>
      <c r="F2883" s="242">
        <v>1</v>
      </c>
      <c r="G2883" s="236">
        <v>83.128260121546987</v>
      </c>
    </row>
    <row r="2884" spans="1:7" x14ac:dyDescent="0.25">
      <c r="A2884" s="240"/>
      <c r="B2884" s="6"/>
      <c r="C2884" s="7"/>
      <c r="D2884" s="8"/>
      <c r="E2884" s="6"/>
      <c r="F2884" s="6"/>
      <c r="G2884" s="6"/>
    </row>
    <row r="2885" spans="1:7" x14ac:dyDescent="0.25">
      <c r="A2885" s="226" t="s">
        <v>5543</v>
      </c>
      <c r="B2885" s="243" t="s">
        <v>1015</v>
      </c>
      <c r="C2885" s="243" t="s">
        <v>4671</v>
      </c>
      <c r="D2885" s="244" t="s">
        <v>4672</v>
      </c>
      <c r="E2885" s="243" t="s">
        <v>231</v>
      </c>
      <c r="F2885" s="229"/>
      <c r="G2885" s="230">
        <v>113.09</v>
      </c>
    </row>
    <row r="2886" spans="1:7" x14ac:dyDescent="0.25">
      <c r="A2886" s="231"/>
      <c r="B2886" s="241" t="s">
        <v>1076</v>
      </c>
      <c r="C2886" s="241" t="s">
        <v>4521</v>
      </c>
      <c r="D2886" s="233" t="s">
        <v>4522</v>
      </c>
      <c r="E2886" s="234" t="s">
        <v>1083</v>
      </c>
      <c r="F2886" s="242">
        <v>1</v>
      </c>
      <c r="G2886" s="236">
        <v>1.57</v>
      </c>
    </row>
    <row r="2887" spans="1:7" ht="33.75" x14ac:dyDescent="0.25">
      <c r="A2887" s="231"/>
      <c r="B2887" s="241" t="s">
        <v>1051</v>
      </c>
      <c r="C2887" s="241" t="s">
        <v>4523</v>
      </c>
      <c r="D2887" s="233" t="s">
        <v>4524</v>
      </c>
      <c r="E2887" s="234" t="s">
        <v>214</v>
      </c>
      <c r="F2887" s="242">
        <v>1</v>
      </c>
      <c r="G2887" s="236">
        <v>28.39</v>
      </c>
    </row>
    <row r="2888" spans="1:7" ht="22.5" x14ac:dyDescent="0.25">
      <c r="A2888" s="231"/>
      <c r="B2888" s="241" t="s">
        <v>4</v>
      </c>
      <c r="C2888" s="245" t="s">
        <v>784</v>
      </c>
      <c r="D2888" s="233" t="s">
        <v>785</v>
      </c>
      <c r="E2888" s="234" t="s">
        <v>214</v>
      </c>
      <c r="F2888" s="242">
        <v>1</v>
      </c>
      <c r="G2888" s="236">
        <v>83.128260121546987</v>
      </c>
    </row>
    <row r="2889" spans="1:7" x14ac:dyDescent="0.25">
      <c r="A2889" s="240"/>
      <c r="B2889" s="6"/>
      <c r="C2889" s="7"/>
      <c r="D2889" s="8"/>
      <c r="E2889" s="6"/>
      <c r="F2889" s="6"/>
      <c r="G2889" s="6"/>
    </row>
    <row r="2890" spans="1:7" x14ac:dyDescent="0.25">
      <c r="A2890" s="226" t="s">
        <v>5544</v>
      </c>
      <c r="B2890" s="243" t="s">
        <v>1015</v>
      </c>
      <c r="C2890" s="243" t="s">
        <v>4673</v>
      </c>
      <c r="D2890" s="244" t="s">
        <v>3101</v>
      </c>
      <c r="E2890" s="243" t="s">
        <v>790</v>
      </c>
      <c r="F2890" s="229"/>
      <c r="G2890" s="230">
        <v>0</v>
      </c>
    </row>
    <row r="2891" spans="1:7" x14ac:dyDescent="0.25">
      <c r="A2891" s="231"/>
      <c r="B2891" s="241" t="s">
        <v>1076</v>
      </c>
      <c r="C2891" s="241" t="s">
        <v>4521</v>
      </c>
      <c r="D2891" s="233" t="s">
        <v>4522</v>
      </c>
      <c r="E2891" s="234" t="s">
        <v>1083</v>
      </c>
      <c r="F2891" s="242">
        <v>1</v>
      </c>
      <c r="G2891" s="236">
        <v>1.57</v>
      </c>
    </row>
    <row r="2892" spans="1:7" ht="33.75" x14ac:dyDescent="0.25">
      <c r="A2892" s="231"/>
      <c r="B2892" s="241" t="s">
        <v>1051</v>
      </c>
      <c r="C2892" s="241" t="s">
        <v>4523</v>
      </c>
      <c r="D2892" s="233" t="s">
        <v>4524</v>
      </c>
      <c r="E2892" s="234" t="s">
        <v>214</v>
      </c>
      <c r="F2892" s="242">
        <v>1</v>
      </c>
      <c r="G2892" s="236">
        <v>28.39</v>
      </c>
    </row>
    <row r="2893" spans="1:7" ht="45" x14ac:dyDescent="0.25">
      <c r="A2893" s="231"/>
      <c r="B2893" s="241" t="s">
        <v>4</v>
      </c>
      <c r="C2893" s="245" t="s">
        <v>788</v>
      </c>
      <c r="D2893" s="233" t="s">
        <v>789</v>
      </c>
      <c r="E2893" s="234" t="s">
        <v>790</v>
      </c>
      <c r="F2893" s="242">
        <v>1</v>
      </c>
      <c r="G2893" s="236" t="e">
        <v>#NUM!</v>
      </c>
    </row>
    <row r="2894" spans="1:7" x14ac:dyDescent="0.25">
      <c r="A2894" s="240"/>
      <c r="B2894" s="6"/>
      <c r="C2894" s="7"/>
      <c r="D2894" s="8"/>
      <c r="E2894" s="6"/>
      <c r="F2894" s="6"/>
      <c r="G2894" s="6"/>
    </row>
    <row r="2895" spans="1:7" ht="45" x14ac:dyDescent="0.25">
      <c r="A2895" s="226" t="s">
        <v>5545</v>
      </c>
      <c r="B2895" s="243" t="s">
        <v>1015</v>
      </c>
      <c r="C2895" s="243" t="s">
        <v>4674</v>
      </c>
      <c r="D2895" s="244" t="s">
        <v>792</v>
      </c>
      <c r="E2895" s="243" t="s">
        <v>790</v>
      </c>
      <c r="F2895" s="229"/>
      <c r="G2895" s="230">
        <v>0</v>
      </c>
    </row>
    <row r="2896" spans="1:7" x14ac:dyDescent="0.25">
      <c r="A2896" s="231"/>
      <c r="B2896" s="241" t="s">
        <v>1076</v>
      </c>
      <c r="C2896" s="241" t="s">
        <v>4521</v>
      </c>
      <c r="D2896" s="233" t="s">
        <v>4522</v>
      </c>
      <c r="E2896" s="234" t="s">
        <v>1083</v>
      </c>
      <c r="F2896" s="242">
        <v>1</v>
      </c>
      <c r="G2896" s="236">
        <v>1.57</v>
      </c>
    </row>
    <row r="2897" spans="1:7" ht="33.75" x14ac:dyDescent="0.25">
      <c r="A2897" s="231"/>
      <c r="B2897" s="241" t="s">
        <v>1051</v>
      </c>
      <c r="C2897" s="241" t="s">
        <v>4523</v>
      </c>
      <c r="D2897" s="233" t="s">
        <v>4524</v>
      </c>
      <c r="E2897" s="234" t="s">
        <v>214</v>
      </c>
      <c r="F2897" s="242">
        <v>1</v>
      </c>
      <c r="G2897" s="236">
        <v>28.39</v>
      </c>
    </row>
    <row r="2898" spans="1:7" ht="45" x14ac:dyDescent="0.25">
      <c r="A2898" s="231"/>
      <c r="B2898" s="241" t="s">
        <v>4</v>
      </c>
      <c r="C2898" s="245" t="s">
        <v>791</v>
      </c>
      <c r="D2898" s="233" t="s">
        <v>792</v>
      </c>
      <c r="E2898" s="234" t="s">
        <v>790</v>
      </c>
      <c r="F2898" s="242">
        <v>1</v>
      </c>
      <c r="G2898" s="236" t="e">
        <v>#NUM!</v>
      </c>
    </row>
    <row r="2899" spans="1:7" x14ac:dyDescent="0.25">
      <c r="A2899" s="240"/>
      <c r="B2899" s="6"/>
      <c r="C2899" s="7"/>
      <c r="D2899" s="8"/>
      <c r="E2899" s="6"/>
      <c r="F2899" s="6"/>
      <c r="G2899" s="6"/>
    </row>
    <row r="2900" spans="1:7" x14ac:dyDescent="0.25">
      <c r="A2900" s="226" t="s">
        <v>5546</v>
      </c>
      <c r="B2900" s="243" t="s">
        <v>1015</v>
      </c>
      <c r="C2900" s="243" t="s">
        <v>4675</v>
      </c>
      <c r="D2900" s="244" t="s">
        <v>4676</v>
      </c>
      <c r="E2900" s="243" t="s">
        <v>1057</v>
      </c>
      <c r="F2900" s="229"/>
      <c r="G2900" s="230">
        <v>3215.42</v>
      </c>
    </row>
    <row r="2901" spans="1:7" x14ac:dyDescent="0.25">
      <c r="A2901" s="231"/>
      <c r="B2901" s="241" t="s">
        <v>1752</v>
      </c>
      <c r="C2901" s="241" t="s">
        <v>5724</v>
      </c>
      <c r="D2901" s="233" t="s">
        <v>5725</v>
      </c>
      <c r="E2901" s="234" t="s">
        <v>4977</v>
      </c>
      <c r="F2901" s="242">
        <v>1</v>
      </c>
      <c r="G2901" s="236">
        <v>3205.19</v>
      </c>
    </row>
    <row r="2902" spans="1:7" x14ac:dyDescent="0.25">
      <c r="A2902" s="231"/>
      <c r="B2902" s="241" t="s">
        <v>1752</v>
      </c>
      <c r="C2902" s="241" t="s">
        <v>5726</v>
      </c>
      <c r="D2902" s="233" t="s">
        <v>5727</v>
      </c>
      <c r="E2902" s="234" t="s">
        <v>4955</v>
      </c>
      <c r="F2902" s="242">
        <v>1</v>
      </c>
      <c r="G2902" s="236">
        <v>10.23</v>
      </c>
    </row>
    <row r="2903" spans="1:7" x14ac:dyDescent="0.25">
      <c r="A2903" s="240"/>
      <c r="B2903" s="6"/>
      <c r="C2903" s="7"/>
      <c r="D2903" s="8"/>
      <c r="E2903" s="6"/>
      <c r="F2903" s="6"/>
      <c r="G2903" s="6"/>
    </row>
    <row r="2904" spans="1:7" x14ac:dyDescent="0.25">
      <c r="A2904" s="226" t="s">
        <v>5547</v>
      </c>
      <c r="B2904" s="243" t="s">
        <v>1015</v>
      </c>
      <c r="C2904" s="243" t="s">
        <v>4677</v>
      </c>
      <c r="D2904" s="244" t="s">
        <v>4678</v>
      </c>
      <c r="E2904" s="243" t="s">
        <v>231</v>
      </c>
      <c r="F2904" s="229"/>
      <c r="G2904" s="230">
        <v>344.29</v>
      </c>
    </row>
    <row r="2905" spans="1:7" ht="22.5" x14ac:dyDescent="0.25">
      <c r="A2905" s="231"/>
      <c r="B2905" s="241" t="s">
        <v>1752</v>
      </c>
      <c r="C2905" s="241" t="s">
        <v>5768</v>
      </c>
      <c r="D2905" s="233" t="s">
        <v>5769</v>
      </c>
      <c r="E2905" s="234" t="s">
        <v>4955</v>
      </c>
      <c r="F2905" s="242">
        <v>1</v>
      </c>
      <c r="G2905" s="236">
        <v>344.29</v>
      </c>
    </row>
    <row r="2906" spans="1:7" x14ac:dyDescent="0.25">
      <c r="A2906" s="240"/>
      <c r="B2906" s="6"/>
      <c r="C2906" s="7"/>
      <c r="D2906" s="8"/>
      <c r="E2906" s="6"/>
      <c r="F2906" s="6"/>
      <c r="G2906" s="6"/>
    </row>
    <row r="2907" spans="1:7" x14ac:dyDescent="0.25">
      <c r="A2907" s="226" t="s">
        <v>5548</v>
      </c>
      <c r="B2907" s="243" t="s">
        <v>1015</v>
      </c>
      <c r="C2907" s="243" t="s">
        <v>4679</v>
      </c>
      <c r="D2907" s="244" t="s">
        <v>4680</v>
      </c>
      <c r="E2907" s="243" t="s">
        <v>231</v>
      </c>
      <c r="F2907" s="229"/>
      <c r="G2907" s="230">
        <v>30.66</v>
      </c>
    </row>
    <row r="2908" spans="1:7" x14ac:dyDescent="0.25">
      <c r="A2908" s="231"/>
      <c r="B2908" s="241" t="s">
        <v>1076</v>
      </c>
      <c r="C2908" s="241" t="s">
        <v>4521</v>
      </c>
      <c r="D2908" s="233" t="s">
        <v>4522</v>
      </c>
      <c r="E2908" s="234" t="s">
        <v>1083</v>
      </c>
      <c r="F2908" s="242">
        <v>1</v>
      </c>
      <c r="G2908" s="236">
        <v>1.57</v>
      </c>
    </row>
    <row r="2909" spans="1:7" x14ac:dyDescent="0.25">
      <c r="A2909" s="231"/>
      <c r="B2909" s="241" t="s">
        <v>1076</v>
      </c>
      <c r="C2909" s="241" t="s">
        <v>4681</v>
      </c>
      <c r="D2909" s="233" t="s">
        <v>4682</v>
      </c>
      <c r="E2909" s="234" t="s">
        <v>1083</v>
      </c>
      <c r="F2909" s="242">
        <v>1</v>
      </c>
      <c r="G2909" s="236">
        <v>8.3000000000000007</v>
      </c>
    </row>
    <row r="2910" spans="1:7" ht="33.75" x14ac:dyDescent="0.25">
      <c r="A2910" s="231"/>
      <c r="B2910" s="241" t="s">
        <v>1076</v>
      </c>
      <c r="C2910" s="241" t="s">
        <v>4683</v>
      </c>
      <c r="D2910" s="233" t="s">
        <v>4831</v>
      </c>
      <c r="E2910" s="234" t="s">
        <v>1083</v>
      </c>
      <c r="F2910" s="242">
        <v>1</v>
      </c>
      <c r="G2910" s="236">
        <v>20.79</v>
      </c>
    </row>
    <row r="2911" spans="1:7" x14ac:dyDescent="0.25">
      <c r="A2911" s="240"/>
      <c r="B2911" s="6"/>
      <c r="C2911" s="7"/>
      <c r="D2911" s="8"/>
      <c r="E2911" s="6"/>
      <c r="F2911" s="6"/>
      <c r="G2911" s="6"/>
    </row>
    <row r="2912" spans="1:7" x14ac:dyDescent="0.25">
      <c r="A2912" s="226" t="s">
        <v>5549</v>
      </c>
      <c r="B2912" s="243" t="s">
        <v>1015</v>
      </c>
      <c r="C2912" s="243" t="s">
        <v>4684</v>
      </c>
      <c r="D2912" s="244" t="s">
        <v>4685</v>
      </c>
      <c r="E2912" s="243" t="s">
        <v>231</v>
      </c>
      <c r="F2912" s="229"/>
      <c r="G2912" s="230">
        <v>60.330000000000005</v>
      </c>
    </row>
    <row r="2913" spans="1:7" x14ac:dyDescent="0.25">
      <c r="A2913" s="231"/>
      <c r="B2913" s="241" t="s">
        <v>1752</v>
      </c>
      <c r="C2913" s="241" t="s">
        <v>5762</v>
      </c>
      <c r="D2913" s="233" t="s">
        <v>5763</v>
      </c>
      <c r="E2913" s="234" t="s">
        <v>4955</v>
      </c>
      <c r="F2913" s="242">
        <v>1</v>
      </c>
      <c r="G2913" s="236">
        <v>46.64</v>
      </c>
    </row>
    <row r="2914" spans="1:7" x14ac:dyDescent="0.25">
      <c r="A2914" s="231"/>
      <c r="B2914" s="241" t="s">
        <v>1076</v>
      </c>
      <c r="C2914" s="241" t="s">
        <v>4536</v>
      </c>
      <c r="D2914" s="233" t="s">
        <v>4537</v>
      </c>
      <c r="E2914" s="234" t="s">
        <v>1159</v>
      </c>
      <c r="F2914" s="242">
        <v>0.33</v>
      </c>
      <c r="G2914" s="236">
        <v>23.9</v>
      </c>
    </row>
    <row r="2915" spans="1:7" x14ac:dyDescent="0.25">
      <c r="A2915" s="231"/>
      <c r="B2915" s="241" t="s">
        <v>1076</v>
      </c>
      <c r="C2915" s="241">
        <v>88316</v>
      </c>
      <c r="D2915" s="233" t="s">
        <v>4405</v>
      </c>
      <c r="E2915" s="234" t="s">
        <v>1159</v>
      </c>
      <c r="F2915" s="242">
        <v>0.33</v>
      </c>
      <c r="G2915" s="236">
        <v>17.61</v>
      </c>
    </row>
    <row r="2916" spans="1:7" x14ac:dyDescent="0.25">
      <c r="A2916" s="240"/>
      <c r="B2916" s="6"/>
      <c r="C2916" s="7"/>
      <c r="D2916" s="8"/>
      <c r="E2916" s="6"/>
      <c r="F2916" s="6"/>
      <c r="G2916" s="6"/>
    </row>
    <row r="2917" spans="1:7" ht="22.5" x14ac:dyDescent="0.25">
      <c r="A2917" s="226" t="s">
        <v>5550</v>
      </c>
      <c r="B2917" s="243" t="s">
        <v>1015</v>
      </c>
      <c r="C2917" s="243" t="s">
        <v>4686</v>
      </c>
      <c r="D2917" s="244" t="s">
        <v>4687</v>
      </c>
      <c r="E2917" s="243" t="s">
        <v>231</v>
      </c>
      <c r="F2917" s="229"/>
      <c r="G2917" s="230">
        <v>171.87</v>
      </c>
    </row>
    <row r="2918" spans="1:7" ht="22.5" x14ac:dyDescent="0.25">
      <c r="A2918" s="231"/>
      <c r="B2918" s="241" t="s">
        <v>1051</v>
      </c>
      <c r="C2918" s="241" t="s">
        <v>4688</v>
      </c>
      <c r="D2918" s="233" t="s">
        <v>4689</v>
      </c>
      <c r="E2918" s="234" t="s">
        <v>1083</v>
      </c>
      <c r="F2918" s="242">
        <v>1</v>
      </c>
      <c r="G2918" s="236">
        <v>144.19</v>
      </c>
    </row>
    <row r="2919" spans="1:7" x14ac:dyDescent="0.25">
      <c r="A2919" s="231"/>
      <c r="B2919" s="241" t="s">
        <v>1076</v>
      </c>
      <c r="C2919" s="241" t="s">
        <v>4536</v>
      </c>
      <c r="D2919" s="233" t="s">
        <v>4537</v>
      </c>
      <c r="E2919" s="234" t="s">
        <v>1159</v>
      </c>
      <c r="F2919" s="242">
        <v>0.66700000000000004</v>
      </c>
      <c r="G2919" s="236">
        <v>23.9</v>
      </c>
    </row>
    <row r="2920" spans="1:7" x14ac:dyDescent="0.25">
      <c r="A2920" s="231"/>
      <c r="B2920" s="241" t="s">
        <v>1076</v>
      </c>
      <c r="C2920" s="241">
        <v>88316</v>
      </c>
      <c r="D2920" s="233" t="s">
        <v>4405</v>
      </c>
      <c r="E2920" s="234" t="s">
        <v>1159</v>
      </c>
      <c r="F2920" s="242">
        <v>0.66700000000000004</v>
      </c>
      <c r="G2920" s="236">
        <v>17.61</v>
      </c>
    </row>
    <row r="2921" spans="1:7" x14ac:dyDescent="0.25">
      <c r="A2921" s="240"/>
      <c r="B2921" s="6"/>
      <c r="C2921" s="7"/>
      <c r="D2921" s="8"/>
      <c r="E2921" s="6"/>
      <c r="F2921" s="6"/>
      <c r="G2921" s="6"/>
    </row>
    <row r="2922" spans="1:7" x14ac:dyDescent="0.25">
      <c r="A2922" s="226" t="s">
        <v>5551</v>
      </c>
      <c r="B2922" s="243" t="s">
        <v>1015</v>
      </c>
      <c r="C2922" s="243" t="s">
        <v>1759</v>
      </c>
      <c r="D2922" s="244" t="s">
        <v>1760</v>
      </c>
      <c r="E2922" s="243" t="s">
        <v>7</v>
      </c>
      <c r="F2922" s="229"/>
      <c r="G2922" s="230">
        <v>939.27</v>
      </c>
    </row>
    <row r="2923" spans="1:7" ht="22.5" x14ac:dyDescent="0.25">
      <c r="A2923" s="231"/>
      <c r="B2923" s="241" t="s">
        <v>1035</v>
      </c>
      <c r="C2923" s="241" t="s">
        <v>4690</v>
      </c>
      <c r="D2923" s="233" t="s">
        <v>4691</v>
      </c>
      <c r="E2923" s="234" t="s">
        <v>1078</v>
      </c>
      <c r="F2923" s="242">
        <v>1</v>
      </c>
      <c r="G2923" s="236">
        <v>619.30999999999995</v>
      </c>
    </row>
    <row r="2924" spans="1:7" ht="22.5" x14ac:dyDescent="0.25">
      <c r="A2924" s="231"/>
      <c r="B2924" s="241" t="s">
        <v>4</v>
      </c>
      <c r="C2924" s="241" t="s">
        <v>549</v>
      </c>
      <c r="D2924" s="233" t="s">
        <v>550</v>
      </c>
      <c r="E2924" s="234" t="s">
        <v>231</v>
      </c>
      <c r="F2924" s="242">
        <v>3.78</v>
      </c>
      <c r="G2924" s="236">
        <v>70.37</v>
      </c>
    </row>
    <row r="2925" spans="1:7" ht="22.5" x14ac:dyDescent="0.25">
      <c r="A2925" s="231"/>
      <c r="B2925" s="241" t="s">
        <v>1076</v>
      </c>
      <c r="C2925" s="241" t="s">
        <v>4692</v>
      </c>
      <c r="D2925" s="233" t="s">
        <v>4693</v>
      </c>
      <c r="E2925" s="234" t="s">
        <v>1083</v>
      </c>
      <c r="F2925" s="242">
        <v>1.5</v>
      </c>
      <c r="G2925" s="236">
        <v>20.96</v>
      </c>
    </row>
    <row r="2926" spans="1:7" x14ac:dyDescent="0.25">
      <c r="A2926" s="231"/>
      <c r="B2926" s="241" t="s">
        <v>1076</v>
      </c>
      <c r="C2926" s="241" t="s">
        <v>4538</v>
      </c>
      <c r="D2926" s="233" t="s">
        <v>4539</v>
      </c>
      <c r="E2926" s="234" t="s">
        <v>1159</v>
      </c>
      <c r="F2926" s="242">
        <v>0.5</v>
      </c>
      <c r="G2926" s="236">
        <v>24.1</v>
      </c>
    </row>
    <row r="2927" spans="1:7" x14ac:dyDescent="0.25">
      <c r="A2927" s="231"/>
      <c r="B2927" s="241" t="s">
        <v>1076</v>
      </c>
      <c r="C2927" s="241" t="s">
        <v>4540</v>
      </c>
      <c r="D2927" s="233" t="s">
        <v>4407</v>
      </c>
      <c r="E2927" s="234" t="s">
        <v>1159</v>
      </c>
      <c r="F2927" s="242">
        <v>0.5</v>
      </c>
      <c r="G2927" s="236">
        <v>20.96</v>
      </c>
    </row>
    <row r="2928" spans="1:7" x14ac:dyDescent="0.25">
      <c r="A2928" s="240"/>
      <c r="B2928" s="6"/>
      <c r="C2928" s="7"/>
      <c r="D2928" s="8"/>
      <c r="E2928" s="6"/>
      <c r="F2928" s="6"/>
      <c r="G2928" s="6"/>
    </row>
    <row r="2929" spans="1:7" ht="22.5" x14ac:dyDescent="0.25">
      <c r="A2929" s="226" t="s">
        <v>5552</v>
      </c>
      <c r="B2929" s="243" t="s">
        <v>1015</v>
      </c>
      <c r="C2929" s="243" t="s">
        <v>1762</v>
      </c>
      <c r="D2929" s="244" t="s">
        <v>1763</v>
      </c>
      <c r="E2929" s="243" t="s">
        <v>7</v>
      </c>
      <c r="F2929" s="229"/>
      <c r="G2929" s="230">
        <v>939.27</v>
      </c>
    </row>
    <row r="2930" spans="1:7" ht="22.5" x14ac:dyDescent="0.25">
      <c r="A2930" s="231"/>
      <c r="B2930" s="241" t="s">
        <v>1035</v>
      </c>
      <c r="C2930" s="241" t="s">
        <v>4690</v>
      </c>
      <c r="D2930" s="233" t="s">
        <v>4691</v>
      </c>
      <c r="E2930" s="234" t="s">
        <v>1078</v>
      </c>
      <c r="F2930" s="242">
        <v>1</v>
      </c>
      <c r="G2930" s="236">
        <v>619.30999999999995</v>
      </c>
    </row>
    <row r="2931" spans="1:7" ht="22.5" x14ac:dyDescent="0.25">
      <c r="A2931" s="231"/>
      <c r="B2931" s="241" t="s">
        <v>4</v>
      </c>
      <c r="C2931" s="241" t="s">
        <v>549</v>
      </c>
      <c r="D2931" s="233" t="s">
        <v>550</v>
      </c>
      <c r="E2931" s="234" t="s">
        <v>231</v>
      </c>
      <c r="F2931" s="242">
        <v>3.78</v>
      </c>
      <c r="G2931" s="236">
        <v>70.37</v>
      </c>
    </row>
    <row r="2932" spans="1:7" ht="22.5" x14ac:dyDescent="0.25">
      <c r="A2932" s="231"/>
      <c r="B2932" s="241" t="s">
        <v>1076</v>
      </c>
      <c r="C2932" s="241" t="s">
        <v>4692</v>
      </c>
      <c r="D2932" s="233" t="s">
        <v>4693</v>
      </c>
      <c r="E2932" s="234" t="s">
        <v>1083</v>
      </c>
      <c r="F2932" s="242">
        <v>1.5</v>
      </c>
      <c r="G2932" s="236">
        <v>20.96</v>
      </c>
    </row>
    <row r="2933" spans="1:7" x14ac:dyDescent="0.25">
      <c r="A2933" s="231"/>
      <c r="B2933" s="241" t="s">
        <v>1076</v>
      </c>
      <c r="C2933" s="241" t="s">
        <v>4538</v>
      </c>
      <c r="D2933" s="233" t="s">
        <v>4539</v>
      </c>
      <c r="E2933" s="234" t="s">
        <v>1159</v>
      </c>
      <c r="F2933" s="242">
        <v>0.5</v>
      </c>
      <c r="G2933" s="236">
        <v>24.1</v>
      </c>
    </row>
    <row r="2934" spans="1:7" x14ac:dyDescent="0.25">
      <c r="A2934" s="231"/>
      <c r="B2934" s="241" t="s">
        <v>1076</v>
      </c>
      <c r="C2934" s="241" t="s">
        <v>4540</v>
      </c>
      <c r="D2934" s="233" t="s">
        <v>4407</v>
      </c>
      <c r="E2934" s="234" t="s">
        <v>1159</v>
      </c>
      <c r="F2934" s="242">
        <v>0.5</v>
      </c>
      <c r="G2934" s="236">
        <v>20.96</v>
      </c>
    </row>
    <row r="2935" spans="1:7" x14ac:dyDescent="0.25">
      <c r="A2935" s="240"/>
      <c r="B2935" s="6"/>
      <c r="C2935" s="7"/>
      <c r="D2935" s="8"/>
      <c r="E2935" s="6"/>
      <c r="F2935" s="6"/>
      <c r="G2935" s="6"/>
    </row>
    <row r="2936" spans="1:7" ht="22.5" x14ac:dyDescent="0.25">
      <c r="A2936" s="226" t="s">
        <v>5553</v>
      </c>
      <c r="B2936" s="243" t="s">
        <v>1015</v>
      </c>
      <c r="C2936" s="243" t="s">
        <v>1765</v>
      </c>
      <c r="D2936" s="244" t="s">
        <v>1766</v>
      </c>
      <c r="E2936" s="243" t="s">
        <v>7</v>
      </c>
      <c r="F2936" s="229"/>
      <c r="G2936" s="230">
        <v>1504.25</v>
      </c>
    </row>
    <row r="2937" spans="1:7" ht="22.5" x14ac:dyDescent="0.25">
      <c r="A2937" s="231"/>
      <c r="B2937" s="241" t="s">
        <v>1035</v>
      </c>
      <c r="C2937" s="241" t="s">
        <v>4690</v>
      </c>
      <c r="D2937" s="233" t="s">
        <v>4691</v>
      </c>
      <c r="E2937" s="234" t="s">
        <v>1078</v>
      </c>
      <c r="F2937" s="242">
        <v>1</v>
      </c>
      <c r="G2937" s="236">
        <v>619.30999999999995</v>
      </c>
    </row>
    <row r="2938" spans="1:7" ht="22.5" x14ac:dyDescent="0.25">
      <c r="A2938" s="231"/>
      <c r="B2938" s="241" t="s">
        <v>4</v>
      </c>
      <c r="C2938" s="241" t="s">
        <v>549</v>
      </c>
      <c r="D2938" s="233" t="s">
        <v>550</v>
      </c>
      <c r="E2938" s="234" t="s">
        <v>231</v>
      </c>
      <c r="F2938" s="242">
        <v>3.78</v>
      </c>
      <c r="G2938" s="236">
        <v>70.37</v>
      </c>
    </row>
    <row r="2939" spans="1:7" ht="22.5" x14ac:dyDescent="0.25">
      <c r="A2939" s="231"/>
      <c r="B2939" s="241" t="s">
        <v>1076</v>
      </c>
      <c r="C2939" s="241" t="s">
        <v>4692</v>
      </c>
      <c r="D2939" s="233" t="s">
        <v>4693</v>
      </c>
      <c r="E2939" s="234" t="s">
        <v>1083</v>
      </c>
      <c r="F2939" s="242">
        <v>1.5</v>
      </c>
      <c r="G2939" s="236">
        <v>20.96</v>
      </c>
    </row>
    <row r="2940" spans="1:7" ht="22.5" x14ac:dyDescent="0.25">
      <c r="A2940" s="231"/>
      <c r="B2940" s="241" t="s">
        <v>1035</v>
      </c>
      <c r="C2940" s="241" t="s">
        <v>2206</v>
      </c>
      <c r="D2940" s="233" t="s">
        <v>2207</v>
      </c>
      <c r="E2940" s="234" t="s">
        <v>1078</v>
      </c>
      <c r="F2940" s="242">
        <v>1</v>
      </c>
      <c r="G2940" s="236">
        <v>147.5</v>
      </c>
    </row>
    <row r="2941" spans="1:7" x14ac:dyDescent="0.25">
      <c r="A2941" s="231"/>
      <c r="B2941" s="241" t="s">
        <v>1035</v>
      </c>
      <c r="C2941" s="241" t="s">
        <v>4694</v>
      </c>
      <c r="D2941" s="233" t="s">
        <v>4695</v>
      </c>
      <c r="E2941" s="234" t="s">
        <v>1092</v>
      </c>
      <c r="F2941" s="242">
        <v>1</v>
      </c>
      <c r="G2941" s="236">
        <v>417.48</v>
      </c>
    </row>
    <row r="2942" spans="1:7" x14ac:dyDescent="0.25">
      <c r="A2942" s="231"/>
      <c r="B2942" s="241" t="s">
        <v>1076</v>
      </c>
      <c r="C2942" s="241" t="s">
        <v>4538</v>
      </c>
      <c r="D2942" s="233" t="s">
        <v>4539</v>
      </c>
      <c r="E2942" s="234" t="s">
        <v>1159</v>
      </c>
      <c r="F2942" s="242">
        <v>0.5</v>
      </c>
      <c r="G2942" s="236">
        <v>24.1</v>
      </c>
    </row>
    <row r="2943" spans="1:7" x14ac:dyDescent="0.25">
      <c r="A2943" s="231"/>
      <c r="B2943" s="241" t="s">
        <v>1076</v>
      </c>
      <c r="C2943" s="241" t="s">
        <v>4540</v>
      </c>
      <c r="D2943" s="233" t="s">
        <v>4407</v>
      </c>
      <c r="E2943" s="234" t="s">
        <v>1159</v>
      </c>
      <c r="F2943" s="242">
        <v>0.5</v>
      </c>
      <c r="G2943" s="236">
        <v>20.96</v>
      </c>
    </row>
    <row r="2944" spans="1:7" x14ac:dyDescent="0.25">
      <c r="A2944" s="240"/>
      <c r="B2944" s="6"/>
      <c r="C2944" s="7"/>
      <c r="D2944" s="8"/>
      <c r="E2944" s="6"/>
      <c r="F2944" s="6"/>
      <c r="G2944" s="6"/>
    </row>
    <row r="2945" spans="1:7" ht="22.5" x14ac:dyDescent="0.25">
      <c r="A2945" s="226" t="s">
        <v>5554</v>
      </c>
      <c r="B2945" s="243" t="s">
        <v>1015</v>
      </c>
      <c r="C2945" s="243" t="s">
        <v>1768</v>
      </c>
      <c r="D2945" s="244" t="s">
        <v>1769</v>
      </c>
      <c r="E2945" s="243" t="s">
        <v>7</v>
      </c>
      <c r="F2945" s="229"/>
      <c r="G2945" s="230">
        <v>7468.0499999999993</v>
      </c>
    </row>
    <row r="2946" spans="1:7" ht="22.5" x14ac:dyDescent="0.25">
      <c r="A2946" s="231"/>
      <c r="B2946" s="241" t="s">
        <v>1752</v>
      </c>
      <c r="C2946" s="241" t="s">
        <v>5739</v>
      </c>
      <c r="D2946" s="233" t="s">
        <v>5740</v>
      </c>
      <c r="E2946" s="234" t="s">
        <v>4960</v>
      </c>
      <c r="F2946" s="242">
        <v>1</v>
      </c>
      <c r="G2946" s="236">
        <v>6998.22</v>
      </c>
    </row>
    <row r="2947" spans="1:7" ht="22.5" x14ac:dyDescent="0.25">
      <c r="A2947" s="231"/>
      <c r="B2947" s="241" t="s">
        <v>4</v>
      </c>
      <c r="C2947" s="241" t="s">
        <v>549</v>
      </c>
      <c r="D2947" s="233" t="s">
        <v>550</v>
      </c>
      <c r="E2947" s="234" t="s">
        <v>231</v>
      </c>
      <c r="F2947" s="242">
        <v>5.88</v>
      </c>
      <c r="G2947" s="236">
        <v>70.37</v>
      </c>
    </row>
    <row r="2948" spans="1:7" ht="22.5" x14ac:dyDescent="0.25">
      <c r="A2948" s="231"/>
      <c r="B2948" s="241" t="s">
        <v>1076</v>
      </c>
      <c r="C2948" s="241" t="s">
        <v>4692</v>
      </c>
      <c r="D2948" s="233" t="s">
        <v>4693</v>
      </c>
      <c r="E2948" s="234" t="s">
        <v>1083</v>
      </c>
      <c r="F2948" s="242">
        <v>1.6</v>
      </c>
      <c r="G2948" s="236">
        <v>20.96</v>
      </c>
    </row>
    <row r="2949" spans="1:7" x14ac:dyDescent="0.25">
      <c r="A2949" s="231"/>
      <c r="B2949" s="241" t="s">
        <v>1076</v>
      </c>
      <c r="C2949" s="241" t="s">
        <v>4538</v>
      </c>
      <c r="D2949" s="233" t="s">
        <v>4539</v>
      </c>
      <c r="E2949" s="234" t="s">
        <v>1159</v>
      </c>
      <c r="F2949" s="242">
        <v>0.5</v>
      </c>
      <c r="G2949" s="236">
        <v>24.1</v>
      </c>
    </row>
    <row r="2950" spans="1:7" x14ac:dyDescent="0.25">
      <c r="A2950" s="231"/>
      <c r="B2950" s="241" t="s">
        <v>1076</v>
      </c>
      <c r="C2950" s="241" t="s">
        <v>4540</v>
      </c>
      <c r="D2950" s="233" t="s">
        <v>4407</v>
      </c>
      <c r="E2950" s="234" t="s">
        <v>1159</v>
      </c>
      <c r="F2950" s="242">
        <v>0.5</v>
      </c>
      <c r="G2950" s="236">
        <v>20.96</v>
      </c>
    </row>
    <row r="2951" spans="1:7" x14ac:dyDescent="0.25">
      <c r="A2951" s="240"/>
      <c r="B2951" s="6"/>
      <c r="C2951" s="7"/>
      <c r="D2951" s="8"/>
      <c r="E2951" s="6"/>
      <c r="F2951" s="6"/>
      <c r="G2951" s="6"/>
    </row>
    <row r="2952" spans="1:7" ht="22.5" x14ac:dyDescent="0.25">
      <c r="A2952" s="226" t="s">
        <v>5555</v>
      </c>
      <c r="B2952" s="243" t="s">
        <v>1015</v>
      </c>
      <c r="C2952" s="243" t="s">
        <v>1771</v>
      </c>
      <c r="D2952" s="244" t="s">
        <v>1772</v>
      </c>
      <c r="E2952" s="243" t="s">
        <v>7</v>
      </c>
      <c r="F2952" s="229"/>
      <c r="G2952" s="230">
        <v>852.10000000000014</v>
      </c>
    </row>
    <row r="2953" spans="1:7" ht="22.5" x14ac:dyDescent="0.25">
      <c r="A2953" s="231"/>
      <c r="B2953" s="241" t="s">
        <v>1035</v>
      </c>
      <c r="C2953" s="241" t="s">
        <v>4696</v>
      </c>
      <c r="D2953" s="233" t="s">
        <v>4697</v>
      </c>
      <c r="E2953" s="234" t="s">
        <v>1078</v>
      </c>
      <c r="F2953" s="242">
        <v>1</v>
      </c>
      <c r="G2953" s="236">
        <v>561.69000000000005</v>
      </c>
    </row>
    <row r="2954" spans="1:7" ht="22.5" x14ac:dyDescent="0.25">
      <c r="A2954" s="231"/>
      <c r="B2954" s="241" t="s">
        <v>4</v>
      </c>
      <c r="C2954" s="241" t="s">
        <v>549</v>
      </c>
      <c r="D2954" s="233" t="s">
        <v>550</v>
      </c>
      <c r="E2954" s="234" t="s">
        <v>231</v>
      </c>
      <c r="F2954" s="242">
        <v>3.36</v>
      </c>
      <c r="G2954" s="236">
        <v>70.37</v>
      </c>
    </row>
    <row r="2955" spans="1:7" ht="22.5" x14ac:dyDescent="0.25">
      <c r="A2955" s="231"/>
      <c r="B2955" s="241" t="s">
        <v>1076</v>
      </c>
      <c r="C2955" s="241" t="s">
        <v>4692</v>
      </c>
      <c r="D2955" s="233" t="s">
        <v>4693</v>
      </c>
      <c r="E2955" s="234" t="s">
        <v>1083</v>
      </c>
      <c r="F2955" s="242">
        <v>1.5</v>
      </c>
      <c r="G2955" s="236">
        <v>20.96</v>
      </c>
    </row>
    <row r="2956" spans="1:7" x14ac:dyDescent="0.25">
      <c r="A2956" s="231"/>
      <c r="B2956" s="241" t="s">
        <v>1076</v>
      </c>
      <c r="C2956" s="241" t="s">
        <v>4538</v>
      </c>
      <c r="D2956" s="233" t="s">
        <v>4539</v>
      </c>
      <c r="E2956" s="234" t="s">
        <v>1159</v>
      </c>
      <c r="F2956" s="242">
        <v>0.5</v>
      </c>
      <c r="G2956" s="236">
        <v>24.1</v>
      </c>
    </row>
    <row r="2957" spans="1:7" x14ac:dyDescent="0.25">
      <c r="A2957" s="231"/>
      <c r="B2957" s="241" t="s">
        <v>1076</v>
      </c>
      <c r="C2957" s="241" t="s">
        <v>4540</v>
      </c>
      <c r="D2957" s="233" t="s">
        <v>4407</v>
      </c>
      <c r="E2957" s="234" t="s">
        <v>1159</v>
      </c>
      <c r="F2957" s="242">
        <v>0.5</v>
      </c>
      <c r="G2957" s="236">
        <v>20.96</v>
      </c>
    </row>
    <row r="2958" spans="1:7" x14ac:dyDescent="0.25">
      <c r="A2958" s="240"/>
      <c r="B2958" s="6"/>
      <c r="C2958" s="7"/>
      <c r="D2958" s="8"/>
      <c r="E2958" s="6"/>
      <c r="F2958" s="6"/>
      <c r="G2958" s="6"/>
    </row>
    <row r="2959" spans="1:7" ht="22.5" x14ac:dyDescent="0.25">
      <c r="A2959" s="226" t="s">
        <v>5556</v>
      </c>
      <c r="B2959" s="243" t="s">
        <v>1015</v>
      </c>
      <c r="C2959" s="243" t="s">
        <v>1774</v>
      </c>
      <c r="D2959" s="244" t="s">
        <v>1775</v>
      </c>
      <c r="E2959" s="243" t="s">
        <v>7</v>
      </c>
      <c r="F2959" s="229"/>
      <c r="G2959" s="230">
        <v>852.10000000000014</v>
      </c>
    </row>
    <row r="2960" spans="1:7" ht="22.5" x14ac:dyDescent="0.25">
      <c r="A2960" s="231"/>
      <c r="B2960" s="241" t="s">
        <v>1035</v>
      </c>
      <c r="C2960" s="241" t="s">
        <v>4696</v>
      </c>
      <c r="D2960" s="233" t="s">
        <v>4697</v>
      </c>
      <c r="E2960" s="234" t="s">
        <v>1078</v>
      </c>
      <c r="F2960" s="242">
        <v>1</v>
      </c>
      <c r="G2960" s="236">
        <v>561.69000000000005</v>
      </c>
    </row>
    <row r="2961" spans="1:7" ht="22.5" x14ac:dyDescent="0.25">
      <c r="A2961" s="231"/>
      <c r="B2961" s="241" t="s">
        <v>4</v>
      </c>
      <c r="C2961" s="241" t="s">
        <v>549</v>
      </c>
      <c r="D2961" s="233" t="s">
        <v>550</v>
      </c>
      <c r="E2961" s="234" t="s">
        <v>231</v>
      </c>
      <c r="F2961" s="242">
        <v>3.36</v>
      </c>
      <c r="G2961" s="236">
        <v>70.37</v>
      </c>
    </row>
    <row r="2962" spans="1:7" ht="22.5" x14ac:dyDescent="0.25">
      <c r="A2962" s="231"/>
      <c r="B2962" s="241" t="s">
        <v>1076</v>
      </c>
      <c r="C2962" s="241" t="s">
        <v>4692</v>
      </c>
      <c r="D2962" s="233" t="s">
        <v>4693</v>
      </c>
      <c r="E2962" s="234" t="s">
        <v>1083</v>
      </c>
      <c r="F2962" s="242">
        <v>1.5</v>
      </c>
      <c r="G2962" s="236">
        <v>20.96</v>
      </c>
    </row>
    <row r="2963" spans="1:7" x14ac:dyDescent="0.25">
      <c r="A2963" s="231"/>
      <c r="B2963" s="241" t="s">
        <v>1076</v>
      </c>
      <c r="C2963" s="241" t="s">
        <v>4538</v>
      </c>
      <c r="D2963" s="233" t="s">
        <v>4539</v>
      </c>
      <c r="E2963" s="234" t="s">
        <v>1159</v>
      </c>
      <c r="F2963" s="242">
        <v>0.5</v>
      </c>
      <c r="G2963" s="236">
        <v>24.1</v>
      </c>
    </row>
    <row r="2964" spans="1:7" x14ac:dyDescent="0.25">
      <c r="A2964" s="231"/>
      <c r="B2964" s="241" t="s">
        <v>1076</v>
      </c>
      <c r="C2964" s="241" t="s">
        <v>4540</v>
      </c>
      <c r="D2964" s="233" t="s">
        <v>4407</v>
      </c>
      <c r="E2964" s="234" t="s">
        <v>1159</v>
      </c>
      <c r="F2964" s="242">
        <v>0.5</v>
      </c>
      <c r="G2964" s="236">
        <v>20.96</v>
      </c>
    </row>
    <row r="2965" spans="1:7" x14ac:dyDescent="0.25">
      <c r="A2965" s="240"/>
      <c r="B2965" s="6"/>
      <c r="C2965" s="7"/>
      <c r="D2965" s="8"/>
      <c r="E2965" s="6"/>
      <c r="F2965" s="6"/>
      <c r="G2965" s="6"/>
    </row>
    <row r="2966" spans="1:7" ht="22.5" x14ac:dyDescent="0.25">
      <c r="A2966" s="226" t="s">
        <v>5557</v>
      </c>
      <c r="B2966" s="243" t="s">
        <v>1015</v>
      </c>
      <c r="C2966" s="243" t="s">
        <v>1777</v>
      </c>
      <c r="D2966" s="244" t="s">
        <v>1778</v>
      </c>
      <c r="E2966" s="243" t="s">
        <v>7</v>
      </c>
      <c r="F2966" s="229"/>
      <c r="G2966" s="230">
        <v>939.27</v>
      </c>
    </row>
    <row r="2967" spans="1:7" ht="22.5" x14ac:dyDescent="0.25">
      <c r="A2967" s="231"/>
      <c r="B2967" s="241" t="s">
        <v>1035</v>
      </c>
      <c r="C2967" s="241" t="s">
        <v>4690</v>
      </c>
      <c r="D2967" s="233" t="s">
        <v>4691</v>
      </c>
      <c r="E2967" s="234" t="s">
        <v>1078</v>
      </c>
      <c r="F2967" s="242">
        <v>1</v>
      </c>
      <c r="G2967" s="236">
        <v>619.30999999999995</v>
      </c>
    </row>
    <row r="2968" spans="1:7" ht="22.5" x14ac:dyDescent="0.25">
      <c r="A2968" s="231"/>
      <c r="B2968" s="241" t="s">
        <v>4</v>
      </c>
      <c r="C2968" s="241" t="s">
        <v>549</v>
      </c>
      <c r="D2968" s="233" t="s">
        <v>550</v>
      </c>
      <c r="E2968" s="234" t="s">
        <v>231</v>
      </c>
      <c r="F2968" s="242">
        <v>3.78</v>
      </c>
      <c r="G2968" s="236">
        <v>70.37</v>
      </c>
    </row>
    <row r="2969" spans="1:7" ht="22.5" x14ac:dyDescent="0.25">
      <c r="A2969" s="231"/>
      <c r="B2969" s="241" t="s">
        <v>1076</v>
      </c>
      <c r="C2969" s="241" t="s">
        <v>4692</v>
      </c>
      <c r="D2969" s="233" t="s">
        <v>4693</v>
      </c>
      <c r="E2969" s="234" t="s">
        <v>1083</v>
      </c>
      <c r="F2969" s="242">
        <v>1.5</v>
      </c>
      <c r="G2969" s="236">
        <v>20.96</v>
      </c>
    </row>
    <row r="2970" spans="1:7" x14ac:dyDescent="0.25">
      <c r="A2970" s="231"/>
      <c r="B2970" s="241" t="s">
        <v>1076</v>
      </c>
      <c r="C2970" s="241" t="s">
        <v>4538</v>
      </c>
      <c r="D2970" s="233" t="s">
        <v>4539</v>
      </c>
      <c r="E2970" s="234" t="s">
        <v>1159</v>
      </c>
      <c r="F2970" s="242">
        <v>0.5</v>
      </c>
      <c r="G2970" s="236">
        <v>24.1</v>
      </c>
    </row>
    <row r="2971" spans="1:7" x14ac:dyDescent="0.25">
      <c r="A2971" s="231"/>
      <c r="B2971" s="241" t="s">
        <v>1076</v>
      </c>
      <c r="C2971" s="241" t="s">
        <v>4540</v>
      </c>
      <c r="D2971" s="233" t="s">
        <v>4407</v>
      </c>
      <c r="E2971" s="234" t="s">
        <v>1159</v>
      </c>
      <c r="F2971" s="242">
        <v>0.5</v>
      </c>
      <c r="G2971" s="236">
        <v>20.96</v>
      </c>
    </row>
    <row r="2972" spans="1:7" x14ac:dyDescent="0.25">
      <c r="A2972" s="240"/>
      <c r="B2972" s="6"/>
      <c r="C2972" s="7"/>
      <c r="D2972" s="8"/>
      <c r="E2972" s="6"/>
      <c r="F2972" s="6"/>
      <c r="G2972" s="6"/>
    </row>
    <row r="2973" spans="1:7" ht="22.5" x14ac:dyDescent="0.25">
      <c r="A2973" s="226" t="s">
        <v>5558</v>
      </c>
      <c r="B2973" s="243" t="s">
        <v>1015</v>
      </c>
      <c r="C2973" s="243" t="s">
        <v>1780</v>
      </c>
      <c r="D2973" s="244" t="s">
        <v>1781</v>
      </c>
      <c r="E2973" s="243" t="s">
        <v>7</v>
      </c>
      <c r="F2973" s="229"/>
      <c r="G2973" s="230">
        <v>939.27</v>
      </c>
    </row>
    <row r="2974" spans="1:7" ht="22.5" x14ac:dyDescent="0.25">
      <c r="A2974" s="231"/>
      <c r="B2974" s="241" t="s">
        <v>1035</v>
      </c>
      <c r="C2974" s="241" t="s">
        <v>4690</v>
      </c>
      <c r="D2974" s="233" t="s">
        <v>4691</v>
      </c>
      <c r="E2974" s="234" t="s">
        <v>1078</v>
      </c>
      <c r="F2974" s="242">
        <v>1</v>
      </c>
      <c r="G2974" s="236">
        <v>619.30999999999995</v>
      </c>
    </row>
    <row r="2975" spans="1:7" ht="22.5" x14ac:dyDescent="0.25">
      <c r="A2975" s="231"/>
      <c r="B2975" s="241" t="s">
        <v>4</v>
      </c>
      <c r="C2975" s="241" t="s">
        <v>549</v>
      </c>
      <c r="D2975" s="233" t="s">
        <v>550</v>
      </c>
      <c r="E2975" s="234" t="s">
        <v>231</v>
      </c>
      <c r="F2975" s="242">
        <v>3.78</v>
      </c>
      <c r="G2975" s="236">
        <v>70.37</v>
      </c>
    </row>
    <row r="2976" spans="1:7" ht="22.5" x14ac:dyDescent="0.25">
      <c r="A2976" s="231"/>
      <c r="B2976" s="241" t="s">
        <v>1076</v>
      </c>
      <c r="C2976" s="241" t="s">
        <v>4692</v>
      </c>
      <c r="D2976" s="233" t="s">
        <v>4693</v>
      </c>
      <c r="E2976" s="234" t="s">
        <v>1083</v>
      </c>
      <c r="F2976" s="242">
        <v>1.5</v>
      </c>
      <c r="G2976" s="236">
        <v>20.96</v>
      </c>
    </row>
    <row r="2977" spans="1:7" x14ac:dyDescent="0.25">
      <c r="A2977" s="231"/>
      <c r="B2977" s="241" t="s">
        <v>1076</v>
      </c>
      <c r="C2977" s="241" t="s">
        <v>4538</v>
      </c>
      <c r="D2977" s="233" t="s">
        <v>4539</v>
      </c>
      <c r="E2977" s="234" t="s">
        <v>1159</v>
      </c>
      <c r="F2977" s="242">
        <v>0.5</v>
      </c>
      <c r="G2977" s="236">
        <v>24.1</v>
      </c>
    </row>
    <row r="2978" spans="1:7" x14ac:dyDescent="0.25">
      <c r="A2978" s="231"/>
      <c r="B2978" s="241" t="s">
        <v>1076</v>
      </c>
      <c r="C2978" s="241" t="s">
        <v>4540</v>
      </c>
      <c r="D2978" s="233" t="s">
        <v>4407</v>
      </c>
      <c r="E2978" s="234" t="s">
        <v>1159</v>
      </c>
      <c r="F2978" s="242">
        <v>0.5</v>
      </c>
      <c r="G2978" s="236">
        <v>20.96</v>
      </c>
    </row>
    <row r="2979" spans="1:7" x14ac:dyDescent="0.25">
      <c r="A2979" s="240"/>
      <c r="B2979" s="6"/>
      <c r="C2979" s="7"/>
      <c r="D2979" s="8"/>
      <c r="E2979" s="6"/>
      <c r="F2979" s="6"/>
      <c r="G2979" s="6"/>
    </row>
    <row r="2980" spans="1:7" ht="22.5" x14ac:dyDescent="0.25">
      <c r="A2980" s="226" t="s">
        <v>5559</v>
      </c>
      <c r="B2980" s="243" t="s">
        <v>1015</v>
      </c>
      <c r="C2980" s="243" t="s">
        <v>1783</v>
      </c>
      <c r="D2980" s="244" t="s">
        <v>1784</v>
      </c>
      <c r="E2980" s="243" t="s">
        <v>7</v>
      </c>
      <c r="F2980" s="229"/>
      <c r="G2980" s="230">
        <v>1504.25</v>
      </c>
    </row>
    <row r="2981" spans="1:7" ht="22.5" x14ac:dyDescent="0.25">
      <c r="A2981" s="231"/>
      <c r="B2981" s="241" t="s">
        <v>1035</v>
      </c>
      <c r="C2981" s="241" t="s">
        <v>4690</v>
      </c>
      <c r="D2981" s="233" t="s">
        <v>4691</v>
      </c>
      <c r="E2981" s="234" t="s">
        <v>1078</v>
      </c>
      <c r="F2981" s="242">
        <v>1</v>
      </c>
      <c r="G2981" s="236">
        <v>619.30999999999995</v>
      </c>
    </row>
    <row r="2982" spans="1:7" ht="22.5" x14ac:dyDescent="0.25">
      <c r="A2982" s="231"/>
      <c r="B2982" s="241" t="s">
        <v>4</v>
      </c>
      <c r="C2982" s="241" t="s">
        <v>549</v>
      </c>
      <c r="D2982" s="233" t="s">
        <v>550</v>
      </c>
      <c r="E2982" s="234" t="s">
        <v>231</v>
      </c>
      <c r="F2982" s="242">
        <v>3.78</v>
      </c>
      <c r="G2982" s="236">
        <v>70.37</v>
      </c>
    </row>
    <row r="2983" spans="1:7" ht="22.5" x14ac:dyDescent="0.25">
      <c r="A2983" s="231"/>
      <c r="B2983" s="241" t="s">
        <v>1076</v>
      </c>
      <c r="C2983" s="241" t="s">
        <v>4692</v>
      </c>
      <c r="D2983" s="233" t="s">
        <v>4693</v>
      </c>
      <c r="E2983" s="234" t="s">
        <v>1083</v>
      </c>
      <c r="F2983" s="242">
        <v>1.5</v>
      </c>
      <c r="G2983" s="236">
        <v>20.96</v>
      </c>
    </row>
    <row r="2984" spans="1:7" ht="22.5" x14ac:dyDescent="0.25">
      <c r="A2984" s="231"/>
      <c r="B2984" s="241" t="s">
        <v>1035</v>
      </c>
      <c r="C2984" s="241" t="s">
        <v>2206</v>
      </c>
      <c r="D2984" s="233" t="s">
        <v>2207</v>
      </c>
      <c r="E2984" s="234" t="s">
        <v>1078</v>
      </c>
      <c r="F2984" s="242">
        <v>1</v>
      </c>
      <c r="G2984" s="236">
        <v>147.5</v>
      </c>
    </row>
    <row r="2985" spans="1:7" x14ac:dyDescent="0.25">
      <c r="A2985" s="231"/>
      <c r="B2985" s="241" t="s">
        <v>1035</v>
      </c>
      <c r="C2985" s="241" t="s">
        <v>4694</v>
      </c>
      <c r="D2985" s="233" t="s">
        <v>4695</v>
      </c>
      <c r="E2985" s="234" t="s">
        <v>1092</v>
      </c>
      <c r="F2985" s="242">
        <v>1</v>
      </c>
      <c r="G2985" s="236">
        <v>417.48</v>
      </c>
    </row>
    <row r="2986" spans="1:7" x14ac:dyDescent="0.25">
      <c r="A2986" s="231"/>
      <c r="B2986" s="241" t="s">
        <v>1076</v>
      </c>
      <c r="C2986" s="241" t="s">
        <v>4538</v>
      </c>
      <c r="D2986" s="233" t="s">
        <v>4539</v>
      </c>
      <c r="E2986" s="234" t="s">
        <v>1159</v>
      </c>
      <c r="F2986" s="242">
        <v>0.5</v>
      </c>
      <c r="G2986" s="236">
        <v>24.1</v>
      </c>
    </row>
    <row r="2987" spans="1:7" x14ac:dyDescent="0.25">
      <c r="A2987" s="231"/>
      <c r="B2987" s="241" t="s">
        <v>1076</v>
      </c>
      <c r="C2987" s="241" t="s">
        <v>4540</v>
      </c>
      <c r="D2987" s="233" t="s">
        <v>4407</v>
      </c>
      <c r="E2987" s="234" t="s">
        <v>1159</v>
      </c>
      <c r="F2987" s="242">
        <v>0.5</v>
      </c>
      <c r="G2987" s="236">
        <v>20.96</v>
      </c>
    </row>
    <row r="2988" spans="1:7" x14ac:dyDescent="0.25">
      <c r="A2988" s="240"/>
      <c r="B2988" s="6"/>
      <c r="C2988" s="7"/>
      <c r="D2988" s="8"/>
      <c r="E2988" s="6"/>
      <c r="F2988" s="6"/>
      <c r="G2988" s="6"/>
    </row>
    <row r="2989" spans="1:7" ht="22.5" x14ac:dyDescent="0.25">
      <c r="A2989" s="226" t="s">
        <v>5560</v>
      </c>
      <c r="B2989" s="243" t="s">
        <v>1015</v>
      </c>
      <c r="C2989" s="243" t="s">
        <v>1786</v>
      </c>
      <c r="D2989" s="244" t="s">
        <v>917</v>
      </c>
      <c r="E2989" s="243" t="s">
        <v>7</v>
      </c>
      <c r="F2989" s="229"/>
      <c r="G2989" s="230">
        <v>1242.54</v>
      </c>
    </row>
    <row r="2990" spans="1:7" ht="22.5" x14ac:dyDescent="0.25">
      <c r="A2990" s="231"/>
      <c r="B2990" s="241" t="s">
        <v>4</v>
      </c>
      <c r="C2990" s="241" t="s">
        <v>916</v>
      </c>
      <c r="D2990" s="233" t="s">
        <v>917</v>
      </c>
      <c r="E2990" s="234" t="s">
        <v>7</v>
      </c>
      <c r="F2990" s="242">
        <v>1</v>
      </c>
      <c r="G2990" s="236">
        <v>1242.542592</v>
      </c>
    </row>
    <row r="2991" spans="1:7" x14ac:dyDescent="0.25">
      <c r="A2991" s="240"/>
      <c r="B2991" s="6"/>
      <c r="C2991" s="7"/>
      <c r="D2991" s="8"/>
      <c r="E2991" s="6"/>
      <c r="F2991" s="6"/>
      <c r="G2991" s="6"/>
    </row>
    <row r="2992" spans="1:7" ht="22.5" x14ac:dyDescent="0.25">
      <c r="A2992" s="226" t="s">
        <v>5561</v>
      </c>
      <c r="B2992" s="243" t="s">
        <v>1015</v>
      </c>
      <c r="C2992" s="243" t="s">
        <v>1788</v>
      </c>
      <c r="D2992" s="244" t="s">
        <v>919</v>
      </c>
      <c r="E2992" s="243" t="s">
        <v>7</v>
      </c>
      <c r="F2992" s="229"/>
      <c r="G2992" s="230">
        <v>9746.31</v>
      </c>
    </row>
    <row r="2993" spans="1:7" ht="22.5" x14ac:dyDescent="0.25">
      <c r="A2993" s="231"/>
      <c r="B2993" s="241" t="s">
        <v>4</v>
      </c>
      <c r="C2993" s="241" t="s">
        <v>918</v>
      </c>
      <c r="D2993" s="233" t="s">
        <v>919</v>
      </c>
      <c r="E2993" s="234" t="s">
        <v>7</v>
      </c>
      <c r="F2993" s="242">
        <v>1</v>
      </c>
      <c r="G2993" s="236">
        <v>9746.3132999999998</v>
      </c>
    </row>
    <row r="2994" spans="1:7" x14ac:dyDescent="0.25">
      <c r="A2994" s="240"/>
      <c r="B2994" s="6"/>
      <c r="C2994" s="7"/>
      <c r="D2994" s="8"/>
      <c r="E2994" s="6"/>
      <c r="F2994" s="6"/>
      <c r="G2994" s="6"/>
    </row>
    <row r="2995" spans="1:7" ht="22.5" x14ac:dyDescent="0.25">
      <c r="A2995" s="226" t="s">
        <v>5562</v>
      </c>
      <c r="B2995" s="243" t="s">
        <v>1015</v>
      </c>
      <c r="C2995" s="243" t="s">
        <v>1790</v>
      </c>
      <c r="D2995" s="244" t="s">
        <v>809</v>
      </c>
      <c r="E2995" s="243" t="s">
        <v>7</v>
      </c>
      <c r="F2995" s="229"/>
      <c r="G2995" s="230">
        <v>2254.09</v>
      </c>
    </row>
    <row r="2996" spans="1:7" ht="22.5" x14ac:dyDescent="0.25">
      <c r="A2996" s="231"/>
      <c r="B2996" s="241" t="s">
        <v>4</v>
      </c>
      <c r="C2996" s="245" t="s">
        <v>808</v>
      </c>
      <c r="D2996" s="233" t="s">
        <v>809</v>
      </c>
      <c r="E2996" s="234" t="s">
        <v>41</v>
      </c>
      <c r="F2996" s="242">
        <v>1</v>
      </c>
      <c r="G2996" s="236">
        <v>2231.5552252019384</v>
      </c>
    </row>
    <row r="2997" spans="1:7" x14ac:dyDescent="0.25">
      <c r="A2997" s="231"/>
      <c r="B2997" s="241" t="s">
        <v>1076</v>
      </c>
      <c r="C2997" s="241" t="s">
        <v>4538</v>
      </c>
      <c r="D2997" s="233" t="s">
        <v>4539</v>
      </c>
      <c r="E2997" s="234" t="s">
        <v>1159</v>
      </c>
      <c r="F2997" s="242">
        <v>0.5</v>
      </c>
      <c r="G2997" s="236">
        <v>24.1</v>
      </c>
    </row>
    <row r="2998" spans="1:7" x14ac:dyDescent="0.25">
      <c r="A2998" s="231"/>
      <c r="B2998" s="241" t="s">
        <v>1076</v>
      </c>
      <c r="C2998" s="241" t="s">
        <v>4540</v>
      </c>
      <c r="D2998" s="233" t="s">
        <v>4407</v>
      </c>
      <c r="E2998" s="234" t="s">
        <v>1159</v>
      </c>
      <c r="F2998" s="242">
        <v>0.5</v>
      </c>
      <c r="G2998" s="236">
        <v>20.96</v>
      </c>
    </row>
    <row r="2999" spans="1:7" x14ac:dyDescent="0.25">
      <c r="A2999" s="240"/>
      <c r="B2999" s="6"/>
      <c r="C2999" s="7"/>
      <c r="D2999" s="8"/>
      <c r="E2999" s="6"/>
      <c r="F2999" s="6"/>
      <c r="G2999" s="6"/>
    </row>
    <row r="3000" spans="1:7" ht="22.5" x14ac:dyDescent="0.25">
      <c r="A3000" s="226" t="s">
        <v>5563</v>
      </c>
      <c r="B3000" s="243" t="s">
        <v>1015</v>
      </c>
      <c r="C3000" s="243" t="s">
        <v>1792</v>
      </c>
      <c r="D3000" s="244" t="s">
        <v>1793</v>
      </c>
      <c r="E3000" s="243" t="s">
        <v>7</v>
      </c>
      <c r="F3000" s="229"/>
      <c r="G3000" s="230">
        <v>6426.53</v>
      </c>
    </row>
    <row r="3001" spans="1:7" ht="22.5" x14ac:dyDescent="0.25">
      <c r="A3001" s="231"/>
      <c r="B3001" s="241" t="s">
        <v>4</v>
      </c>
      <c r="C3001" s="241" t="s">
        <v>810</v>
      </c>
      <c r="D3001" s="233" t="s">
        <v>811</v>
      </c>
      <c r="E3001" s="234" t="s">
        <v>41</v>
      </c>
      <c r="F3001" s="242">
        <v>1</v>
      </c>
      <c r="G3001" s="236">
        <v>6404.0031198707593</v>
      </c>
    </row>
    <row r="3002" spans="1:7" x14ac:dyDescent="0.25">
      <c r="A3002" s="231"/>
      <c r="B3002" s="241" t="s">
        <v>1076</v>
      </c>
      <c r="C3002" s="241" t="s">
        <v>4538</v>
      </c>
      <c r="D3002" s="233" t="s">
        <v>4539</v>
      </c>
      <c r="E3002" s="234" t="s">
        <v>1159</v>
      </c>
      <c r="F3002" s="242">
        <v>0.5</v>
      </c>
      <c r="G3002" s="236">
        <v>24.1</v>
      </c>
    </row>
    <row r="3003" spans="1:7" x14ac:dyDescent="0.25">
      <c r="A3003" s="231"/>
      <c r="B3003" s="241" t="s">
        <v>1076</v>
      </c>
      <c r="C3003" s="241" t="s">
        <v>4540</v>
      </c>
      <c r="D3003" s="233" t="s">
        <v>4407</v>
      </c>
      <c r="E3003" s="234" t="s">
        <v>1159</v>
      </c>
      <c r="F3003" s="242">
        <v>0.5</v>
      </c>
      <c r="G3003" s="236">
        <v>20.96</v>
      </c>
    </row>
    <row r="3004" spans="1:7" x14ac:dyDescent="0.25">
      <c r="A3004" s="240"/>
      <c r="B3004" s="6"/>
      <c r="C3004" s="7"/>
      <c r="D3004" s="8"/>
      <c r="E3004" s="6"/>
      <c r="F3004" s="6"/>
      <c r="G3004" s="6"/>
    </row>
    <row r="3005" spans="1:7" ht="22.5" x14ac:dyDescent="0.25">
      <c r="A3005" s="226" t="s">
        <v>5564</v>
      </c>
      <c r="B3005" s="243" t="s">
        <v>1015</v>
      </c>
      <c r="C3005" s="243" t="s">
        <v>1795</v>
      </c>
      <c r="D3005" s="244" t="s">
        <v>1796</v>
      </c>
      <c r="E3005" s="243" t="s">
        <v>7</v>
      </c>
      <c r="F3005" s="229"/>
      <c r="G3005" s="230">
        <v>6992.15</v>
      </c>
    </row>
    <row r="3006" spans="1:7" ht="22.5" x14ac:dyDescent="0.25">
      <c r="A3006" s="231"/>
      <c r="B3006" s="241" t="s">
        <v>4</v>
      </c>
      <c r="C3006" s="241" t="s">
        <v>812</v>
      </c>
      <c r="D3006" s="233" t="s">
        <v>813</v>
      </c>
      <c r="E3006" s="234" t="s">
        <v>41</v>
      </c>
      <c r="F3006" s="242">
        <v>1</v>
      </c>
      <c r="G3006" s="236">
        <v>6969.6167418416799</v>
      </c>
    </row>
    <row r="3007" spans="1:7" x14ac:dyDescent="0.25">
      <c r="A3007" s="231"/>
      <c r="B3007" s="241" t="s">
        <v>1076</v>
      </c>
      <c r="C3007" s="241" t="s">
        <v>4538</v>
      </c>
      <c r="D3007" s="233" t="s">
        <v>4539</v>
      </c>
      <c r="E3007" s="234" t="s">
        <v>1159</v>
      </c>
      <c r="F3007" s="242">
        <v>0.5</v>
      </c>
      <c r="G3007" s="236">
        <v>24.1</v>
      </c>
    </row>
    <row r="3008" spans="1:7" x14ac:dyDescent="0.25">
      <c r="A3008" s="231"/>
      <c r="B3008" s="241" t="s">
        <v>1076</v>
      </c>
      <c r="C3008" s="241" t="s">
        <v>4540</v>
      </c>
      <c r="D3008" s="233" t="s">
        <v>4407</v>
      </c>
      <c r="E3008" s="234" t="s">
        <v>1159</v>
      </c>
      <c r="F3008" s="242">
        <v>0.5</v>
      </c>
      <c r="G3008" s="236">
        <v>20.96</v>
      </c>
    </row>
    <row r="3009" spans="1:7" x14ac:dyDescent="0.25">
      <c r="A3009" s="240"/>
      <c r="B3009" s="6"/>
      <c r="C3009" s="7"/>
      <c r="D3009" s="8"/>
      <c r="E3009" s="6"/>
      <c r="F3009" s="6"/>
      <c r="G3009" s="6"/>
    </row>
    <row r="3010" spans="1:7" ht="22.5" x14ac:dyDescent="0.25">
      <c r="A3010" s="226" t="s">
        <v>5565</v>
      </c>
      <c r="B3010" s="243" t="s">
        <v>1015</v>
      </c>
      <c r="C3010" s="243" t="s">
        <v>1798</v>
      </c>
      <c r="D3010" s="244" t="s">
        <v>1799</v>
      </c>
      <c r="E3010" s="243" t="s">
        <v>7</v>
      </c>
      <c r="F3010" s="229"/>
      <c r="G3010" s="230">
        <v>6210.7599999999993</v>
      </c>
    </row>
    <row r="3011" spans="1:7" ht="22.5" x14ac:dyDescent="0.25">
      <c r="A3011" s="231"/>
      <c r="B3011" s="241" t="s">
        <v>4</v>
      </c>
      <c r="C3011" s="241" t="s">
        <v>814</v>
      </c>
      <c r="D3011" s="233" t="s">
        <v>815</v>
      </c>
      <c r="E3011" s="234" t="s">
        <v>41</v>
      </c>
      <c r="F3011" s="242">
        <v>1</v>
      </c>
      <c r="G3011" s="236">
        <v>6188.2319974151851</v>
      </c>
    </row>
    <row r="3012" spans="1:7" x14ac:dyDescent="0.25">
      <c r="A3012" s="231"/>
      <c r="B3012" s="241" t="s">
        <v>1076</v>
      </c>
      <c r="C3012" s="241" t="s">
        <v>4538</v>
      </c>
      <c r="D3012" s="233" t="s">
        <v>4539</v>
      </c>
      <c r="E3012" s="234" t="s">
        <v>1159</v>
      </c>
      <c r="F3012" s="242">
        <v>0.5</v>
      </c>
      <c r="G3012" s="236">
        <v>24.1</v>
      </c>
    </row>
    <row r="3013" spans="1:7" x14ac:dyDescent="0.25">
      <c r="A3013" s="231"/>
      <c r="B3013" s="241" t="s">
        <v>1076</v>
      </c>
      <c r="C3013" s="241" t="s">
        <v>4540</v>
      </c>
      <c r="D3013" s="233" t="s">
        <v>4407</v>
      </c>
      <c r="E3013" s="234" t="s">
        <v>1159</v>
      </c>
      <c r="F3013" s="242">
        <v>0.5</v>
      </c>
      <c r="G3013" s="236">
        <v>20.96</v>
      </c>
    </row>
    <row r="3014" spans="1:7" x14ac:dyDescent="0.25">
      <c r="A3014" s="240"/>
      <c r="B3014" s="6"/>
      <c r="C3014" s="7"/>
      <c r="D3014" s="8"/>
      <c r="E3014" s="6"/>
      <c r="F3014" s="6"/>
      <c r="G3014" s="6"/>
    </row>
    <row r="3015" spans="1:7" ht="22.5" x14ac:dyDescent="0.25">
      <c r="A3015" s="226" t="s">
        <v>5566</v>
      </c>
      <c r="B3015" s="243" t="s">
        <v>1015</v>
      </c>
      <c r="C3015" s="243" t="s">
        <v>1801</v>
      </c>
      <c r="D3015" s="244" t="s">
        <v>805</v>
      </c>
      <c r="E3015" s="243" t="s">
        <v>7</v>
      </c>
      <c r="F3015" s="229"/>
      <c r="G3015" s="230">
        <v>2387.59</v>
      </c>
    </row>
    <row r="3016" spans="1:7" ht="22.5" x14ac:dyDescent="0.25">
      <c r="A3016" s="231"/>
      <c r="B3016" s="241" t="s">
        <v>4</v>
      </c>
      <c r="C3016" s="241" t="s">
        <v>804</v>
      </c>
      <c r="D3016" s="233" t="s">
        <v>805</v>
      </c>
      <c r="E3016" s="234" t="s">
        <v>41</v>
      </c>
      <c r="F3016" s="242">
        <v>1</v>
      </c>
      <c r="G3016" s="236">
        <v>2365.0575414862665</v>
      </c>
    </row>
    <row r="3017" spans="1:7" x14ac:dyDescent="0.25">
      <c r="A3017" s="231"/>
      <c r="B3017" s="241" t="s">
        <v>1076</v>
      </c>
      <c r="C3017" s="241" t="s">
        <v>4538</v>
      </c>
      <c r="D3017" s="233" t="s">
        <v>4539</v>
      </c>
      <c r="E3017" s="234" t="s">
        <v>1159</v>
      </c>
      <c r="F3017" s="242">
        <v>0.5</v>
      </c>
      <c r="G3017" s="236">
        <v>24.1</v>
      </c>
    </row>
    <row r="3018" spans="1:7" x14ac:dyDescent="0.25">
      <c r="A3018" s="231"/>
      <c r="B3018" s="241" t="s">
        <v>1076</v>
      </c>
      <c r="C3018" s="241" t="s">
        <v>4540</v>
      </c>
      <c r="D3018" s="233" t="s">
        <v>4407</v>
      </c>
      <c r="E3018" s="234" t="s">
        <v>1159</v>
      </c>
      <c r="F3018" s="242">
        <v>0.5</v>
      </c>
      <c r="G3018" s="236">
        <v>20.96</v>
      </c>
    </row>
    <row r="3019" spans="1:7" x14ac:dyDescent="0.25">
      <c r="A3019" s="240"/>
      <c r="B3019" s="6"/>
      <c r="C3019" s="7"/>
      <c r="D3019" s="8"/>
      <c r="E3019" s="6"/>
      <c r="F3019" s="6"/>
      <c r="G3019" s="6"/>
    </row>
    <row r="3020" spans="1:7" ht="22.5" x14ac:dyDescent="0.25">
      <c r="A3020" s="226" t="s">
        <v>5567</v>
      </c>
      <c r="B3020" s="243" t="s">
        <v>1015</v>
      </c>
      <c r="C3020" s="243" t="s">
        <v>1803</v>
      </c>
      <c r="D3020" s="244" t="s">
        <v>807</v>
      </c>
      <c r="E3020" s="243" t="s">
        <v>7</v>
      </c>
      <c r="F3020" s="229"/>
      <c r="G3020" s="230">
        <v>1945.74</v>
      </c>
    </row>
    <row r="3021" spans="1:7" ht="22.5" x14ac:dyDescent="0.25">
      <c r="A3021" s="231"/>
      <c r="B3021" s="241" t="s">
        <v>4</v>
      </c>
      <c r="C3021" s="241" t="s">
        <v>806</v>
      </c>
      <c r="D3021" s="233" t="s">
        <v>807</v>
      </c>
      <c r="E3021" s="234" t="s">
        <v>41</v>
      </c>
      <c r="F3021" s="242">
        <v>1</v>
      </c>
      <c r="G3021" s="236">
        <v>1923.2064215140454</v>
      </c>
    </row>
    <row r="3022" spans="1:7" x14ac:dyDescent="0.25">
      <c r="A3022" s="231"/>
      <c r="B3022" s="241" t="s">
        <v>1076</v>
      </c>
      <c r="C3022" s="241" t="s">
        <v>4538</v>
      </c>
      <c r="D3022" s="233" t="s">
        <v>4539</v>
      </c>
      <c r="E3022" s="234" t="s">
        <v>1159</v>
      </c>
      <c r="F3022" s="242">
        <v>0.5</v>
      </c>
      <c r="G3022" s="236">
        <v>24.1</v>
      </c>
    </row>
    <row r="3023" spans="1:7" x14ac:dyDescent="0.25">
      <c r="A3023" s="231"/>
      <c r="B3023" s="241" t="s">
        <v>1076</v>
      </c>
      <c r="C3023" s="241" t="s">
        <v>4540</v>
      </c>
      <c r="D3023" s="233" t="s">
        <v>4407</v>
      </c>
      <c r="E3023" s="234" t="s">
        <v>1159</v>
      </c>
      <c r="F3023" s="242">
        <v>0.5</v>
      </c>
      <c r="G3023" s="236">
        <v>20.96</v>
      </c>
    </row>
    <row r="3024" spans="1:7" x14ac:dyDescent="0.25">
      <c r="A3024" s="240"/>
      <c r="B3024" s="6"/>
      <c r="C3024" s="7"/>
      <c r="D3024" s="8"/>
      <c r="E3024" s="6"/>
      <c r="F3024" s="6"/>
      <c r="G3024" s="6"/>
    </row>
    <row r="3025" spans="1:7" ht="22.5" x14ac:dyDescent="0.25">
      <c r="A3025" s="226" t="s">
        <v>5568</v>
      </c>
      <c r="B3025" s="243" t="s">
        <v>1015</v>
      </c>
      <c r="C3025" s="243" t="s">
        <v>1805</v>
      </c>
      <c r="D3025" s="244" t="s">
        <v>921</v>
      </c>
      <c r="E3025" s="243" t="s">
        <v>7</v>
      </c>
      <c r="F3025" s="229"/>
      <c r="G3025" s="230">
        <v>10237.199999999999</v>
      </c>
    </row>
    <row r="3026" spans="1:7" ht="22.5" x14ac:dyDescent="0.25">
      <c r="A3026" s="231"/>
      <c r="B3026" s="241" t="s">
        <v>4</v>
      </c>
      <c r="C3026" s="241" t="s">
        <v>920</v>
      </c>
      <c r="D3026" s="233" t="s">
        <v>921</v>
      </c>
      <c r="E3026" s="234" t="s">
        <v>7</v>
      </c>
      <c r="F3026" s="242">
        <v>1</v>
      </c>
      <c r="G3026" s="236">
        <v>10062.484470436186</v>
      </c>
    </row>
    <row r="3027" spans="1:7" x14ac:dyDescent="0.25">
      <c r="A3027" s="231"/>
      <c r="B3027" s="241" t="s">
        <v>1076</v>
      </c>
      <c r="C3027" s="241">
        <v>88261</v>
      </c>
      <c r="D3027" s="233" t="s">
        <v>4609</v>
      </c>
      <c r="E3027" s="234" t="s">
        <v>1159</v>
      </c>
      <c r="F3027" s="242">
        <v>4</v>
      </c>
      <c r="G3027" s="236">
        <v>23.72</v>
      </c>
    </row>
    <row r="3028" spans="1:7" x14ac:dyDescent="0.25">
      <c r="A3028" s="231"/>
      <c r="B3028" s="241" t="s">
        <v>1076</v>
      </c>
      <c r="C3028" s="241">
        <v>88239</v>
      </c>
      <c r="D3028" s="233" t="s">
        <v>4629</v>
      </c>
      <c r="E3028" s="234" t="s">
        <v>1159</v>
      </c>
      <c r="F3028" s="242">
        <v>4</v>
      </c>
      <c r="G3028" s="236">
        <v>19.96</v>
      </c>
    </row>
    <row r="3029" spans="1:7" x14ac:dyDescent="0.25">
      <c r="A3029" s="240"/>
      <c r="B3029" s="6"/>
      <c r="C3029" s="7"/>
      <c r="D3029" s="8"/>
      <c r="E3029" s="6"/>
      <c r="F3029" s="6"/>
      <c r="G3029" s="6"/>
    </row>
    <row r="3030" spans="1:7" ht="22.5" x14ac:dyDescent="0.25">
      <c r="A3030" s="226" t="s">
        <v>5569</v>
      </c>
      <c r="B3030" s="243" t="s">
        <v>1015</v>
      </c>
      <c r="C3030" s="243" t="s">
        <v>1807</v>
      </c>
      <c r="D3030" s="244" t="s">
        <v>923</v>
      </c>
      <c r="E3030" s="243" t="s">
        <v>7</v>
      </c>
      <c r="F3030" s="229"/>
      <c r="G3030" s="230">
        <v>10917.609999999999</v>
      </c>
    </row>
    <row r="3031" spans="1:7" ht="22.5" x14ac:dyDescent="0.25">
      <c r="A3031" s="231"/>
      <c r="B3031" s="241" t="s">
        <v>4</v>
      </c>
      <c r="C3031" s="241" t="s">
        <v>922</v>
      </c>
      <c r="D3031" s="233" t="s">
        <v>923</v>
      </c>
      <c r="E3031" s="234" t="s">
        <v>7</v>
      </c>
      <c r="F3031" s="242">
        <v>1</v>
      </c>
      <c r="G3031" s="236">
        <v>10742.891356381258</v>
      </c>
    </row>
    <row r="3032" spans="1:7" x14ac:dyDescent="0.25">
      <c r="A3032" s="231"/>
      <c r="B3032" s="241" t="s">
        <v>1076</v>
      </c>
      <c r="C3032" s="241">
        <v>88261</v>
      </c>
      <c r="D3032" s="233" t="s">
        <v>4609</v>
      </c>
      <c r="E3032" s="234" t="s">
        <v>1159</v>
      </c>
      <c r="F3032" s="242">
        <v>4</v>
      </c>
      <c r="G3032" s="236">
        <v>23.72</v>
      </c>
    </row>
    <row r="3033" spans="1:7" x14ac:dyDescent="0.25">
      <c r="A3033" s="231"/>
      <c r="B3033" s="241" t="s">
        <v>1076</v>
      </c>
      <c r="C3033" s="241">
        <v>88239</v>
      </c>
      <c r="D3033" s="233" t="s">
        <v>4629</v>
      </c>
      <c r="E3033" s="234" t="s">
        <v>1159</v>
      </c>
      <c r="F3033" s="242">
        <v>4</v>
      </c>
      <c r="G3033" s="236">
        <v>19.96</v>
      </c>
    </row>
    <row r="3034" spans="1:7" x14ac:dyDescent="0.25">
      <c r="A3034" s="240"/>
      <c r="B3034" s="6"/>
      <c r="C3034" s="7"/>
      <c r="D3034" s="8"/>
      <c r="E3034" s="6"/>
      <c r="F3034" s="6"/>
      <c r="G3034" s="6"/>
    </row>
    <row r="3035" spans="1:7" ht="22.5" x14ac:dyDescent="0.25">
      <c r="A3035" s="226" t="s">
        <v>5570</v>
      </c>
      <c r="B3035" s="243" t="s">
        <v>1015</v>
      </c>
      <c r="C3035" s="243" t="s">
        <v>1809</v>
      </c>
      <c r="D3035" s="244" t="s">
        <v>925</v>
      </c>
      <c r="E3035" s="243" t="s">
        <v>7</v>
      </c>
      <c r="F3035" s="229"/>
      <c r="G3035" s="230">
        <v>13141.16</v>
      </c>
    </row>
    <row r="3036" spans="1:7" ht="22.5" x14ac:dyDescent="0.25">
      <c r="A3036" s="231"/>
      <c r="B3036" s="241" t="s">
        <v>4</v>
      </c>
      <c r="C3036" s="241" t="s">
        <v>924</v>
      </c>
      <c r="D3036" s="233" t="s">
        <v>925</v>
      </c>
      <c r="E3036" s="234" t="s">
        <v>7</v>
      </c>
      <c r="F3036" s="242">
        <v>1</v>
      </c>
      <c r="G3036" s="236">
        <v>12966.436613893375</v>
      </c>
    </row>
    <row r="3037" spans="1:7" x14ac:dyDescent="0.25">
      <c r="A3037" s="231"/>
      <c r="B3037" s="241" t="s">
        <v>1076</v>
      </c>
      <c r="C3037" s="241">
        <v>88261</v>
      </c>
      <c r="D3037" s="233" t="s">
        <v>4609</v>
      </c>
      <c r="E3037" s="234" t="s">
        <v>1159</v>
      </c>
      <c r="F3037" s="242">
        <v>4</v>
      </c>
      <c r="G3037" s="236">
        <v>23.72</v>
      </c>
    </row>
    <row r="3038" spans="1:7" x14ac:dyDescent="0.25">
      <c r="A3038" s="231"/>
      <c r="B3038" s="241" t="s">
        <v>1076</v>
      </c>
      <c r="C3038" s="241">
        <v>88239</v>
      </c>
      <c r="D3038" s="233" t="s">
        <v>4629</v>
      </c>
      <c r="E3038" s="234" t="s">
        <v>1159</v>
      </c>
      <c r="F3038" s="242">
        <v>4</v>
      </c>
      <c r="G3038" s="236">
        <v>19.96</v>
      </c>
    </row>
    <row r="3039" spans="1:7" x14ac:dyDescent="0.25">
      <c r="A3039" s="240"/>
      <c r="B3039" s="6"/>
      <c r="C3039" s="7"/>
      <c r="D3039" s="8"/>
      <c r="E3039" s="6"/>
      <c r="F3039" s="6"/>
      <c r="G3039" s="6"/>
    </row>
    <row r="3040" spans="1:7" ht="22.5" x14ac:dyDescent="0.25">
      <c r="A3040" s="226" t="s">
        <v>5571</v>
      </c>
      <c r="B3040" s="243" t="s">
        <v>1015</v>
      </c>
      <c r="C3040" s="243" t="s">
        <v>1811</v>
      </c>
      <c r="D3040" s="244" t="s">
        <v>927</v>
      </c>
      <c r="E3040" s="243" t="s">
        <v>7</v>
      </c>
      <c r="F3040" s="229"/>
      <c r="G3040" s="230">
        <v>5878.7300000000005</v>
      </c>
    </row>
    <row r="3041" spans="1:7" ht="22.5" x14ac:dyDescent="0.25">
      <c r="A3041" s="231"/>
      <c r="B3041" s="241" t="s">
        <v>4</v>
      </c>
      <c r="C3041" s="241" t="s">
        <v>926</v>
      </c>
      <c r="D3041" s="233" t="s">
        <v>927</v>
      </c>
      <c r="E3041" s="234" t="s">
        <v>7</v>
      </c>
      <c r="F3041" s="242">
        <v>1</v>
      </c>
      <c r="G3041" s="236">
        <v>5704.0098222940223</v>
      </c>
    </row>
    <row r="3042" spans="1:7" x14ac:dyDescent="0.25">
      <c r="A3042" s="231"/>
      <c r="B3042" s="241" t="s">
        <v>1076</v>
      </c>
      <c r="C3042" s="241">
        <v>88261</v>
      </c>
      <c r="D3042" s="233" t="s">
        <v>4609</v>
      </c>
      <c r="E3042" s="234" t="s">
        <v>1159</v>
      </c>
      <c r="F3042" s="242">
        <v>4</v>
      </c>
      <c r="G3042" s="236">
        <v>23.72</v>
      </c>
    </row>
    <row r="3043" spans="1:7" x14ac:dyDescent="0.25">
      <c r="A3043" s="231"/>
      <c r="B3043" s="241" t="s">
        <v>1076</v>
      </c>
      <c r="C3043" s="241">
        <v>88239</v>
      </c>
      <c r="D3043" s="233" t="s">
        <v>4629</v>
      </c>
      <c r="E3043" s="234" t="s">
        <v>1159</v>
      </c>
      <c r="F3043" s="242">
        <v>4</v>
      </c>
      <c r="G3043" s="236">
        <v>19.96</v>
      </c>
    </row>
    <row r="3044" spans="1:7" x14ac:dyDescent="0.25">
      <c r="A3044" s="240"/>
      <c r="B3044" s="6"/>
      <c r="C3044" s="7"/>
      <c r="D3044" s="8"/>
      <c r="E3044" s="6"/>
      <c r="F3044" s="6"/>
      <c r="G3044" s="6"/>
    </row>
    <row r="3045" spans="1:7" ht="22.5" x14ac:dyDescent="0.25">
      <c r="A3045" s="226" t="s">
        <v>5572</v>
      </c>
      <c r="B3045" s="243" t="s">
        <v>1015</v>
      </c>
      <c r="C3045" s="243" t="s">
        <v>1813</v>
      </c>
      <c r="D3045" s="244" t="s">
        <v>929</v>
      </c>
      <c r="E3045" s="243" t="s">
        <v>7</v>
      </c>
      <c r="F3045" s="229"/>
      <c r="G3045" s="230">
        <v>6996.3399999999992</v>
      </c>
    </row>
    <row r="3046" spans="1:7" ht="22.5" x14ac:dyDescent="0.25">
      <c r="A3046" s="231"/>
      <c r="B3046" s="241" t="s">
        <v>4</v>
      </c>
      <c r="C3046" s="241" t="s">
        <v>928</v>
      </c>
      <c r="D3046" s="233" t="s">
        <v>929</v>
      </c>
      <c r="E3046" s="234" t="s">
        <v>7</v>
      </c>
      <c r="F3046" s="242">
        <v>1</v>
      </c>
      <c r="G3046" s="236">
        <v>6908.9818972536341</v>
      </c>
    </row>
    <row r="3047" spans="1:7" x14ac:dyDescent="0.25">
      <c r="A3047" s="231"/>
      <c r="B3047" s="241" t="s">
        <v>1076</v>
      </c>
      <c r="C3047" s="241">
        <v>88261</v>
      </c>
      <c r="D3047" s="233" t="s">
        <v>4609</v>
      </c>
      <c r="E3047" s="234" t="s">
        <v>1159</v>
      </c>
      <c r="F3047" s="242">
        <v>2</v>
      </c>
      <c r="G3047" s="236">
        <v>23.72</v>
      </c>
    </row>
    <row r="3048" spans="1:7" x14ac:dyDescent="0.25">
      <c r="A3048" s="231"/>
      <c r="B3048" s="241" t="s">
        <v>1076</v>
      </c>
      <c r="C3048" s="241">
        <v>88239</v>
      </c>
      <c r="D3048" s="233" t="s">
        <v>4629</v>
      </c>
      <c r="E3048" s="234" t="s">
        <v>1159</v>
      </c>
      <c r="F3048" s="242">
        <v>2</v>
      </c>
      <c r="G3048" s="236">
        <v>19.96</v>
      </c>
    </row>
    <row r="3049" spans="1:7" x14ac:dyDescent="0.25">
      <c r="A3049" s="240"/>
      <c r="B3049" s="6"/>
      <c r="C3049" s="7"/>
      <c r="D3049" s="8"/>
      <c r="E3049" s="6"/>
      <c r="F3049" s="6"/>
      <c r="G3049" s="6"/>
    </row>
    <row r="3050" spans="1:7" ht="22.5" x14ac:dyDescent="0.25">
      <c r="A3050" s="226" t="s">
        <v>5573</v>
      </c>
      <c r="B3050" s="243" t="s">
        <v>1015</v>
      </c>
      <c r="C3050" s="243" t="s">
        <v>1815</v>
      </c>
      <c r="D3050" s="244" t="s">
        <v>931</v>
      </c>
      <c r="E3050" s="243" t="s">
        <v>7</v>
      </c>
      <c r="F3050" s="229"/>
      <c r="G3050" s="230">
        <v>7268.2999999999993</v>
      </c>
    </row>
    <row r="3051" spans="1:7" ht="22.5" x14ac:dyDescent="0.25">
      <c r="A3051" s="231"/>
      <c r="B3051" s="241" t="s">
        <v>4</v>
      </c>
      <c r="C3051" s="241" t="s">
        <v>930</v>
      </c>
      <c r="D3051" s="233" t="s">
        <v>931</v>
      </c>
      <c r="E3051" s="234" t="s">
        <v>7</v>
      </c>
      <c r="F3051" s="242">
        <v>1</v>
      </c>
      <c r="G3051" s="236">
        <v>7180.9409369951527</v>
      </c>
    </row>
    <row r="3052" spans="1:7" x14ac:dyDescent="0.25">
      <c r="A3052" s="231"/>
      <c r="B3052" s="241" t="s">
        <v>1076</v>
      </c>
      <c r="C3052" s="241">
        <v>88261</v>
      </c>
      <c r="D3052" s="233" t="s">
        <v>4609</v>
      </c>
      <c r="E3052" s="234" t="s">
        <v>1159</v>
      </c>
      <c r="F3052" s="242">
        <v>2</v>
      </c>
      <c r="G3052" s="236">
        <v>23.72</v>
      </c>
    </row>
    <row r="3053" spans="1:7" x14ac:dyDescent="0.25">
      <c r="A3053" s="231"/>
      <c r="B3053" s="241" t="s">
        <v>1076</v>
      </c>
      <c r="C3053" s="241">
        <v>88239</v>
      </c>
      <c r="D3053" s="233" t="s">
        <v>4629</v>
      </c>
      <c r="E3053" s="234" t="s">
        <v>1159</v>
      </c>
      <c r="F3053" s="242">
        <v>2</v>
      </c>
      <c r="G3053" s="236">
        <v>19.96</v>
      </c>
    </row>
    <row r="3054" spans="1:7" x14ac:dyDescent="0.25">
      <c r="A3054" s="240"/>
      <c r="B3054" s="6"/>
      <c r="C3054" s="7"/>
      <c r="D3054" s="8"/>
      <c r="E3054" s="6"/>
      <c r="F3054" s="6"/>
      <c r="G3054" s="6"/>
    </row>
    <row r="3055" spans="1:7" ht="22.5" x14ac:dyDescent="0.25">
      <c r="A3055" s="226" t="s">
        <v>5574</v>
      </c>
      <c r="B3055" s="243" t="s">
        <v>1015</v>
      </c>
      <c r="C3055" s="243" t="s">
        <v>1817</v>
      </c>
      <c r="D3055" s="244" t="s">
        <v>933</v>
      </c>
      <c r="E3055" s="243" t="s">
        <v>7</v>
      </c>
      <c r="F3055" s="229"/>
      <c r="G3055" s="230">
        <v>6996.3399999999992</v>
      </c>
    </row>
    <row r="3056" spans="1:7" ht="22.5" x14ac:dyDescent="0.25">
      <c r="A3056" s="231"/>
      <c r="B3056" s="241" t="s">
        <v>4</v>
      </c>
      <c r="C3056" s="241" t="s">
        <v>932</v>
      </c>
      <c r="D3056" s="233" t="s">
        <v>933</v>
      </c>
      <c r="E3056" s="234" t="s">
        <v>7</v>
      </c>
      <c r="F3056" s="242">
        <v>1</v>
      </c>
      <c r="G3056" s="236">
        <v>6908.9818972536341</v>
      </c>
    </row>
    <row r="3057" spans="1:7" x14ac:dyDescent="0.25">
      <c r="A3057" s="231"/>
      <c r="B3057" s="241" t="s">
        <v>1076</v>
      </c>
      <c r="C3057" s="241">
        <v>88261</v>
      </c>
      <c r="D3057" s="233" t="s">
        <v>4609</v>
      </c>
      <c r="E3057" s="234" t="s">
        <v>1159</v>
      </c>
      <c r="F3057" s="242">
        <v>2</v>
      </c>
      <c r="G3057" s="236">
        <v>23.72</v>
      </c>
    </row>
    <row r="3058" spans="1:7" x14ac:dyDescent="0.25">
      <c r="A3058" s="231"/>
      <c r="B3058" s="241" t="s">
        <v>1076</v>
      </c>
      <c r="C3058" s="241">
        <v>88239</v>
      </c>
      <c r="D3058" s="233" t="s">
        <v>4629</v>
      </c>
      <c r="E3058" s="234" t="s">
        <v>1159</v>
      </c>
      <c r="F3058" s="242">
        <v>2</v>
      </c>
      <c r="G3058" s="236">
        <v>19.96</v>
      </c>
    </row>
    <row r="3059" spans="1:7" x14ac:dyDescent="0.25">
      <c r="A3059" s="240"/>
      <c r="B3059" s="6"/>
      <c r="C3059" s="7"/>
      <c r="D3059" s="8"/>
      <c r="E3059" s="6"/>
      <c r="F3059" s="6"/>
      <c r="G3059" s="6"/>
    </row>
    <row r="3060" spans="1:7" ht="22.5" x14ac:dyDescent="0.25">
      <c r="A3060" s="226" t="s">
        <v>5575</v>
      </c>
      <c r="B3060" s="243" t="s">
        <v>1015</v>
      </c>
      <c r="C3060" s="243" t="s">
        <v>1819</v>
      </c>
      <c r="D3060" s="244" t="s">
        <v>1820</v>
      </c>
      <c r="E3060" s="243" t="s">
        <v>7</v>
      </c>
      <c r="F3060" s="229"/>
      <c r="G3060" s="230">
        <v>16530.38</v>
      </c>
    </row>
    <row r="3061" spans="1:7" ht="22.5" x14ac:dyDescent="0.25">
      <c r="A3061" s="231"/>
      <c r="B3061" s="241" t="s">
        <v>4</v>
      </c>
      <c r="C3061" s="241" t="s">
        <v>816</v>
      </c>
      <c r="D3061" s="233" t="s">
        <v>817</v>
      </c>
      <c r="E3061" s="234" t="s">
        <v>41</v>
      </c>
      <c r="F3061" s="242">
        <v>1</v>
      </c>
      <c r="G3061" s="236">
        <v>16355.660568659127</v>
      </c>
    </row>
    <row r="3062" spans="1:7" x14ac:dyDescent="0.25">
      <c r="A3062" s="231"/>
      <c r="B3062" s="241" t="s">
        <v>1076</v>
      </c>
      <c r="C3062" s="241">
        <v>88261</v>
      </c>
      <c r="D3062" s="233" t="s">
        <v>4609</v>
      </c>
      <c r="E3062" s="234" t="s">
        <v>1159</v>
      </c>
      <c r="F3062" s="242">
        <v>4</v>
      </c>
      <c r="G3062" s="236">
        <v>23.72</v>
      </c>
    </row>
    <row r="3063" spans="1:7" x14ac:dyDescent="0.25">
      <c r="A3063" s="231"/>
      <c r="B3063" s="241" t="s">
        <v>1076</v>
      </c>
      <c r="C3063" s="241">
        <v>88239</v>
      </c>
      <c r="D3063" s="233" t="s">
        <v>4629</v>
      </c>
      <c r="E3063" s="234" t="s">
        <v>1159</v>
      </c>
      <c r="F3063" s="242">
        <v>4</v>
      </c>
      <c r="G3063" s="236">
        <v>19.96</v>
      </c>
    </row>
    <row r="3064" spans="1:7" x14ac:dyDescent="0.25">
      <c r="A3064" s="240"/>
      <c r="B3064" s="6"/>
      <c r="C3064" s="7"/>
      <c r="D3064" s="8"/>
      <c r="E3064" s="6"/>
      <c r="F3064" s="6"/>
      <c r="G3064" s="6"/>
    </row>
    <row r="3065" spans="1:7" ht="22.5" x14ac:dyDescent="0.25">
      <c r="A3065" s="226" t="s">
        <v>5576</v>
      </c>
      <c r="B3065" s="243" t="s">
        <v>1015</v>
      </c>
      <c r="C3065" s="243" t="s">
        <v>1822</v>
      </c>
      <c r="D3065" s="244" t="s">
        <v>935</v>
      </c>
      <c r="E3065" s="243" t="s">
        <v>7</v>
      </c>
      <c r="F3065" s="229"/>
      <c r="G3065" s="230">
        <v>36269</v>
      </c>
    </row>
    <row r="3066" spans="1:7" ht="22.5" x14ac:dyDescent="0.25">
      <c r="A3066" s="231"/>
      <c r="B3066" s="241" t="s">
        <v>4</v>
      </c>
      <c r="C3066" s="241" t="s">
        <v>934</v>
      </c>
      <c r="D3066" s="233" t="s">
        <v>935</v>
      </c>
      <c r="E3066" s="234" t="s">
        <v>7</v>
      </c>
      <c r="F3066" s="242">
        <v>1</v>
      </c>
      <c r="G3066" s="236">
        <v>36137.957943780289</v>
      </c>
    </row>
    <row r="3067" spans="1:7" x14ac:dyDescent="0.25">
      <c r="A3067" s="231"/>
      <c r="B3067" s="241" t="s">
        <v>1076</v>
      </c>
      <c r="C3067" s="241">
        <v>88261</v>
      </c>
      <c r="D3067" s="233" t="s">
        <v>4609</v>
      </c>
      <c r="E3067" s="234" t="s">
        <v>1159</v>
      </c>
      <c r="F3067" s="242">
        <v>3</v>
      </c>
      <c r="G3067" s="236">
        <v>23.72</v>
      </c>
    </row>
    <row r="3068" spans="1:7" x14ac:dyDescent="0.25">
      <c r="A3068" s="231"/>
      <c r="B3068" s="241" t="s">
        <v>1076</v>
      </c>
      <c r="C3068" s="241">
        <v>88239</v>
      </c>
      <c r="D3068" s="233" t="s">
        <v>4629</v>
      </c>
      <c r="E3068" s="234" t="s">
        <v>1159</v>
      </c>
      <c r="F3068" s="242">
        <v>3</v>
      </c>
      <c r="G3068" s="236">
        <v>19.96</v>
      </c>
    </row>
    <row r="3069" spans="1:7" x14ac:dyDescent="0.25">
      <c r="A3069" s="240"/>
      <c r="B3069" s="6"/>
      <c r="C3069" s="7"/>
      <c r="D3069" s="8"/>
      <c r="E3069" s="6"/>
      <c r="F3069" s="6"/>
      <c r="G3069" s="6"/>
    </row>
    <row r="3070" spans="1:7" ht="22.5" x14ac:dyDescent="0.25">
      <c r="A3070" s="226" t="s">
        <v>5577</v>
      </c>
      <c r="B3070" s="243" t="s">
        <v>1015</v>
      </c>
      <c r="C3070" s="243" t="s">
        <v>1824</v>
      </c>
      <c r="D3070" s="244" t="s">
        <v>937</v>
      </c>
      <c r="E3070" s="243" t="s">
        <v>7</v>
      </c>
      <c r="F3070" s="229"/>
      <c r="G3070" s="230">
        <v>4555.6499999999996</v>
      </c>
    </row>
    <row r="3071" spans="1:7" ht="22.5" x14ac:dyDescent="0.25">
      <c r="A3071" s="231"/>
      <c r="B3071" s="241" t="s">
        <v>4</v>
      </c>
      <c r="C3071" s="241" t="s">
        <v>936</v>
      </c>
      <c r="D3071" s="233" t="s">
        <v>937</v>
      </c>
      <c r="E3071" s="234" t="s">
        <v>7</v>
      </c>
      <c r="F3071" s="242">
        <v>1</v>
      </c>
      <c r="G3071" s="236">
        <v>4383.2942999999996</v>
      </c>
    </row>
    <row r="3072" spans="1:7" x14ac:dyDescent="0.25">
      <c r="A3072" s="231"/>
      <c r="B3072" s="241" t="s">
        <v>1076</v>
      </c>
      <c r="C3072" s="241" t="s">
        <v>4529</v>
      </c>
      <c r="D3072" s="233" t="s">
        <v>4530</v>
      </c>
      <c r="E3072" s="234" t="s">
        <v>1159</v>
      </c>
      <c r="F3072" s="242">
        <v>4</v>
      </c>
      <c r="G3072" s="236">
        <v>23.78</v>
      </c>
    </row>
    <row r="3073" spans="1:7" x14ac:dyDescent="0.25">
      <c r="A3073" s="231"/>
      <c r="B3073" s="241" t="s">
        <v>1076</v>
      </c>
      <c r="C3073" s="241" t="s">
        <v>4531</v>
      </c>
      <c r="D3073" s="233" t="s">
        <v>4532</v>
      </c>
      <c r="E3073" s="234" t="s">
        <v>1159</v>
      </c>
      <c r="F3073" s="242">
        <v>4</v>
      </c>
      <c r="G3073" s="236">
        <v>19.309999999999999</v>
      </c>
    </row>
    <row r="3074" spans="1:7" x14ac:dyDescent="0.25">
      <c r="A3074" s="240"/>
      <c r="B3074" s="6"/>
      <c r="C3074" s="7"/>
      <c r="D3074" s="8"/>
      <c r="E3074" s="6"/>
      <c r="F3074" s="6"/>
      <c r="G3074" s="6"/>
    </row>
    <row r="3075" spans="1:7" ht="22.5" x14ac:dyDescent="0.25">
      <c r="A3075" s="226" t="s">
        <v>5578</v>
      </c>
      <c r="B3075" s="243" t="s">
        <v>1015</v>
      </c>
      <c r="C3075" s="243" t="s">
        <v>1826</v>
      </c>
      <c r="D3075" s="244" t="s">
        <v>939</v>
      </c>
      <c r="E3075" s="243" t="s">
        <v>7</v>
      </c>
      <c r="F3075" s="229"/>
      <c r="G3075" s="230">
        <v>5287.2999999999993</v>
      </c>
    </row>
    <row r="3076" spans="1:7" ht="22.5" x14ac:dyDescent="0.25">
      <c r="A3076" s="231"/>
      <c r="B3076" s="241" t="s">
        <v>4</v>
      </c>
      <c r="C3076" s="241" t="s">
        <v>938</v>
      </c>
      <c r="D3076" s="233" t="s">
        <v>939</v>
      </c>
      <c r="E3076" s="234" t="s">
        <v>7</v>
      </c>
      <c r="F3076" s="242">
        <v>1</v>
      </c>
      <c r="G3076" s="236">
        <v>5114.9419199999993</v>
      </c>
    </row>
    <row r="3077" spans="1:7" x14ac:dyDescent="0.25">
      <c r="A3077" s="231"/>
      <c r="B3077" s="241" t="s">
        <v>1076</v>
      </c>
      <c r="C3077" s="241" t="s">
        <v>4529</v>
      </c>
      <c r="D3077" s="233" t="s">
        <v>4530</v>
      </c>
      <c r="E3077" s="234" t="s">
        <v>1159</v>
      </c>
      <c r="F3077" s="242">
        <v>4</v>
      </c>
      <c r="G3077" s="236">
        <v>23.78</v>
      </c>
    </row>
    <row r="3078" spans="1:7" x14ac:dyDescent="0.25">
      <c r="A3078" s="231"/>
      <c r="B3078" s="241" t="s">
        <v>1076</v>
      </c>
      <c r="C3078" s="241" t="s">
        <v>4531</v>
      </c>
      <c r="D3078" s="233" t="s">
        <v>4532</v>
      </c>
      <c r="E3078" s="234" t="s">
        <v>1159</v>
      </c>
      <c r="F3078" s="242">
        <v>4</v>
      </c>
      <c r="G3078" s="236">
        <v>19.309999999999999</v>
      </c>
    </row>
    <row r="3079" spans="1:7" x14ac:dyDescent="0.25">
      <c r="A3079" s="240"/>
      <c r="B3079" s="6"/>
      <c r="C3079" s="7"/>
      <c r="D3079" s="8"/>
      <c r="E3079" s="6"/>
      <c r="F3079" s="6"/>
      <c r="G3079" s="6"/>
    </row>
    <row r="3080" spans="1:7" ht="22.5" x14ac:dyDescent="0.25">
      <c r="A3080" s="226" t="s">
        <v>5579</v>
      </c>
      <c r="B3080" s="243" t="s">
        <v>1015</v>
      </c>
      <c r="C3080" s="243" t="s">
        <v>1828</v>
      </c>
      <c r="D3080" s="244" t="s">
        <v>941</v>
      </c>
      <c r="E3080" s="243" t="s">
        <v>7</v>
      </c>
      <c r="F3080" s="229"/>
      <c r="G3080" s="230">
        <v>5287.2999999999993</v>
      </c>
    </row>
    <row r="3081" spans="1:7" ht="22.5" x14ac:dyDescent="0.25">
      <c r="A3081" s="231"/>
      <c r="B3081" s="241" t="s">
        <v>4</v>
      </c>
      <c r="C3081" s="241" t="s">
        <v>940</v>
      </c>
      <c r="D3081" s="233" t="s">
        <v>941</v>
      </c>
      <c r="E3081" s="234" t="s">
        <v>7</v>
      </c>
      <c r="F3081" s="242">
        <v>1</v>
      </c>
      <c r="G3081" s="236">
        <v>5114.9419199999993</v>
      </c>
    </row>
    <row r="3082" spans="1:7" x14ac:dyDescent="0.25">
      <c r="A3082" s="231"/>
      <c r="B3082" s="241" t="s">
        <v>1076</v>
      </c>
      <c r="C3082" s="241" t="s">
        <v>4529</v>
      </c>
      <c r="D3082" s="233" t="s">
        <v>4530</v>
      </c>
      <c r="E3082" s="234" t="s">
        <v>1159</v>
      </c>
      <c r="F3082" s="242">
        <v>4</v>
      </c>
      <c r="G3082" s="236">
        <v>23.78</v>
      </c>
    </row>
    <row r="3083" spans="1:7" x14ac:dyDescent="0.25">
      <c r="A3083" s="231"/>
      <c r="B3083" s="241" t="s">
        <v>1076</v>
      </c>
      <c r="C3083" s="241" t="s">
        <v>4531</v>
      </c>
      <c r="D3083" s="233" t="s">
        <v>4532</v>
      </c>
      <c r="E3083" s="234" t="s">
        <v>1159</v>
      </c>
      <c r="F3083" s="242">
        <v>4</v>
      </c>
      <c r="G3083" s="236">
        <v>19.309999999999999</v>
      </c>
    </row>
    <row r="3084" spans="1:7" x14ac:dyDescent="0.25">
      <c r="A3084" s="240"/>
      <c r="B3084" s="6"/>
      <c r="C3084" s="7"/>
      <c r="D3084" s="8"/>
      <c r="E3084" s="6"/>
      <c r="F3084" s="6"/>
      <c r="G3084" s="6"/>
    </row>
    <row r="3085" spans="1:7" ht="22.5" x14ac:dyDescent="0.25">
      <c r="A3085" s="226" t="s">
        <v>5580</v>
      </c>
      <c r="B3085" s="243" t="s">
        <v>1015</v>
      </c>
      <c r="C3085" s="243" t="s">
        <v>1830</v>
      </c>
      <c r="D3085" s="244" t="s">
        <v>983</v>
      </c>
      <c r="E3085" s="243" t="s">
        <v>7</v>
      </c>
      <c r="F3085" s="229"/>
      <c r="G3085" s="230">
        <v>1173.9599999999998</v>
      </c>
    </row>
    <row r="3086" spans="1:7" ht="22.5" x14ac:dyDescent="0.25">
      <c r="A3086" s="231"/>
      <c r="B3086" s="241" t="s">
        <v>4</v>
      </c>
      <c r="C3086" s="241" t="s">
        <v>982</v>
      </c>
      <c r="D3086" s="233" t="s">
        <v>983</v>
      </c>
      <c r="E3086" s="234" t="s">
        <v>7</v>
      </c>
      <c r="F3086" s="242">
        <v>1</v>
      </c>
      <c r="G3086" s="236">
        <v>1087.7840399999998</v>
      </c>
    </row>
    <row r="3087" spans="1:7" x14ac:dyDescent="0.25">
      <c r="A3087" s="231"/>
      <c r="B3087" s="241" t="s">
        <v>1076</v>
      </c>
      <c r="C3087" s="241" t="s">
        <v>4529</v>
      </c>
      <c r="D3087" s="233" t="s">
        <v>4530</v>
      </c>
      <c r="E3087" s="234" t="s">
        <v>1159</v>
      </c>
      <c r="F3087" s="242">
        <v>2</v>
      </c>
      <c r="G3087" s="236">
        <v>23.78</v>
      </c>
    </row>
    <row r="3088" spans="1:7" x14ac:dyDescent="0.25">
      <c r="A3088" s="231"/>
      <c r="B3088" s="241" t="s">
        <v>1076</v>
      </c>
      <c r="C3088" s="241" t="s">
        <v>4531</v>
      </c>
      <c r="D3088" s="233" t="s">
        <v>4532</v>
      </c>
      <c r="E3088" s="234" t="s">
        <v>1159</v>
      </c>
      <c r="F3088" s="242">
        <v>2</v>
      </c>
      <c r="G3088" s="236">
        <v>19.309999999999999</v>
      </c>
    </row>
    <row r="3089" spans="1:7" x14ac:dyDescent="0.25">
      <c r="A3089" s="240"/>
      <c r="B3089" s="6"/>
      <c r="C3089" s="7"/>
      <c r="D3089" s="8"/>
      <c r="E3089" s="6"/>
      <c r="F3089" s="6"/>
      <c r="G3089" s="6"/>
    </row>
    <row r="3090" spans="1:7" ht="22.5" x14ac:dyDescent="0.25">
      <c r="A3090" s="226" t="s">
        <v>5581</v>
      </c>
      <c r="B3090" s="243" t="s">
        <v>1015</v>
      </c>
      <c r="C3090" s="243" t="s">
        <v>1834</v>
      </c>
      <c r="D3090" s="244" t="s">
        <v>943</v>
      </c>
      <c r="E3090" s="243" t="s">
        <v>7</v>
      </c>
      <c r="F3090" s="229"/>
      <c r="G3090" s="230">
        <v>4062.9900000000002</v>
      </c>
    </row>
    <row r="3091" spans="1:7" ht="22.5" x14ac:dyDescent="0.25">
      <c r="A3091" s="231"/>
      <c r="B3091" s="241" t="s">
        <v>4</v>
      </c>
      <c r="C3091" s="241" t="s">
        <v>942</v>
      </c>
      <c r="D3091" s="233" t="s">
        <v>943</v>
      </c>
      <c r="E3091" s="234" t="s">
        <v>7</v>
      </c>
      <c r="F3091" s="242">
        <v>1</v>
      </c>
      <c r="G3091" s="236">
        <v>3888.2719999999995</v>
      </c>
    </row>
    <row r="3092" spans="1:7" x14ac:dyDescent="0.25">
      <c r="A3092" s="231"/>
      <c r="B3092" s="241" t="s">
        <v>1076</v>
      </c>
      <c r="C3092" s="241">
        <v>88261</v>
      </c>
      <c r="D3092" s="233" t="s">
        <v>4609</v>
      </c>
      <c r="E3092" s="234" t="s">
        <v>1159</v>
      </c>
      <c r="F3092" s="242">
        <v>4</v>
      </c>
      <c r="G3092" s="236">
        <v>23.72</v>
      </c>
    </row>
    <row r="3093" spans="1:7" x14ac:dyDescent="0.25">
      <c r="A3093" s="231"/>
      <c r="B3093" s="241" t="s">
        <v>1076</v>
      </c>
      <c r="C3093" s="241">
        <v>88239</v>
      </c>
      <c r="D3093" s="233" t="s">
        <v>4629</v>
      </c>
      <c r="E3093" s="234" t="s">
        <v>1159</v>
      </c>
      <c r="F3093" s="242">
        <v>4</v>
      </c>
      <c r="G3093" s="236">
        <v>19.96</v>
      </c>
    </row>
    <row r="3094" spans="1:7" x14ac:dyDescent="0.25">
      <c r="A3094" s="240"/>
      <c r="B3094" s="6"/>
      <c r="C3094" s="7"/>
      <c r="D3094" s="8"/>
      <c r="E3094" s="6"/>
      <c r="F3094" s="6"/>
      <c r="G3094" s="6"/>
    </row>
    <row r="3095" spans="1:7" ht="22.5" x14ac:dyDescent="0.25">
      <c r="A3095" s="226" t="s">
        <v>5582</v>
      </c>
      <c r="B3095" s="243" t="s">
        <v>1015</v>
      </c>
      <c r="C3095" s="243" t="s">
        <v>1836</v>
      </c>
      <c r="D3095" s="244" t="s">
        <v>1837</v>
      </c>
      <c r="E3095" s="243" t="s">
        <v>7</v>
      </c>
      <c r="F3095" s="229"/>
      <c r="G3095" s="230">
        <v>2370.5800000000004</v>
      </c>
    </row>
    <row r="3096" spans="1:7" x14ac:dyDescent="0.25">
      <c r="A3096" s="231"/>
      <c r="B3096" s="241" t="s">
        <v>4</v>
      </c>
      <c r="C3096" s="241" t="s">
        <v>818</v>
      </c>
      <c r="D3096" s="233" t="s">
        <v>819</v>
      </c>
      <c r="E3096" s="234" t="s">
        <v>41</v>
      </c>
      <c r="F3096" s="242">
        <v>1</v>
      </c>
      <c r="G3096" s="236">
        <v>2348.0506826752826</v>
      </c>
    </row>
    <row r="3097" spans="1:7" x14ac:dyDescent="0.25">
      <c r="A3097" s="231"/>
      <c r="B3097" s="241" t="s">
        <v>1076</v>
      </c>
      <c r="C3097" s="241" t="s">
        <v>4538</v>
      </c>
      <c r="D3097" s="233" t="s">
        <v>4539</v>
      </c>
      <c r="E3097" s="234" t="s">
        <v>1159</v>
      </c>
      <c r="F3097" s="242">
        <v>0.5</v>
      </c>
      <c r="G3097" s="236">
        <v>24.1</v>
      </c>
    </row>
    <row r="3098" spans="1:7" x14ac:dyDescent="0.25">
      <c r="A3098" s="231"/>
      <c r="B3098" s="241" t="s">
        <v>1076</v>
      </c>
      <c r="C3098" s="241" t="s">
        <v>4540</v>
      </c>
      <c r="D3098" s="233" t="s">
        <v>4407</v>
      </c>
      <c r="E3098" s="234" t="s">
        <v>1159</v>
      </c>
      <c r="F3098" s="242">
        <v>0.5</v>
      </c>
      <c r="G3098" s="236">
        <v>20.96</v>
      </c>
    </row>
    <row r="3099" spans="1:7" x14ac:dyDescent="0.25">
      <c r="A3099" s="240"/>
      <c r="B3099" s="6"/>
      <c r="C3099" s="7"/>
      <c r="D3099" s="8"/>
      <c r="E3099" s="6"/>
      <c r="F3099" s="6"/>
      <c r="G3099" s="6"/>
    </row>
    <row r="3100" spans="1:7" ht="22.5" x14ac:dyDescent="0.25">
      <c r="A3100" s="226" t="s">
        <v>5583</v>
      </c>
      <c r="B3100" s="243" t="s">
        <v>1015</v>
      </c>
      <c r="C3100" s="243" t="s">
        <v>1839</v>
      </c>
      <c r="D3100" s="244" t="s">
        <v>981</v>
      </c>
      <c r="E3100" s="243" t="s">
        <v>7</v>
      </c>
      <c r="F3100" s="229"/>
      <c r="G3100" s="230">
        <v>948.54</v>
      </c>
    </row>
    <row r="3101" spans="1:7" ht="22.5" x14ac:dyDescent="0.25">
      <c r="A3101" s="231"/>
      <c r="B3101" s="241" t="s">
        <v>4</v>
      </c>
      <c r="C3101" s="241" t="s">
        <v>980</v>
      </c>
      <c r="D3101" s="233" t="s">
        <v>981</v>
      </c>
      <c r="E3101" s="234" t="s">
        <v>7</v>
      </c>
      <c r="F3101" s="242">
        <v>1</v>
      </c>
      <c r="G3101" s="236">
        <v>858.41593999999986</v>
      </c>
    </row>
    <row r="3102" spans="1:7" x14ac:dyDescent="0.25">
      <c r="A3102" s="231"/>
      <c r="B3102" s="241" t="s">
        <v>1076</v>
      </c>
      <c r="C3102" s="241" t="s">
        <v>4538</v>
      </c>
      <c r="D3102" s="233" t="s">
        <v>4539</v>
      </c>
      <c r="E3102" s="234" t="s">
        <v>1159</v>
      </c>
      <c r="F3102" s="242">
        <v>2</v>
      </c>
      <c r="G3102" s="236">
        <v>24.1</v>
      </c>
    </row>
    <row r="3103" spans="1:7" x14ac:dyDescent="0.25">
      <c r="A3103" s="231"/>
      <c r="B3103" s="241" t="s">
        <v>1076</v>
      </c>
      <c r="C3103" s="241" t="s">
        <v>4540</v>
      </c>
      <c r="D3103" s="233" t="s">
        <v>4407</v>
      </c>
      <c r="E3103" s="234" t="s">
        <v>1159</v>
      </c>
      <c r="F3103" s="242">
        <v>2</v>
      </c>
      <c r="G3103" s="236">
        <v>20.96</v>
      </c>
    </row>
    <row r="3104" spans="1:7" x14ac:dyDescent="0.25">
      <c r="A3104" s="240"/>
      <c r="B3104" s="6"/>
      <c r="C3104" s="7"/>
      <c r="D3104" s="8"/>
      <c r="E3104" s="6"/>
      <c r="F3104" s="6"/>
      <c r="G3104" s="6"/>
    </row>
    <row r="3105" spans="1:7" ht="22.5" x14ac:dyDescent="0.25">
      <c r="A3105" s="226" t="s">
        <v>5584</v>
      </c>
      <c r="B3105" s="243" t="s">
        <v>1015</v>
      </c>
      <c r="C3105" s="243" t="s">
        <v>1841</v>
      </c>
      <c r="D3105" s="244" t="s">
        <v>945</v>
      </c>
      <c r="E3105" s="243" t="s">
        <v>7</v>
      </c>
      <c r="F3105" s="229"/>
      <c r="G3105" s="230">
        <v>948.54</v>
      </c>
    </row>
    <row r="3106" spans="1:7" ht="22.5" x14ac:dyDescent="0.25">
      <c r="A3106" s="231"/>
      <c r="B3106" s="241" t="s">
        <v>4</v>
      </c>
      <c r="C3106" s="241" t="s">
        <v>944</v>
      </c>
      <c r="D3106" s="233" t="s">
        <v>945</v>
      </c>
      <c r="E3106" s="234" t="s">
        <v>7</v>
      </c>
      <c r="F3106" s="242">
        <v>1</v>
      </c>
      <c r="G3106" s="236">
        <v>858.41593999999986</v>
      </c>
    </row>
    <row r="3107" spans="1:7" x14ac:dyDescent="0.25">
      <c r="A3107" s="231"/>
      <c r="B3107" s="241" t="s">
        <v>1076</v>
      </c>
      <c r="C3107" s="241" t="s">
        <v>4538</v>
      </c>
      <c r="D3107" s="233" t="s">
        <v>4539</v>
      </c>
      <c r="E3107" s="234" t="s">
        <v>1159</v>
      </c>
      <c r="F3107" s="242">
        <v>2</v>
      </c>
      <c r="G3107" s="236">
        <v>24.1</v>
      </c>
    </row>
    <row r="3108" spans="1:7" x14ac:dyDescent="0.25">
      <c r="A3108" s="231"/>
      <c r="B3108" s="241" t="s">
        <v>1076</v>
      </c>
      <c r="C3108" s="241" t="s">
        <v>4540</v>
      </c>
      <c r="D3108" s="233" t="s">
        <v>4407</v>
      </c>
      <c r="E3108" s="234" t="s">
        <v>1159</v>
      </c>
      <c r="F3108" s="242">
        <v>2</v>
      </c>
      <c r="G3108" s="236">
        <v>20.96</v>
      </c>
    </row>
    <row r="3109" spans="1:7" x14ac:dyDescent="0.25">
      <c r="A3109" s="240"/>
      <c r="B3109" s="6"/>
      <c r="C3109" s="7"/>
      <c r="D3109" s="8"/>
      <c r="E3109" s="6"/>
      <c r="F3109" s="6"/>
      <c r="G3109" s="6"/>
    </row>
    <row r="3110" spans="1:7" ht="22.5" x14ac:dyDescent="0.25">
      <c r="A3110" s="226" t="s">
        <v>5585</v>
      </c>
      <c r="B3110" s="243" t="s">
        <v>1015</v>
      </c>
      <c r="C3110" s="243" t="s">
        <v>1843</v>
      </c>
      <c r="D3110" s="244" t="s">
        <v>947</v>
      </c>
      <c r="E3110" s="243" t="s">
        <v>7</v>
      </c>
      <c r="F3110" s="229"/>
      <c r="G3110" s="230">
        <v>1787.27</v>
      </c>
    </row>
    <row r="3111" spans="1:7" ht="22.5" x14ac:dyDescent="0.25">
      <c r="A3111" s="231"/>
      <c r="B3111" s="241" t="s">
        <v>4</v>
      </c>
      <c r="C3111" s="241" t="s">
        <v>946</v>
      </c>
      <c r="D3111" s="233" t="s">
        <v>947</v>
      </c>
      <c r="E3111" s="234" t="s">
        <v>7</v>
      </c>
      <c r="F3111" s="242">
        <v>1</v>
      </c>
      <c r="G3111" s="236">
        <v>1607.0281439999997</v>
      </c>
    </row>
    <row r="3112" spans="1:7" x14ac:dyDescent="0.25">
      <c r="A3112" s="231"/>
      <c r="B3112" s="241" t="s">
        <v>1076</v>
      </c>
      <c r="C3112" s="241" t="s">
        <v>4538</v>
      </c>
      <c r="D3112" s="233" t="s">
        <v>4539</v>
      </c>
      <c r="E3112" s="234" t="s">
        <v>1159</v>
      </c>
      <c r="F3112" s="242">
        <v>4</v>
      </c>
      <c r="G3112" s="236">
        <v>24.1</v>
      </c>
    </row>
    <row r="3113" spans="1:7" x14ac:dyDescent="0.25">
      <c r="A3113" s="231"/>
      <c r="B3113" s="241" t="s">
        <v>1076</v>
      </c>
      <c r="C3113" s="241" t="s">
        <v>4540</v>
      </c>
      <c r="D3113" s="233" t="s">
        <v>4407</v>
      </c>
      <c r="E3113" s="234" t="s">
        <v>1159</v>
      </c>
      <c r="F3113" s="242">
        <v>4</v>
      </c>
      <c r="G3113" s="236">
        <v>20.96</v>
      </c>
    </row>
    <row r="3114" spans="1:7" x14ac:dyDescent="0.25">
      <c r="A3114" s="240"/>
      <c r="B3114" s="6"/>
      <c r="C3114" s="7"/>
      <c r="D3114" s="8"/>
      <c r="E3114" s="6"/>
      <c r="F3114" s="6"/>
      <c r="G3114" s="6"/>
    </row>
    <row r="3115" spans="1:7" ht="22.5" x14ac:dyDescent="0.25">
      <c r="A3115" s="226" t="s">
        <v>5586</v>
      </c>
      <c r="B3115" s="243" t="s">
        <v>1015</v>
      </c>
      <c r="C3115" s="243" t="s">
        <v>1845</v>
      </c>
      <c r="D3115" s="244" t="s">
        <v>949</v>
      </c>
      <c r="E3115" s="243" t="s">
        <v>7</v>
      </c>
      <c r="F3115" s="229"/>
      <c r="G3115" s="230">
        <v>1897.07</v>
      </c>
    </row>
    <row r="3116" spans="1:7" ht="22.5" x14ac:dyDescent="0.25">
      <c r="A3116" s="231"/>
      <c r="B3116" s="241" t="s">
        <v>4</v>
      </c>
      <c r="C3116" s="241" t="s">
        <v>948</v>
      </c>
      <c r="D3116" s="233" t="s">
        <v>949</v>
      </c>
      <c r="E3116" s="234" t="s">
        <v>7</v>
      </c>
      <c r="F3116" s="242">
        <v>1</v>
      </c>
      <c r="G3116" s="236">
        <v>1716.8318799999997</v>
      </c>
    </row>
    <row r="3117" spans="1:7" x14ac:dyDescent="0.25">
      <c r="A3117" s="231"/>
      <c r="B3117" s="241" t="s">
        <v>1076</v>
      </c>
      <c r="C3117" s="241" t="s">
        <v>4538</v>
      </c>
      <c r="D3117" s="233" t="s">
        <v>4539</v>
      </c>
      <c r="E3117" s="234" t="s">
        <v>1159</v>
      </c>
      <c r="F3117" s="242">
        <v>4</v>
      </c>
      <c r="G3117" s="236">
        <v>24.1</v>
      </c>
    </row>
    <row r="3118" spans="1:7" x14ac:dyDescent="0.25">
      <c r="A3118" s="231"/>
      <c r="B3118" s="241" t="s">
        <v>1076</v>
      </c>
      <c r="C3118" s="241" t="s">
        <v>4540</v>
      </c>
      <c r="D3118" s="233" t="s">
        <v>4407</v>
      </c>
      <c r="E3118" s="234" t="s">
        <v>1159</v>
      </c>
      <c r="F3118" s="242">
        <v>4</v>
      </c>
      <c r="G3118" s="236">
        <v>20.96</v>
      </c>
    </row>
    <row r="3119" spans="1:7" x14ac:dyDescent="0.25">
      <c r="A3119" s="240"/>
      <c r="B3119" s="6"/>
      <c r="C3119" s="7"/>
      <c r="D3119" s="8"/>
      <c r="E3119" s="6"/>
      <c r="F3119" s="6"/>
      <c r="G3119" s="6"/>
    </row>
    <row r="3120" spans="1:7" ht="22.5" x14ac:dyDescent="0.25">
      <c r="A3120" s="226" t="s">
        <v>5587</v>
      </c>
      <c r="B3120" s="243" t="s">
        <v>1015</v>
      </c>
      <c r="C3120" s="243" t="s">
        <v>1847</v>
      </c>
      <c r="D3120" s="244" t="s">
        <v>951</v>
      </c>
      <c r="E3120" s="243" t="s">
        <v>7</v>
      </c>
      <c r="F3120" s="229"/>
      <c r="G3120" s="230">
        <v>941.15</v>
      </c>
    </row>
    <row r="3121" spans="1:7" ht="22.5" x14ac:dyDescent="0.25">
      <c r="A3121" s="231"/>
      <c r="B3121" s="241" t="s">
        <v>4</v>
      </c>
      <c r="C3121" s="241" t="s">
        <v>950</v>
      </c>
      <c r="D3121" s="233" t="s">
        <v>951</v>
      </c>
      <c r="E3121" s="234" t="s">
        <v>7</v>
      </c>
      <c r="F3121" s="242">
        <v>1</v>
      </c>
      <c r="G3121" s="236">
        <v>851.02555999999993</v>
      </c>
    </row>
    <row r="3122" spans="1:7" x14ac:dyDescent="0.25">
      <c r="A3122" s="231"/>
      <c r="B3122" s="241" t="s">
        <v>1076</v>
      </c>
      <c r="C3122" s="241" t="s">
        <v>4538</v>
      </c>
      <c r="D3122" s="233" t="s">
        <v>4539</v>
      </c>
      <c r="E3122" s="234" t="s">
        <v>1159</v>
      </c>
      <c r="F3122" s="242">
        <v>2</v>
      </c>
      <c r="G3122" s="236">
        <v>24.1</v>
      </c>
    </row>
    <row r="3123" spans="1:7" x14ac:dyDescent="0.25">
      <c r="A3123" s="231"/>
      <c r="B3123" s="241" t="s">
        <v>1076</v>
      </c>
      <c r="C3123" s="241" t="s">
        <v>4540</v>
      </c>
      <c r="D3123" s="233" t="s">
        <v>4407</v>
      </c>
      <c r="E3123" s="234" t="s">
        <v>1159</v>
      </c>
      <c r="F3123" s="242">
        <v>2</v>
      </c>
      <c r="G3123" s="236">
        <v>20.96</v>
      </c>
    </row>
    <row r="3124" spans="1:7" x14ac:dyDescent="0.25">
      <c r="A3124" s="240"/>
      <c r="B3124" s="6"/>
      <c r="C3124" s="7"/>
      <c r="D3124" s="8"/>
      <c r="E3124" s="6"/>
      <c r="F3124" s="6"/>
      <c r="G3124" s="6"/>
    </row>
    <row r="3125" spans="1:7" ht="22.5" x14ac:dyDescent="0.25">
      <c r="A3125" s="226" t="s">
        <v>5588</v>
      </c>
      <c r="B3125" s="243" t="s">
        <v>1015</v>
      </c>
      <c r="C3125" s="243" t="s">
        <v>1849</v>
      </c>
      <c r="D3125" s="244" t="s">
        <v>953</v>
      </c>
      <c r="E3125" s="243" t="s">
        <v>7</v>
      </c>
      <c r="F3125" s="229"/>
      <c r="G3125" s="230">
        <v>948.54</v>
      </c>
    </row>
    <row r="3126" spans="1:7" ht="22.5" x14ac:dyDescent="0.25">
      <c r="A3126" s="231"/>
      <c r="B3126" s="241" t="s">
        <v>4</v>
      </c>
      <c r="C3126" s="241" t="s">
        <v>952</v>
      </c>
      <c r="D3126" s="233" t="s">
        <v>953</v>
      </c>
      <c r="E3126" s="234" t="s">
        <v>7</v>
      </c>
      <c r="F3126" s="242">
        <v>1</v>
      </c>
      <c r="G3126" s="236">
        <v>858.41593999999986</v>
      </c>
    </row>
    <row r="3127" spans="1:7" x14ac:dyDescent="0.25">
      <c r="A3127" s="231"/>
      <c r="B3127" s="241" t="s">
        <v>1076</v>
      </c>
      <c r="C3127" s="241" t="s">
        <v>4538</v>
      </c>
      <c r="D3127" s="233" t="s">
        <v>4539</v>
      </c>
      <c r="E3127" s="234" t="s">
        <v>1159</v>
      </c>
      <c r="F3127" s="242">
        <v>2</v>
      </c>
      <c r="G3127" s="236">
        <v>24.1</v>
      </c>
    </row>
    <row r="3128" spans="1:7" x14ac:dyDescent="0.25">
      <c r="A3128" s="231"/>
      <c r="B3128" s="241" t="s">
        <v>1076</v>
      </c>
      <c r="C3128" s="241" t="s">
        <v>4540</v>
      </c>
      <c r="D3128" s="233" t="s">
        <v>4407</v>
      </c>
      <c r="E3128" s="234" t="s">
        <v>1159</v>
      </c>
      <c r="F3128" s="242">
        <v>2</v>
      </c>
      <c r="G3128" s="236">
        <v>20.96</v>
      </c>
    </row>
    <row r="3129" spans="1:7" x14ac:dyDescent="0.25">
      <c r="A3129" s="240"/>
      <c r="B3129" s="6"/>
      <c r="C3129" s="7"/>
      <c r="D3129" s="8"/>
      <c r="E3129" s="6"/>
      <c r="F3129" s="6"/>
      <c r="G3129" s="6"/>
    </row>
    <row r="3130" spans="1:7" ht="22.5" x14ac:dyDescent="0.25">
      <c r="A3130" s="226" t="s">
        <v>5589</v>
      </c>
      <c r="B3130" s="243" t="s">
        <v>1015</v>
      </c>
      <c r="C3130" s="243" t="s">
        <v>1851</v>
      </c>
      <c r="D3130" s="244" t="s">
        <v>955</v>
      </c>
      <c r="E3130" s="243" t="s">
        <v>7</v>
      </c>
      <c r="F3130" s="229"/>
      <c r="G3130" s="230">
        <v>948.54</v>
      </c>
    </row>
    <row r="3131" spans="1:7" ht="22.5" x14ac:dyDescent="0.25">
      <c r="A3131" s="231"/>
      <c r="B3131" s="241" t="s">
        <v>4</v>
      </c>
      <c r="C3131" s="241" t="s">
        <v>954</v>
      </c>
      <c r="D3131" s="233" t="s">
        <v>955</v>
      </c>
      <c r="E3131" s="234" t="s">
        <v>7</v>
      </c>
      <c r="F3131" s="242">
        <v>1</v>
      </c>
      <c r="G3131" s="236">
        <v>858.41593999999986</v>
      </c>
    </row>
    <row r="3132" spans="1:7" x14ac:dyDescent="0.25">
      <c r="A3132" s="231"/>
      <c r="B3132" s="241" t="s">
        <v>1076</v>
      </c>
      <c r="C3132" s="241" t="s">
        <v>4538</v>
      </c>
      <c r="D3132" s="233" t="s">
        <v>4539</v>
      </c>
      <c r="E3132" s="234" t="s">
        <v>1159</v>
      </c>
      <c r="F3132" s="242">
        <v>2</v>
      </c>
      <c r="G3132" s="236">
        <v>24.1</v>
      </c>
    </row>
    <row r="3133" spans="1:7" x14ac:dyDescent="0.25">
      <c r="A3133" s="231"/>
      <c r="B3133" s="241" t="s">
        <v>1076</v>
      </c>
      <c r="C3133" s="241" t="s">
        <v>4540</v>
      </c>
      <c r="D3133" s="233" t="s">
        <v>4407</v>
      </c>
      <c r="E3133" s="234" t="s">
        <v>1159</v>
      </c>
      <c r="F3133" s="242">
        <v>2</v>
      </c>
      <c r="G3133" s="236">
        <v>20.96</v>
      </c>
    </row>
    <row r="3134" spans="1:7" x14ac:dyDescent="0.25">
      <c r="A3134" s="240"/>
      <c r="B3134" s="6"/>
      <c r="C3134" s="7"/>
      <c r="D3134" s="8"/>
      <c r="E3134" s="6"/>
      <c r="F3134" s="6"/>
      <c r="G3134" s="6"/>
    </row>
    <row r="3135" spans="1:7" ht="22.5" x14ac:dyDescent="0.25">
      <c r="A3135" s="226" t="s">
        <v>5590</v>
      </c>
      <c r="B3135" s="243" t="s">
        <v>1015</v>
      </c>
      <c r="C3135" s="243" t="s">
        <v>1853</v>
      </c>
      <c r="D3135" s="244" t="s">
        <v>957</v>
      </c>
      <c r="E3135" s="243" t="s">
        <v>7</v>
      </c>
      <c r="F3135" s="229"/>
      <c r="G3135" s="230">
        <v>948.54</v>
      </c>
    </row>
    <row r="3136" spans="1:7" ht="22.5" x14ac:dyDescent="0.25">
      <c r="A3136" s="231"/>
      <c r="B3136" s="241" t="s">
        <v>4</v>
      </c>
      <c r="C3136" s="241" t="s">
        <v>956</v>
      </c>
      <c r="D3136" s="233" t="s">
        <v>957</v>
      </c>
      <c r="E3136" s="234" t="s">
        <v>7</v>
      </c>
      <c r="F3136" s="242">
        <v>1</v>
      </c>
      <c r="G3136" s="236">
        <v>858.41593999999986</v>
      </c>
    </row>
    <row r="3137" spans="1:7" x14ac:dyDescent="0.25">
      <c r="A3137" s="231"/>
      <c r="B3137" s="241" t="s">
        <v>1076</v>
      </c>
      <c r="C3137" s="241" t="s">
        <v>4538</v>
      </c>
      <c r="D3137" s="233" t="s">
        <v>4539</v>
      </c>
      <c r="E3137" s="234" t="s">
        <v>1159</v>
      </c>
      <c r="F3137" s="242">
        <v>2</v>
      </c>
      <c r="G3137" s="236">
        <v>24.1</v>
      </c>
    </row>
    <row r="3138" spans="1:7" x14ac:dyDescent="0.25">
      <c r="A3138" s="231"/>
      <c r="B3138" s="241" t="s">
        <v>1076</v>
      </c>
      <c r="C3138" s="241" t="s">
        <v>4540</v>
      </c>
      <c r="D3138" s="233" t="s">
        <v>4407</v>
      </c>
      <c r="E3138" s="234" t="s">
        <v>1159</v>
      </c>
      <c r="F3138" s="242">
        <v>2</v>
      </c>
      <c r="G3138" s="236">
        <v>20.96</v>
      </c>
    </row>
    <row r="3139" spans="1:7" x14ac:dyDescent="0.25">
      <c r="A3139" s="240"/>
      <c r="B3139" s="6"/>
      <c r="C3139" s="7"/>
      <c r="D3139" s="8"/>
      <c r="E3139" s="6"/>
      <c r="F3139" s="6"/>
      <c r="G3139" s="6"/>
    </row>
    <row r="3140" spans="1:7" ht="22.5" x14ac:dyDescent="0.25">
      <c r="A3140" s="226" t="s">
        <v>5591</v>
      </c>
      <c r="B3140" s="243" t="s">
        <v>1015</v>
      </c>
      <c r="C3140" s="243" t="s">
        <v>1855</v>
      </c>
      <c r="D3140" s="244" t="s">
        <v>959</v>
      </c>
      <c r="E3140" s="243" t="s">
        <v>7</v>
      </c>
      <c r="F3140" s="229"/>
      <c r="G3140" s="230">
        <v>948.54</v>
      </c>
    </row>
    <row r="3141" spans="1:7" ht="22.5" x14ac:dyDescent="0.25">
      <c r="A3141" s="231"/>
      <c r="B3141" s="241" t="s">
        <v>4</v>
      </c>
      <c r="C3141" s="241" t="s">
        <v>958</v>
      </c>
      <c r="D3141" s="233" t="s">
        <v>959</v>
      </c>
      <c r="E3141" s="234" t="s">
        <v>7</v>
      </c>
      <c r="F3141" s="242">
        <v>1</v>
      </c>
      <c r="G3141" s="236">
        <v>858.41593999999986</v>
      </c>
    </row>
    <row r="3142" spans="1:7" x14ac:dyDescent="0.25">
      <c r="A3142" s="231"/>
      <c r="B3142" s="241" t="s">
        <v>1076</v>
      </c>
      <c r="C3142" s="241" t="s">
        <v>4538</v>
      </c>
      <c r="D3142" s="233" t="s">
        <v>4539</v>
      </c>
      <c r="E3142" s="234" t="s">
        <v>1159</v>
      </c>
      <c r="F3142" s="242">
        <v>2</v>
      </c>
      <c r="G3142" s="236">
        <v>24.1</v>
      </c>
    </row>
    <row r="3143" spans="1:7" x14ac:dyDescent="0.25">
      <c r="A3143" s="231"/>
      <c r="B3143" s="241" t="s">
        <v>1076</v>
      </c>
      <c r="C3143" s="241" t="s">
        <v>4540</v>
      </c>
      <c r="D3143" s="233" t="s">
        <v>4407</v>
      </c>
      <c r="E3143" s="234" t="s">
        <v>1159</v>
      </c>
      <c r="F3143" s="242">
        <v>2</v>
      </c>
      <c r="G3143" s="236">
        <v>20.96</v>
      </c>
    </row>
    <row r="3144" spans="1:7" x14ac:dyDescent="0.25">
      <c r="A3144" s="240"/>
      <c r="B3144" s="6"/>
      <c r="C3144" s="7"/>
      <c r="D3144" s="8"/>
      <c r="E3144" s="6"/>
      <c r="F3144" s="6"/>
      <c r="G3144" s="6"/>
    </row>
    <row r="3145" spans="1:7" ht="22.5" x14ac:dyDescent="0.25">
      <c r="A3145" s="226" t="s">
        <v>5592</v>
      </c>
      <c r="B3145" s="243" t="s">
        <v>1015</v>
      </c>
      <c r="C3145" s="243" t="s">
        <v>1857</v>
      </c>
      <c r="D3145" s="244" t="s">
        <v>961</v>
      </c>
      <c r="E3145" s="243" t="s">
        <v>7</v>
      </c>
      <c r="F3145" s="229"/>
      <c r="G3145" s="230">
        <v>948.54</v>
      </c>
    </row>
    <row r="3146" spans="1:7" ht="22.5" x14ac:dyDescent="0.25">
      <c r="A3146" s="231"/>
      <c r="B3146" s="241" t="s">
        <v>4</v>
      </c>
      <c r="C3146" s="241" t="s">
        <v>960</v>
      </c>
      <c r="D3146" s="233" t="s">
        <v>961</v>
      </c>
      <c r="E3146" s="234" t="s">
        <v>7</v>
      </c>
      <c r="F3146" s="242">
        <v>1</v>
      </c>
      <c r="G3146" s="236">
        <v>858.41593999999986</v>
      </c>
    </row>
    <row r="3147" spans="1:7" x14ac:dyDescent="0.25">
      <c r="A3147" s="231"/>
      <c r="B3147" s="241" t="s">
        <v>1076</v>
      </c>
      <c r="C3147" s="241" t="s">
        <v>4538</v>
      </c>
      <c r="D3147" s="233" t="s">
        <v>4539</v>
      </c>
      <c r="E3147" s="234" t="s">
        <v>1159</v>
      </c>
      <c r="F3147" s="242">
        <v>2</v>
      </c>
      <c r="G3147" s="236">
        <v>24.1</v>
      </c>
    </row>
    <row r="3148" spans="1:7" x14ac:dyDescent="0.25">
      <c r="A3148" s="231"/>
      <c r="B3148" s="241" t="s">
        <v>1076</v>
      </c>
      <c r="C3148" s="241" t="s">
        <v>4540</v>
      </c>
      <c r="D3148" s="233" t="s">
        <v>4407</v>
      </c>
      <c r="E3148" s="234" t="s">
        <v>1159</v>
      </c>
      <c r="F3148" s="242">
        <v>2</v>
      </c>
      <c r="G3148" s="236">
        <v>20.96</v>
      </c>
    </row>
    <row r="3149" spans="1:7" x14ac:dyDescent="0.25">
      <c r="A3149" s="240"/>
      <c r="B3149" s="6"/>
      <c r="C3149" s="7"/>
      <c r="D3149" s="8"/>
      <c r="E3149" s="6"/>
      <c r="F3149" s="6"/>
      <c r="G3149" s="6"/>
    </row>
    <row r="3150" spans="1:7" ht="22.5" x14ac:dyDescent="0.25">
      <c r="A3150" s="226" t="s">
        <v>5593</v>
      </c>
      <c r="B3150" s="243" t="s">
        <v>1015</v>
      </c>
      <c r="C3150" s="243" t="s">
        <v>1859</v>
      </c>
      <c r="D3150" s="244" t="s">
        <v>963</v>
      </c>
      <c r="E3150" s="243" t="s">
        <v>7</v>
      </c>
      <c r="F3150" s="229"/>
      <c r="G3150" s="230">
        <v>1071.5900000000001</v>
      </c>
    </row>
    <row r="3151" spans="1:7" ht="22.5" x14ac:dyDescent="0.25">
      <c r="A3151" s="231"/>
      <c r="B3151" s="241" t="s">
        <v>4</v>
      </c>
      <c r="C3151" s="241" t="s">
        <v>962</v>
      </c>
      <c r="D3151" s="233" t="s">
        <v>963</v>
      </c>
      <c r="E3151" s="234" t="s">
        <v>7</v>
      </c>
      <c r="F3151" s="242">
        <v>1</v>
      </c>
      <c r="G3151" s="236">
        <v>981.46909599999981</v>
      </c>
    </row>
    <row r="3152" spans="1:7" x14ac:dyDescent="0.25">
      <c r="A3152" s="231"/>
      <c r="B3152" s="241" t="s">
        <v>1076</v>
      </c>
      <c r="C3152" s="241" t="s">
        <v>4538</v>
      </c>
      <c r="D3152" s="233" t="s">
        <v>4539</v>
      </c>
      <c r="E3152" s="234" t="s">
        <v>1159</v>
      </c>
      <c r="F3152" s="242">
        <v>2</v>
      </c>
      <c r="G3152" s="236">
        <v>24.1</v>
      </c>
    </row>
    <row r="3153" spans="1:7" x14ac:dyDescent="0.25">
      <c r="A3153" s="231"/>
      <c r="B3153" s="241" t="s">
        <v>1076</v>
      </c>
      <c r="C3153" s="241" t="s">
        <v>4540</v>
      </c>
      <c r="D3153" s="233" t="s">
        <v>4407</v>
      </c>
      <c r="E3153" s="234" t="s">
        <v>1159</v>
      </c>
      <c r="F3153" s="242">
        <v>2</v>
      </c>
      <c r="G3153" s="236">
        <v>20.96</v>
      </c>
    </row>
    <row r="3154" spans="1:7" x14ac:dyDescent="0.25">
      <c r="A3154" s="240"/>
      <c r="B3154" s="6"/>
      <c r="C3154" s="7"/>
      <c r="D3154" s="8"/>
      <c r="E3154" s="6"/>
      <c r="F3154" s="6"/>
      <c r="G3154" s="6"/>
    </row>
    <row r="3155" spans="1:7" ht="22.5" x14ac:dyDescent="0.25">
      <c r="A3155" s="226" t="s">
        <v>5594</v>
      </c>
      <c r="B3155" s="243" t="s">
        <v>1015</v>
      </c>
      <c r="C3155" s="243" t="s">
        <v>1861</v>
      </c>
      <c r="D3155" s="244" t="s">
        <v>965</v>
      </c>
      <c r="E3155" s="243" t="s">
        <v>7</v>
      </c>
      <c r="F3155" s="229"/>
      <c r="G3155" s="230">
        <v>1162.3500000000001</v>
      </c>
    </row>
    <row r="3156" spans="1:7" ht="22.5" x14ac:dyDescent="0.25">
      <c r="A3156" s="231"/>
      <c r="B3156" s="241" t="s">
        <v>4</v>
      </c>
      <c r="C3156" s="241" t="s">
        <v>964</v>
      </c>
      <c r="D3156" s="233" t="s">
        <v>965</v>
      </c>
      <c r="E3156" s="234" t="s">
        <v>7</v>
      </c>
      <c r="F3156" s="242">
        <v>1</v>
      </c>
      <c r="G3156" s="236">
        <v>903.45065199999999</v>
      </c>
    </row>
    <row r="3157" spans="1:7" x14ac:dyDescent="0.25">
      <c r="A3157" s="231"/>
      <c r="B3157" s="241" t="s">
        <v>1076</v>
      </c>
      <c r="C3157" s="241" t="s">
        <v>4543</v>
      </c>
      <c r="D3157" s="233" t="s">
        <v>4544</v>
      </c>
      <c r="E3157" s="234" t="s">
        <v>1159</v>
      </c>
      <c r="F3157" s="242">
        <v>6</v>
      </c>
      <c r="G3157" s="236">
        <v>22.19</v>
      </c>
    </row>
    <row r="3158" spans="1:7" x14ac:dyDescent="0.25">
      <c r="A3158" s="231"/>
      <c r="B3158" s="241" t="s">
        <v>1076</v>
      </c>
      <c r="C3158" s="241" t="s">
        <v>4540</v>
      </c>
      <c r="D3158" s="233" t="s">
        <v>4407</v>
      </c>
      <c r="E3158" s="234" t="s">
        <v>1159</v>
      </c>
      <c r="F3158" s="242">
        <v>6</v>
      </c>
      <c r="G3158" s="236">
        <v>20.96</v>
      </c>
    </row>
    <row r="3159" spans="1:7" x14ac:dyDescent="0.25">
      <c r="A3159" s="240"/>
      <c r="B3159" s="6"/>
      <c r="C3159" s="7"/>
      <c r="D3159" s="8"/>
      <c r="E3159" s="6"/>
      <c r="F3159" s="6"/>
      <c r="G3159" s="6"/>
    </row>
    <row r="3160" spans="1:7" ht="22.5" x14ac:dyDescent="0.25">
      <c r="A3160" s="226" t="s">
        <v>5595</v>
      </c>
      <c r="B3160" s="243" t="s">
        <v>1015</v>
      </c>
      <c r="C3160" s="243" t="s">
        <v>1863</v>
      </c>
      <c r="D3160" s="244" t="s">
        <v>967</v>
      </c>
      <c r="E3160" s="243" t="s">
        <v>7</v>
      </c>
      <c r="F3160" s="229"/>
      <c r="G3160" s="230">
        <v>1109.27</v>
      </c>
    </row>
    <row r="3161" spans="1:7" ht="22.5" x14ac:dyDescent="0.25">
      <c r="A3161" s="231"/>
      <c r="B3161" s="241" t="s">
        <v>4</v>
      </c>
      <c r="C3161" s="241" t="s">
        <v>966</v>
      </c>
      <c r="D3161" s="233" t="s">
        <v>967</v>
      </c>
      <c r="E3161" s="234" t="s">
        <v>7</v>
      </c>
      <c r="F3161" s="242">
        <v>1</v>
      </c>
      <c r="G3161" s="236">
        <v>748.78531199999998</v>
      </c>
    </row>
    <row r="3162" spans="1:7" x14ac:dyDescent="0.25">
      <c r="A3162" s="231"/>
      <c r="B3162" s="241" t="s">
        <v>1076</v>
      </c>
      <c r="C3162" s="241" t="s">
        <v>4538</v>
      </c>
      <c r="D3162" s="233" t="s">
        <v>4539</v>
      </c>
      <c r="E3162" s="234" t="s">
        <v>1159</v>
      </c>
      <c r="F3162" s="242">
        <v>8</v>
      </c>
      <c r="G3162" s="236">
        <v>24.1</v>
      </c>
    </row>
    <row r="3163" spans="1:7" x14ac:dyDescent="0.25">
      <c r="A3163" s="231"/>
      <c r="B3163" s="241" t="s">
        <v>1076</v>
      </c>
      <c r="C3163" s="241" t="s">
        <v>4540</v>
      </c>
      <c r="D3163" s="233" t="s">
        <v>4407</v>
      </c>
      <c r="E3163" s="234" t="s">
        <v>1159</v>
      </c>
      <c r="F3163" s="242">
        <v>8</v>
      </c>
      <c r="G3163" s="236">
        <v>20.96</v>
      </c>
    </row>
    <row r="3164" spans="1:7" x14ac:dyDescent="0.25">
      <c r="A3164" s="240"/>
      <c r="B3164" s="6"/>
      <c r="C3164" s="7"/>
      <c r="D3164" s="8"/>
      <c r="E3164" s="6"/>
      <c r="F3164" s="6"/>
      <c r="G3164" s="6"/>
    </row>
    <row r="3165" spans="1:7" ht="22.5" x14ac:dyDescent="0.25">
      <c r="A3165" s="226" t="s">
        <v>5596</v>
      </c>
      <c r="B3165" s="243" t="s">
        <v>1015</v>
      </c>
      <c r="C3165" s="243" t="s">
        <v>1865</v>
      </c>
      <c r="D3165" s="244" t="s">
        <v>969</v>
      </c>
      <c r="E3165" s="243" t="s">
        <v>7</v>
      </c>
      <c r="F3165" s="229"/>
      <c r="G3165" s="230">
        <v>1912.8100000000002</v>
      </c>
    </row>
    <row r="3166" spans="1:7" ht="22.5" x14ac:dyDescent="0.25">
      <c r="A3166" s="231"/>
      <c r="B3166" s="241" t="s">
        <v>4</v>
      </c>
      <c r="C3166" s="241" t="s">
        <v>968</v>
      </c>
      <c r="D3166" s="233" t="s">
        <v>969</v>
      </c>
      <c r="E3166" s="234" t="s">
        <v>7</v>
      </c>
      <c r="F3166" s="242">
        <v>1</v>
      </c>
      <c r="G3166" s="236">
        <v>1740.4544639999999</v>
      </c>
    </row>
    <row r="3167" spans="1:7" x14ac:dyDescent="0.25">
      <c r="A3167" s="231"/>
      <c r="B3167" s="241" t="s">
        <v>1076</v>
      </c>
      <c r="C3167" s="241" t="s">
        <v>4529</v>
      </c>
      <c r="D3167" s="233" t="s">
        <v>4530</v>
      </c>
      <c r="E3167" s="234" t="s">
        <v>1159</v>
      </c>
      <c r="F3167" s="242">
        <v>4</v>
      </c>
      <c r="G3167" s="236">
        <v>23.78</v>
      </c>
    </row>
    <row r="3168" spans="1:7" x14ac:dyDescent="0.25">
      <c r="A3168" s="231"/>
      <c r="B3168" s="241" t="s">
        <v>1076</v>
      </c>
      <c r="C3168" s="241" t="s">
        <v>4531</v>
      </c>
      <c r="D3168" s="233" t="s">
        <v>4532</v>
      </c>
      <c r="E3168" s="234" t="s">
        <v>1159</v>
      </c>
      <c r="F3168" s="242">
        <v>4</v>
      </c>
      <c r="G3168" s="236">
        <v>19.309999999999999</v>
      </c>
    </row>
    <row r="3169" spans="1:7" x14ac:dyDescent="0.25">
      <c r="A3169" s="240"/>
      <c r="B3169" s="6"/>
      <c r="C3169" s="7"/>
      <c r="D3169" s="8"/>
      <c r="E3169" s="6"/>
      <c r="F3169" s="6"/>
      <c r="G3169" s="6"/>
    </row>
    <row r="3170" spans="1:7" ht="22.5" x14ac:dyDescent="0.25">
      <c r="A3170" s="226" t="s">
        <v>5597</v>
      </c>
      <c r="B3170" s="243" t="s">
        <v>1015</v>
      </c>
      <c r="C3170" s="243" t="s">
        <v>1867</v>
      </c>
      <c r="D3170" s="244" t="s">
        <v>971</v>
      </c>
      <c r="E3170" s="243" t="s">
        <v>7</v>
      </c>
      <c r="F3170" s="229"/>
      <c r="G3170" s="230">
        <v>2891.8199999999997</v>
      </c>
    </row>
    <row r="3171" spans="1:7" ht="22.5" x14ac:dyDescent="0.25">
      <c r="A3171" s="231"/>
      <c r="B3171" s="241" t="s">
        <v>4</v>
      </c>
      <c r="C3171" s="241" t="s">
        <v>970</v>
      </c>
      <c r="D3171" s="233" t="s">
        <v>971</v>
      </c>
      <c r="E3171" s="234" t="s">
        <v>7</v>
      </c>
      <c r="F3171" s="242">
        <v>1</v>
      </c>
      <c r="G3171" s="236">
        <v>2719.4600999999998</v>
      </c>
    </row>
    <row r="3172" spans="1:7" x14ac:dyDescent="0.25">
      <c r="A3172" s="231"/>
      <c r="B3172" s="241" t="s">
        <v>1076</v>
      </c>
      <c r="C3172" s="241" t="s">
        <v>4529</v>
      </c>
      <c r="D3172" s="233" t="s">
        <v>4530</v>
      </c>
      <c r="E3172" s="234" t="s">
        <v>1159</v>
      </c>
      <c r="F3172" s="242">
        <v>4</v>
      </c>
      <c r="G3172" s="236">
        <v>23.78</v>
      </c>
    </row>
    <row r="3173" spans="1:7" x14ac:dyDescent="0.25">
      <c r="A3173" s="231"/>
      <c r="B3173" s="241" t="s">
        <v>1076</v>
      </c>
      <c r="C3173" s="241" t="s">
        <v>4531</v>
      </c>
      <c r="D3173" s="233" t="s">
        <v>4532</v>
      </c>
      <c r="E3173" s="234" t="s">
        <v>1159</v>
      </c>
      <c r="F3173" s="242">
        <v>4</v>
      </c>
      <c r="G3173" s="236">
        <v>19.309999999999999</v>
      </c>
    </row>
    <row r="3174" spans="1:7" x14ac:dyDescent="0.25">
      <c r="A3174" s="240"/>
      <c r="B3174" s="6"/>
      <c r="C3174" s="7"/>
      <c r="D3174" s="8"/>
      <c r="E3174" s="6"/>
      <c r="F3174" s="6"/>
      <c r="G3174" s="6"/>
    </row>
    <row r="3175" spans="1:7" ht="22.5" x14ac:dyDescent="0.25">
      <c r="A3175" s="226" t="s">
        <v>5598</v>
      </c>
      <c r="B3175" s="243" t="s">
        <v>1015</v>
      </c>
      <c r="C3175" s="243" t="s">
        <v>1869</v>
      </c>
      <c r="D3175" s="244" t="s">
        <v>973</v>
      </c>
      <c r="E3175" s="243" t="s">
        <v>7</v>
      </c>
      <c r="F3175" s="229"/>
      <c r="G3175" s="230">
        <v>2010.7099999999998</v>
      </c>
    </row>
    <row r="3176" spans="1:7" ht="22.5" x14ac:dyDescent="0.25">
      <c r="A3176" s="231"/>
      <c r="B3176" s="241" t="s">
        <v>4</v>
      </c>
      <c r="C3176" s="241" t="s">
        <v>972</v>
      </c>
      <c r="D3176" s="233" t="s">
        <v>973</v>
      </c>
      <c r="E3176" s="234" t="s">
        <v>7</v>
      </c>
      <c r="F3176" s="242">
        <v>1</v>
      </c>
      <c r="G3176" s="236">
        <v>1838.3536959999997</v>
      </c>
    </row>
    <row r="3177" spans="1:7" x14ac:dyDescent="0.25">
      <c r="A3177" s="231"/>
      <c r="B3177" s="241" t="s">
        <v>1076</v>
      </c>
      <c r="C3177" s="241" t="s">
        <v>4529</v>
      </c>
      <c r="D3177" s="233" t="s">
        <v>4530</v>
      </c>
      <c r="E3177" s="234" t="s">
        <v>1159</v>
      </c>
      <c r="F3177" s="242">
        <v>4</v>
      </c>
      <c r="G3177" s="236">
        <v>23.78</v>
      </c>
    </row>
    <row r="3178" spans="1:7" x14ac:dyDescent="0.25">
      <c r="A3178" s="231"/>
      <c r="B3178" s="241" t="s">
        <v>1076</v>
      </c>
      <c r="C3178" s="241" t="s">
        <v>4531</v>
      </c>
      <c r="D3178" s="233" t="s">
        <v>4532</v>
      </c>
      <c r="E3178" s="234" t="s">
        <v>1159</v>
      </c>
      <c r="F3178" s="242">
        <v>4</v>
      </c>
      <c r="G3178" s="236">
        <v>19.309999999999999</v>
      </c>
    </row>
    <row r="3179" spans="1:7" x14ac:dyDescent="0.25">
      <c r="A3179" s="240"/>
      <c r="B3179" s="6"/>
      <c r="C3179" s="7"/>
      <c r="D3179" s="8"/>
      <c r="E3179" s="6"/>
      <c r="F3179" s="6"/>
      <c r="G3179" s="6"/>
    </row>
    <row r="3180" spans="1:7" ht="22.5" x14ac:dyDescent="0.25">
      <c r="A3180" s="226" t="s">
        <v>5599</v>
      </c>
      <c r="B3180" s="243" t="s">
        <v>1015</v>
      </c>
      <c r="C3180" s="243" t="s">
        <v>1871</v>
      </c>
      <c r="D3180" s="244" t="s">
        <v>975</v>
      </c>
      <c r="E3180" s="243" t="s">
        <v>7</v>
      </c>
      <c r="F3180" s="229"/>
      <c r="G3180" s="230">
        <v>3985.25</v>
      </c>
    </row>
    <row r="3181" spans="1:7" ht="22.5" x14ac:dyDescent="0.25">
      <c r="A3181" s="231"/>
      <c r="B3181" s="241" t="s">
        <v>4</v>
      </c>
      <c r="C3181" s="241" t="s">
        <v>974</v>
      </c>
      <c r="D3181" s="233" t="s">
        <v>975</v>
      </c>
      <c r="E3181" s="234" t="s">
        <v>7</v>
      </c>
      <c r="F3181" s="242">
        <v>1</v>
      </c>
      <c r="G3181" s="236">
        <v>3855.9806999999996</v>
      </c>
    </row>
    <row r="3182" spans="1:7" x14ac:dyDescent="0.25">
      <c r="A3182" s="231"/>
      <c r="B3182" s="241" t="s">
        <v>1076</v>
      </c>
      <c r="C3182" s="241" t="s">
        <v>4529</v>
      </c>
      <c r="D3182" s="233" t="s">
        <v>4530</v>
      </c>
      <c r="E3182" s="234" t="s">
        <v>1159</v>
      </c>
      <c r="F3182" s="242">
        <v>3</v>
      </c>
      <c r="G3182" s="236">
        <v>23.78</v>
      </c>
    </row>
    <row r="3183" spans="1:7" x14ac:dyDescent="0.25">
      <c r="A3183" s="231"/>
      <c r="B3183" s="241" t="s">
        <v>1076</v>
      </c>
      <c r="C3183" s="241" t="s">
        <v>4531</v>
      </c>
      <c r="D3183" s="233" t="s">
        <v>4532</v>
      </c>
      <c r="E3183" s="234" t="s">
        <v>1159</v>
      </c>
      <c r="F3183" s="242">
        <v>3</v>
      </c>
      <c r="G3183" s="236">
        <v>19.309999999999999</v>
      </c>
    </row>
    <row r="3184" spans="1:7" x14ac:dyDescent="0.25">
      <c r="A3184" s="240"/>
      <c r="B3184" s="6"/>
      <c r="C3184" s="7"/>
      <c r="D3184" s="8"/>
      <c r="E3184" s="6"/>
      <c r="F3184" s="6"/>
      <c r="G3184" s="6"/>
    </row>
    <row r="3185" spans="1:7" ht="22.5" x14ac:dyDescent="0.25">
      <c r="A3185" s="226" t="s">
        <v>5600</v>
      </c>
      <c r="B3185" s="243" t="s">
        <v>1015</v>
      </c>
      <c r="C3185" s="243" t="s">
        <v>1873</v>
      </c>
      <c r="D3185" s="244" t="s">
        <v>977</v>
      </c>
      <c r="E3185" s="243" t="s">
        <v>7</v>
      </c>
      <c r="F3185" s="229"/>
      <c r="G3185" s="230">
        <v>5244.21</v>
      </c>
    </row>
    <row r="3186" spans="1:7" ht="22.5" x14ac:dyDescent="0.25">
      <c r="A3186" s="231"/>
      <c r="B3186" s="241" t="s">
        <v>4</v>
      </c>
      <c r="C3186" s="241" t="s">
        <v>976</v>
      </c>
      <c r="D3186" s="233" t="s">
        <v>977</v>
      </c>
      <c r="E3186" s="234" t="s">
        <v>7</v>
      </c>
      <c r="F3186" s="242">
        <v>1</v>
      </c>
      <c r="G3186" s="236">
        <v>5114.9419199999993</v>
      </c>
    </row>
    <row r="3187" spans="1:7" x14ac:dyDescent="0.25">
      <c r="A3187" s="231"/>
      <c r="B3187" s="241" t="s">
        <v>1076</v>
      </c>
      <c r="C3187" s="241" t="s">
        <v>4529</v>
      </c>
      <c r="D3187" s="233" t="s">
        <v>4530</v>
      </c>
      <c r="E3187" s="234" t="s">
        <v>1159</v>
      </c>
      <c r="F3187" s="242">
        <v>3</v>
      </c>
      <c r="G3187" s="236">
        <v>23.78</v>
      </c>
    </row>
    <row r="3188" spans="1:7" x14ac:dyDescent="0.25">
      <c r="A3188" s="231"/>
      <c r="B3188" s="241" t="s">
        <v>1076</v>
      </c>
      <c r="C3188" s="241" t="s">
        <v>4531</v>
      </c>
      <c r="D3188" s="233" t="s">
        <v>4532</v>
      </c>
      <c r="E3188" s="234" t="s">
        <v>1159</v>
      </c>
      <c r="F3188" s="242">
        <v>3</v>
      </c>
      <c r="G3188" s="236">
        <v>19.309999999999999</v>
      </c>
    </row>
    <row r="3189" spans="1:7" x14ac:dyDescent="0.25">
      <c r="A3189" s="240"/>
      <c r="B3189" s="6"/>
      <c r="C3189" s="7"/>
      <c r="D3189" s="8"/>
      <c r="E3189" s="6"/>
      <c r="F3189" s="6"/>
      <c r="G3189" s="6"/>
    </row>
    <row r="3190" spans="1:7" ht="22.5" x14ac:dyDescent="0.25">
      <c r="A3190" s="226" t="s">
        <v>5601</v>
      </c>
      <c r="B3190" s="243" t="s">
        <v>1015</v>
      </c>
      <c r="C3190" s="243" t="s">
        <v>1875</v>
      </c>
      <c r="D3190" s="244" t="s">
        <v>979</v>
      </c>
      <c r="E3190" s="243" t="s">
        <v>7</v>
      </c>
      <c r="F3190" s="229"/>
      <c r="G3190" s="230">
        <v>4512.5600000000004</v>
      </c>
    </row>
    <row r="3191" spans="1:7" ht="22.5" x14ac:dyDescent="0.25">
      <c r="A3191" s="231"/>
      <c r="B3191" s="241" t="s">
        <v>4</v>
      </c>
      <c r="C3191" s="241" t="s">
        <v>978</v>
      </c>
      <c r="D3191" s="233" t="s">
        <v>979</v>
      </c>
      <c r="E3191" s="234" t="s">
        <v>7</v>
      </c>
      <c r="F3191" s="242">
        <v>1</v>
      </c>
      <c r="G3191" s="236">
        <v>4383.2942999999996</v>
      </c>
    </row>
    <row r="3192" spans="1:7" x14ac:dyDescent="0.25">
      <c r="A3192" s="231"/>
      <c r="B3192" s="241" t="s">
        <v>1076</v>
      </c>
      <c r="C3192" s="241" t="s">
        <v>4529</v>
      </c>
      <c r="D3192" s="233" t="s">
        <v>4530</v>
      </c>
      <c r="E3192" s="234" t="s">
        <v>1159</v>
      </c>
      <c r="F3192" s="242">
        <v>3</v>
      </c>
      <c r="G3192" s="236">
        <v>23.78</v>
      </c>
    </row>
    <row r="3193" spans="1:7" x14ac:dyDescent="0.25">
      <c r="A3193" s="231"/>
      <c r="B3193" s="241" t="s">
        <v>1076</v>
      </c>
      <c r="C3193" s="241" t="s">
        <v>4531</v>
      </c>
      <c r="D3193" s="233" t="s">
        <v>4532</v>
      </c>
      <c r="E3193" s="234" t="s">
        <v>1159</v>
      </c>
      <c r="F3193" s="242">
        <v>3</v>
      </c>
      <c r="G3193" s="236">
        <v>19.309999999999999</v>
      </c>
    </row>
    <row r="3194" spans="1:7" x14ac:dyDescent="0.25">
      <c r="A3194" s="240"/>
      <c r="B3194" s="6"/>
      <c r="C3194" s="7"/>
      <c r="D3194" s="8"/>
      <c r="E3194" s="6"/>
      <c r="F3194" s="6"/>
      <c r="G3194" s="6"/>
    </row>
    <row r="3195" spans="1:7" x14ac:dyDescent="0.25">
      <c r="A3195" s="226" t="s">
        <v>5602</v>
      </c>
      <c r="B3195" s="243" t="s">
        <v>1015</v>
      </c>
      <c r="C3195" s="243" t="s">
        <v>4698</v>
      </c>
      <c r="D3195" s="244" t="s">
        <v>4699</v>
      </c>
      <c r="E3195" s="243" t="s">
        <v>4625</v>
      </c>
      <c r="F3195" s="229"/>
      <c r="G3195" s="230">
        <v>18786.25</v>
      </c>
    </row>
    <row r="3196" spans="1:7" x14ac:dyDescent="0.25">
      <c r="A3196" s="231"/>
      <c r="B3196" s="241" t="s">
        <v>1076</v>
      </c>
      <c r="C3196" s="241" t="s">
        <v>4700</v>
      </c>
      <c r="D3196" s="233" t="s">
        <v>4701</v>
      </c>
      <c r="E3196" s="234" t="s">
        <v>4702</v>
      </c>
      <c r="F3196" s="242">
        <v>1</v>
      </c>
      <c r="G3196" s="236">
        <v>18786.25</v>
      </c>
    </row>
    <row r="3197" spans="1:7" x14ac:dyDescent="0.25">
      <c r="A3197" s="240"/>
      <c r="B3197" s="6"/>
      <c r="C3197" s="7"/>
      <c r="D3197" s="8"/>
      <c r="E3197" s="6"/>
      <c r="F3197" s="6"/>
      <c r="G3197" s="6"/>
    </row>
    <row r="3198" spans="1:7" x14ac:dyDescent="0.25">
      <c r="A3198" s="226" t="s">
        <v>5603</v>
      </c>
      <c r="B3198" s="243" t="s">
        <v>1015</v>
      </c>
      <c r="C3198" s="243" t="s">
        <v>4703</v>
      </c>
      <c r="D3198" s="244" t="s">
        <v>4704</v>
      </c>
      <c r="E3198" s="243" t="s">
        <v>4625</v>
      </c>
      <c r="F3198" s="229"/>
      <c r="G3198" s="230">
        <v>21014.400000000001</v>
      </c>
    </row>
    <row r="3199" spans="1:7" x14ac:dyDescent="0.25">
      <c r="A3199" s="231"/>
      <c r="B3199" s="241" t="s">
        <v>1051</v>
      </c>
      <c r="C3199" s="241" t="s">
        <v>4705</v>
      </c>
      <c r="D3199" s="233" t="s">
        <v>4706</v>
      </c>
      <c r="E3199" s="234" t="s">
        <v>1159</v>
      </c>
      <c r="F3199" s="242">
        <v>220</v>
      </c>
      <c r="G3199" s="236">
        <v>95.52</v>
      </c>
    </row>
    <row r="3200" spans="1:7" x14ac:dyDescent="0.25">
      <c r="A3200" s="240"/>
      <c r="B3200" s="6"/>
      <c r="C3200" s="7"/>
      <c r="D3200" s="8"/>
      <c r="E3200" s="6"/>
      <c r="F3200" s="6"/>
      <c r="G3200" s="6"/>
    </row>
    <row r="3201" spans="1:7" x14ac:dyDescent="0.25">
      <c r="A3201" s="226" t="s">
        <v>5604</v>
      </c>
      <c r="B3201" s="243" t="s">
        <v>1015</v>
      </c>
      <c r="C3201" s="243" t="s">
        <v>4707</v>
      </c>
      <c r="D3201" s="244" t="s">
        <v>4708</v>
      </c>
      <c r="E3201" s="243" t="s">
        <v>4625</v>
      </c>
      <c r="F3201" s="229"/>
      <c r="G3201" s="230">
        <v>18200.560000000001</v>
      </c>
    </row>
    <row r="3202" spans="1:7" x14ac:dyDescent="0.25">
      <c r="A3202" s="231"/>
      <c r="B3202" s="241" t="s">
        <v>1076</v>
      </c>
      <c r="C3202" s="241" t="s">
        <v>4709</v>
      </c>
      <c r="D3202" s="233" t="s">
        <v>4710</v>
      </c>
      <c r="E3202" s="234" t="s">
        <v>4702</v>
      </c>
      <c r="F3202" s="242">
        <v>1</v>
      </c>
      <c r="G3202" s="236">
        <v>18200.560000000001</v>
      </c>
    </row>
    <row r="3203" spans="1:7" x14ac:dyDescent="0.25">
      <c r="A3203" s="240"/>
      <c r="B3203" s="6"/>
      <c r="C3203" s="7"/>
      <c r="D3203" s="8"/>
      <c r="E3203" s="6"/>
      <c r="F3203" s="6"/>
      <c r="G3203" s="6"/>
    </row>
    <row r="3204" spans="1:7" x14ac:dyDescent="0.25">
      <c r="A3204" s="226" t="s">
        <v>5605</v>
      </c>
      <c r="B3204" s="243" t="s">
        <v>1015</v>
      </c>
      <c r="C3204" s="243" t="s">
        <v>1755</v>
      </c>
      <c r="D3204" s="244" t="s">
        <v>803</v>
      </c>
      <c r="E3204" s="243" t="s">
        <v>231</v>
      </c>
      <c r="F3204" s="229"/>
      <c r="G3204" s="230">
        <v>230.86</v>
      </c>
    </row>
    <row r="3205" spans="1:7" x14ac:dyDescent="0.25">
      <c r="A3205" s="231"/>
      <c r="B3205" s="245" t="s">
        <v>4</v>
      </c>
      <c r="C3205" s="245" t="s">
        <v>802</v>
      </c>
      <c r="D3205" s="233" t="s">
        <v>803</v>
      </c>
      <c r="E3205" s="234" t="s">
        <v>231</v>
      </c>
      <c r="F3205" s="242">
        <v>1</v>
      </c>
      <c r="G3205" s="236">
        <v>230.8623361338939</v>
      </c>
    </row>
    <row r="3206" spans="1:7" x14ac:dyDescent="0.25">
      <c r="A3206" s="240"/>
      <c r="B3206" s="6"/>
      <c r="C3206" s="7"/>
      <c r="D3206" s="8"/>
      <c r="E3206" s="6"/>
      <c r="F3206" s="6"/>
      <c r="G3206" s="6"/>
    </row>
    <row r="3207" spans="1:7" ht="22.5" x14ac:dyDescent="0.25">
      <c r="A3207" s="226" t="s">
        <v>5606</v>
      </c>
      <c r="B3207" s="243" t="s">
        <v>1015</v>
      </c>
      <c r="C3207" s="243" t="s">
        <v>4711</v>
      </c>
      <c r="D3207" s="244" t="s">
        <v>794</v>
      </c>
      <c r="E3207" s="243" t="s">
        <v>231</v>
      </c>
      <c r="F3207" s="229"/>
      <c r="G3207" s="230">
        <v>39269.79</v>
      </c>
    </row>
    <row r="3208" spans="1:7" ht="22.5" x14ac:dyDescent="0.25">
      <c r="A3208" s="231"/>
      <c r="B3208" s="245" t="s">
        <v>4</v>
      </c>
      <c r="C3208" s="245" t="s">
        <v>793</v>
      </c>
      <c r="D3208" s="233" t="s">
        <v>794</v>
      </c>
      <c r="E3208" s="234" t="s">
        <v>231</v>
      </c>
      <c r="F3208" s="242">
        <v>1</v>
      </c>
      <c r="G3208" s="236">
        <v>39269.793435604835</v>
      </c>
    </row>
    <row r="3209" spans="1:7" x14ac:dyDescent="0.25">
      <c r="A3209" s="240"/>
      <c r="B3209" s="6"/>
      <c r="C3209" s="7"/>
      <c r="D3209" s="8"/>
      <c r="E3209" s="6"/>
      <c r="F3209" s="6"/>
      <c r="G3209" s="6"/>
    </row>
    <row r="3210" spans="1:7" ht="22.5" x14ac:dyDescent="0.25">
      <c r="A3210" s="226" t="s">
        <v>5607</v>
      </c>
      <c r="B3210" s="243" t="s">
        <v>1015</v>
      </c>
      <c r="C3210" s="243" t="s">
        <v>1892</v>
      </c>
      <c r="D3210" s="244" t="s">
        <v>1893</v>
      </c>
      <c r="E3210" s="243" t="s">
        <v>231</v>
      </c>
      <c r="F3210" s="229"/>
      <c r="G3210" s="230">
        <v>354.89</v>
      </c>
    </row>
    <row r="3211" spans="1:7" ht="22.5" x14ac:dyDescent="0.25">
      <c r="A3211" s="231"/>
      <c r="B3211" s="241" t="s">
        <v>1076</v>
      </c>
      <c r="C3211" s="241" t="s">
        <v>1885</v>
      </c>
      <c r="D3211" s="233" t="s">
        <v>1886</v>
      </c>
      <c r="E3211" s="234" t="s">
        <v>1083</v>
      </c>
      <c r="F3211" s="242">
        <v>1</v>
      </c>
      <c r="G3211" s="236">
        <v>85.02</v>
      </c>
    </row>
    <row r="3212" spans="1:7" ht="22.5" x14ac:dyDescent="0.25">
      <c r="A3212" s="231"/>
      <c r="B3212" s="241" t="s">
        <v>1076</v>
      </c>
      <c r="C3212" s="241" t="s">
        <v>4965</v>
      </c>
      <c r="D3212" s="233" t="s">
        <v>4798</v>
      </c>
      <c r="E3212" s="234" t="s">
        <v>1083</v>
      </c>
      <c r="F3212" s="242">
        <v>1</v>
      </c>
      <c r="G3212" s="236">
        <v>57.18</v>
      </c>
    </row>
    <row r="3213" spans="1:7" ht="22.5" x14ac:dyDescent="0.25">
      <c r="A3213" s="231"/>
      <c r="B3213" s="241" t="s">
        <v>1752</v>
      </c>
      <c r="C3213" s="241" t="s">
        <v>5735</v>
      </c>
      <c r="D3213" s="233" t="s">
        <v>5736</v>
      </c>
      <c r="E3213" s="234" t="s">
        <v>4955</v>
      </c>
      <c r="F3213" s="242">
        <v>1</v>
      </c>
      <c r="G3213" s="236">
        <v>178.75</v>
      </c>
    </row>
    <row r="3214" spans="1:7" x14ac:dyDescent="0.25">
      <c r="A3214" s="231"/>
      <c r="B3214" s="241" t="s">
        <v>1076</v>
      </c>
      <c r="C3214" s="241" t="s">
        <v>1890</v>
      </c>
      <c r="D3214" s="233" t="s">
        <v>1201</v>
      </c>
      <c r="E3214" s="234" t="s">
        <v>1083</v>
      </c>
      <c r="F3214" s="242">
        <v>1</v>
      </c>
      <c r="G3214" s="236">
        <v>33.94</v>
      </c>
    </row>
    <row r="3215" spans="1:7" x14ac:dyDescent="0.25">
      <c r="A3215" s="240"/>
      <c r="B3215" s="6"/>
      <c r="C3215" s="7"/>
      <c r="D3215" s="8"/>
      <c r="E3215" s="6"/>
      <c r="F3215" s="6"/>
      <c r="G3215" s="6"/>
    </row>
    <row r="3216" spans="1:7" ht="22.5" x14ac:dyDescent="0.25">
      <c r="A3216" s="226" t="s">
        <v>5608</v>
      </c>
      <c r="B3216" s="243" t="s">
        <v>1015</v>
      </c>
      <c r="C3216" s="243" t="s">
        <v>1895</v>
      </c>
      <c r="D3216" s="244" t="s">
        <v>1896</v>
      </c>
      <c r="E3216" s="243" t="s">
        <v>231</v>
      </c>
      <c r="F3216" s="229"/>
      <c r="G3216" s="230">
        <v>117.77999999999999</v>
      </c>
    </row>
    <row r="3217" spans="1:7" ht="33.75" x14ac:dyDescent="0.25">
      <c r="A3217" s="231"/>
      <c r="B3217" s="241" t="s">
        <v>1051</v>
      </c>
      <c r="C3217" s="241" t="s">
        <v>4649</v>
      </c>
      <c r="D3217" s="233" t="s">
        <v>4650</v>
      </c>
      <c r="E3217" s="234" t="s">
        <v>1083</v>
      </c>
      <c r="F3217" s="242">
        <v>1</v>
      </c>
      <c r="G3217" s="236">
        <v>38.28</v>
      </c>
    </row>
    <row r="3218" spans="1:7" ht="22.5" x14ac:dyDescent="0.25">
      <c r="A3218" s="231"/>
      <c r="B3218" s="241" t="s">
        <v>1076</v>
      </c>
      <c r="C3218" s="241" t="s">
        <v>4646</v>
      </c>
      <c r="D3218" s="233" t="s">
        <v>4647</v>
      </c>
      <c r="E3218" s="234" t="s">
        <v>1083</v>
      </c>
      <c r="F3218" s="242">
        <v>1</v>
      </c>
      <c r="G3218" s="236">
        <v>29.79</v>
      </c>
    </row>
    <row r="3219" spans="1:7" x14ac:dyDescent="0.25">
      <c r="A3219" s="231"/>
      <c r="B3219" s="241" t="s">
        <v>1076</v>
      </c>
      <c r="C3219" s="241" t="s">
        <v>1890</v>
      </c>
      <c r="D3219" s="233" t="s">
        <v>1201</v>
      </c>
      <c r="E3219" s="234" t="s">
        <v>1083</v>
      </c>
      <c r="F3219" s="242">
        <v>1</v>
      </c>
      <c r="G3219" s="236">
        <v>33.94</v>
      </c>
    </row>
    <row r="3220" spans="1:7" x14ac:dyDescent="0.25">
      <c r="A3220" s="231"/>
      <c r="B3220" s="241" t="s">
        <v>1076</v>
      </c>
      <c r="C3220" s="241" t="s">
        <v>4536</v>
      </c>
      <c r="D3220" s="233" t="s">
        <v>4537</v>
      </c>
      <c r="E3220" s="234" t="s">
        <v>1159</v>
      </c>
      <c r="F3220" s="242">
        <v>0.38</v>
      </c>
      <c r="G3220" s="236">
        <v>23.9</v>
      </c>
    </row>
    <row r="3221" spans="1:7" x14ac:dyDescent="0.25">
      <c r="A3221" s="231"/>
      <c r="B3221" s="241" t="s">
        <v>1076</v>
      </c>
      <c r="C3221" s="241">
        <v>88316</v>
      </c>
      <c r="D3221" s="233" t="s">
        <v>4405</v>
      </c>
      <c r="E3221" s="234" t="s">
        <v>1159</v>
      </c>
      <c r="F3221" s="242">
        <v>0.38</v>
      </c>
      <c r="G3221" s="236">
        <v>17.61</v>
      </c>
    </row>
    <row r="3222" spans="1:7" x14ac:dyDescent="0.25">
      <c r="A3222" s="240"/>
      <c r="B3222" s="6"/>
      <c r="C3222" s="7"/>
      <c r="D3222" s="8"/>
      <c r="E3222" s="6"/>
      <c r="F3222" s="6"/>
      <c r="G3222" s="6"/>
    </row>
    <row r="3223" spans="1:7" ht="22.5" x14ac:dyDescent="0.25">
      <c r="A3223" s="226" t="s">
        <v>5609</v>
      </c>
      <c r="B3223" s="243" t="s">
        <v>1015</v>
      </c>
      <c r="C3223" s="243" t="s">
        <v>4712</v>
      </c>
      <c r="D3223" s="244" t="s">
        <v>4713</v>
      </c>
      <c r="E3223" s="243" t="s">
        <v>231</v>
      </c>
      <c r="F3223" s="229"/>
      <c r="G3223" s="230">
        <v>4015.19</v>
      </c>
    </row>
    <row r="3224" spans="1:7" ht="56.25" x14ac:dyDescent="0.25">
      <c r="A3224" s="231"/>
      <c r="B3224" s="241" t="s">
        <v>4</v>
      </c>
      <c r="C3224" s="245" t="s">
        <v>756</v>
      </c>
      <c r="D3224" s="233" t="s">
        <v>757</v>
      </c>
      <c r="E3224" s="234" t="s">
        <v>231</v>
      </c>
      <c r="F3224" s="242">
        <v>1</v>
      </c>
      <c r="G3224" s="236">
        <v>4015.1863591082392</v>
      </c>
    </row>
    <row r="3225" spans="1:7" x14ac:dyDescent="0.25">
      <c r="A3225" s="240"/>
      <c r="B3225" s="6"/>
      <c r="C3225" s="7"/>
      <c r="D3225" s="8"/>
      <c r="E3225" s="6"/>
      <c r="F3225" s="6"/>
      <c r="G3225" s="6"/>
    </row>
    <row r="3226" spans="1:7" ht="22.5" x14ac:dyDescent="0.25">
      <c r="A3226" s="226" t="s">
        <v>5610</v>
      </c>
      <c r="B3226" s="243" t="s">
        <v>1015</v>
      </c>
      <c r="C3226" s="243" t="s">
        <v>1930</v>
      </c>
      <c r="D3226" s="244" t="s">
        <v>985</v>
      </c>
      <c r="E3226" s="243" t="s">
        <v>134</v>
      </c>
      <c r="F3226" s="229"/>
      <c r="G3226" s="230">
        <v>300</v>
      </c>
    </row>
    <row r="3227" spans="1:7" ht="22.5" x14ac:dyDescent="0.25">
      <c r="A3227" s="231"/>
      <c r="B3227" s="241" t="s">
        <v>4</v>
      </c>
      <c r="C3227" s="241" t="s">
        <v>984</v>
      </c>
      <c r="D3227" s="233" t="s">
        <v>985</v>
      </c>
      <c r="E3227" s="234" t="s">
        <v>134</v>
      </c>
      <c r="F3227" s="242">
        <v>1</v>
      </c>
      <c r="G3227" s="236">
        <v>300</v>
      </c>
    </row>
    <row r="3228" spans="1:7" x14ac:dyDescent="0.25">
      <c r="A3228" s="240"/>
      <c r="B3228" s="6"/>
      <c r="C3228" s="7"/>
      <c r="D3228" s="8"/>
      <c r="E3228" s="6"/>
      <c r="F3228" s="6"/>
      <c r="G3228" s="6"/>
    </row>
    <row r="3229" spans="1:7" x14ac:dyDescent="0.25">
      <c r="A3229" s="226" t="s">
        <v>5611</v>
      </c>
      <c r="B3229" s="243" t="s">
        <v>1015</v>
      </c>
      <c r="C3229" s="243" t="s">
        <v>2012</v>
      </c>
      <c r="D3229" s="244" t="s">
        <v>796</v>
      </c>
      <c r="E3229" s="243" t="s">
        <v>231</v>
      </c>
      <c r="F3229" s="229"/>
      <c r="G3229" s="230">
        <v>96.24</v>
      </c>
    </row>
    <row r="3230" spans="1:7" x14ac:dyDescent="0.25">
      <c r="A3230" s="231"/>
      <c r="B3230" s="241" t="s">
        <v>4</v>
      </c>
      <c r="C3230" s="245" t="s">
        <v>795</v>
      </c>
      <c r="D3230" s="233" t="s">
        <v>796</v>
      </c>
      <c r="E3230" s="234" t="s">
        <v>231</v>
      </c>
      <c r="F3230" s="242">
        <v>1</v>
      </c>
      <c r="G3230" s="236">
        <v>96.238934811048665</v>
      </c>
    </row>
    <row r="3231" spans="1:7" x14ac:dyDescent="0.25">
      <c r="A3231" s="240"/>
      <c r="B3231" s="6"/>
      <c r="C3231" s="7"/>
      <c r="D3231" s="8"/>
      <c r="E3231" s="6"/>
      <c r="F3231" s="6"/>
      <c r="G3231" s="6"/>
    </row>
    <row r="3232" spans="1:7" ht="22.5" x14ac:dyDescent="0.25">
      <c r="A3232" s="226" t="s">
        <v>5612</v>
      </c>
      <c r="B3232" s="243" t="s">
        <v>1015</v>
      </c>
      <c r="C3232" s="243" t="s">
        <v>2017</v>
      </c>
      <c r="D3232" s="244" t="s">
        <v>2018</v>
      </c>
      <c r="E3232" s="243" t="s">
        <v>231</v>
      </c>
      <c r="F3232" s="229"/>
      <c r="G3232" s="230">
        <v>89.199999999999989</v>
      </c>
    </row>
    <row r="3233" spans="1:7" x14ac:dyDescent="0.25">
      <c r="A3233" s="231"/>
      <c r="B3233" s="241" t="s">
        <v>4</v>
      </c>
      <c r="C3233" s="241" t="s">
        <v>838</v>
      </c>
      <c r="D3233" s="233" t="s">
        <v>839</v>
      </c>
      <c r="E3233" s="234" t="s">
        <v>231</v>
      </c>
      <c r="F3233" s="242">
        <v>1</v>
      </c>
      <c r="G3233" s="236">
        <v>32.021994864428869</v>
      </c>
    </row>
    <row r="3234" spans="1:7" ht="22.5" x14ac:dyDescent="0.25">
      <c r="A3234" s="231"/>
      <c r="B3234" s="241" t="s">
        <v>1076</v>
      </c>
      <c r="C3234" s="241" t="s">
        <v>4714</v>
      </c>
      <c r="D3234" s="233" t="s">
        <v>4715</v>
      </c>
      <c r="E3234" s="234" t="s">
        <v>1125</v>
      </c>
      <c r="F3234" s="242">
        <v>0.03</v>
      </c>
      <c r="G3234" s="236">
        <v>1193.5</v>
      </c>
    </row>
    <row r="3235" spans="1:7" x14ac:dyDescent="0.25">
      <c r="A3235" s="231"/>
      <c r="B3235" s="241" t="s">
        <v>1148</v>
      </c>
      <c r="C3235" s="241" t="s">
        <v>4716</v>
      </c>
      <c r="D3235" s="233" t="s">
        <v>4919</v>
      </c>
      <c r="E3235" s="234" t="s">
        <v>4551</v>
      </c>
      <c r="F3235" s="242">
        <v>0.24</v>
      </c>
      <c r="G3235" s="236">
        <v>2.81</v>
      </c>
    </row>
    <row r="3236" spans="1:7" x14ac:dyDescent="0.25">
      <c r="A3236" s="231"/>
      <c r="B3236" s="241" t="s">
        <v>1076</v>
      </c>
      <c r="C3236" s="241" t="s">
        <v>4717</v>
      </c>
      <c r="D3236" s="233" t="s">
        <v>4578</v>
      </c>
      <c r="E3236" s="234" t="s">
        <v>1159</v>
      </c>
      <c r="F3236" s="242">
        <v>0.5</v>
      </c>
      <c r="G3236" s="236">
        <v>23.82</v>
      </c>
    </row>
    <row r="3237" spans="1:7" x14ac:dyDescent="0.25">
      <c r="A3237" s="231"/>
      <c r="B3237" s="241" t="s">
        <v>1076</v>
      </c>
      <c r="C3237" s="241" t="s">
        <v>4404</v>
      </c>
      <c r="D3237" s="233" t="s">
        <v>4405</v>
      </c>
      <c r="E3237" s="234" t="s">
        <v>1159</v>
      </c>
      <c r="F3237" s="242">
        <v>0.5</v>
      </c>
      <c r="G3237" s="236">
        <v>17.61</v>
      </c>
    </row>
    <row r="3238" spans="1:7" x14ac:dyDescent="0.25">
      <c r="A3238" s="240"/>
      <c r="B3238" s="6"/>
      <c r="C3238" s="7"/>
      <c r="D3238" s="8"/>
      <c r="E3238" s="6"/>
      <c r="F3238" s="6"/>
      <c r="G3238" s="6"/>
    </row>
    <row r="3239" spans="1:7" x14ac:dyDescent="0.25">
      <c r="A3239" s="226" t="s">
        <v>5613</v>
      </c>
      <c r="B3239" s="243" t="s">
        <v>1015</v>
      </c>
      <c r="C3239" s="243" t="s">
        <v>2020</v>
      </c>
      <c r="D3239" s="244" t="s">
        <v>2021</v>
      </c>
      <c r="E3239" s="243" t="s">
        <v>231</v>
      </c>
      <c r="F3239" s="229"/>
      <c r="G3239" s="230">
        <v>78.61</v>
      </c>
    </row>
    <row r="3240" spans="1:7" x14ac:dyDescent="0.25">
      <c r="A3240" s="231"/>
      <c r="B3240" s="241" t="s">
        <v>4</v>
      </c>
      <c r="C3240" s="241" t="s">
        <v>905</v>
      </c>
      <c r="D3240" s="233" t="s">
        <v>906</v>
      </c>
      <c r="E3240" s="234" t="s">
        <v>231</v>
      </c>
      <c r="F3240" s="242">
        <v>1</v>
      </c>
      <c r="G3240" s="236">
        <v>78.613735346388381</v>
      </c>
    </row>
    <row r="3241" spans="1:7" x14ac:dyDescent="0.25">
      <c r="A3241" s="240"/>
      <c r="B3241" s="6"/>
      <c r="C3241" s="7"/>
      <c r="D3241" s="8"/>
      <c r="E3241" s="6"/>
      <c r="F3241" s="6"/>
      <c r="G3241" s="6"/>
    </row>
    <row r="3242" spans="1:7" ht="22.5" x14ac:dyDescent="0.25">
      <c r="A3242" s="226" t="s">
        <v>5614</v>
      </c>
      <c r="B3242" s="243" t="s">
        <v>1015</v>
      </c>
      <c r="C3242" s="243" t="s">
        <v>2023</v>
      </c>
      <c r="D3242" s="244" t="s">
        <v>2024</v>
      </c>
      <c r="E3242" s="243" t="s">
        <v>231</v>
      </c>
      <c r="F3242" s="229"/>
      <c r="G3242" s="230">
        <v>34.47</v>
      </c>
    </row>
    <row r="3243" spans="1:7" x14ac:dyDescent="0.25">
      <c r="A3243" s="231"/>
      <c r="B3243" s="241" t="s">
        <v>1076</v>
      </c>
      <c r="C3243" s="241" t="s">
        <v>4718</v>
      </c>
      <c r="D3243" s="233" t="s">
        <v>4719</v>
      </c>
      <c r="E3243" s="234" t="s">
        <v>1159</v>
      </c>
      <c r="F3243" s="242">
        <v>0.3</v>
      </c>
      <c r="G3243" s="236">
        <v>96.8</v>
      </c>
    </row>
    <row r="3244" spans="1:7" x14ac:dyDescent="0.25">
      <c r="A3244" s="231"/>
      <c r="B3244" s="241" t="s">
        <v>1076</v>
      </c>
      <c r="C3244" s="241" t="s">
        <v>4610</v>
      </c>
      <c r="D3244" s="233" t="s">
        <v>4611</v>
      </c>
      <c r="E3244" s="234" t="s">
        <v>1159</v>
      </c>
      <c r="F3244" s="242">
        <v>0.3</v>
      </c>
      <c r="G3244" s="236">
        <v>18.11</v>
      </c>
    </row>
    <row r="3245" spans="1:7" x14ac:dyDescent="0.25">
      <c r="A3245" s="240"/>
      <c r="B3245" s="6"/>
      <c r="C3245" s="7"/>
      <c r="D3245" s="8"/>
      <c r="E3245" s="6"/>
      <c r="F3245" s="6"/>
      <c r="G3245" s="6"/>
    </row>
    <row r="3246" spans="1:7" ht="22.5" x14ac:dyDescent="0.25">
      <c r="A3246" s="226" t="s">
        <v>5615</v>
      </c>
      <c r="B3246" s="243" t="s">
        <v>1015</v>
      </c>
      <c r="C3246" s="243" t="s">
        <v>2026</v>
      </c>
      <c r="D3246" s="244" t="s">
        <v>2027</v>
      </c>
      <c r="E3246" s="243" t="s">
        <v>231</v>
      </c>
      <c r="F3246" s="229"/>
      <c r="G3246" s="230">
        <v>59.74</v>
      </c>
    </row>
    <row r="3247" spans="1:7" x14ac:dyDescent="0.25">
      <c r="A3247" s="231"/>
      <c r="B3247" s="241" t="s">
        <v>1076</v>
      </c>
      <c r="C3247" s="241" t="s">
        <v>4720</v>
      </c>
      <c r="D3247" s="233" t="s">
        <v>4721</v>
      </c>
      <c r="E3247" s="234" t="s">
        <v>1159</v>
      </c>
      <c r="F3247" s="242">
        <v>0.5</v>
      </c>
      <c r="G3247" s="236">
        <v>28.61</v>
      </c>
    </row>
    <row r="3248" spans="1:7" x14ac:dyDescent="0.25">
      <c r="A3248" s="231"/>
      <c r="B3248" s="241" t="s">
        <v>1076</v>
      </c>
      <c r="C3248" s="241" t="s">
        <v>4404</v>
      </c>
      <c r="D3248" s="233" t="s">
        <v>4405</v>
      </c>
      <c r="E3248" s="234" t="s">
        <v>1159</v>
      </c>
      <c r="F3248" s="242">
        <v>0.5</v>
      </c>
      <c r="G3248" s="236">
        <v>17.61</v>
      </c>
    </row>
    <row r="3249" spans="1:7" x14ac:dyDescent="0.25">
      <c r="A3249" s="231"/>
      <c r="B3249" s="241" t="s">
        <v>1076</v>
      </c>
      <c r="C3249" s="241" t="s">
        <v>4718</v>
      </c>
      <c r="D3249" s="233" t="s">
        <v>4719</v>
      </c>
      <c r="E3249" s="234" t="s">
        <v>1159</v>
      </c>
      <c r="F3249" s="242">
        <v>0.3</v>
      </c>
      <c r="G3249" s="236">
        <v>96.8</v>
      </c>
    </row>
    <row r="3250" spans="1:7" x14ac:dyDescent="0.25">
      <c r="A3250" s="231"/>
      <c r="B3250" s="241" t="s">
        <v>1148</v>
      </c>
      <c r="C3250" s="241" t="s">
        <v>4722</v>
      </c>
      <c r="D3250" s="233" t="s">
        <v>4851</v>
      </c>
      <c r="E3250" s="234" t="s">
        <v>4551</v>
      </c>
      <c r="F3250" s="242">
        <v>4.5</v>
      </c>
      <c r="G3250" s="236">
        <v>1.69</v>
      </c>
    </row>
    <row r="3251" spans="1:7" x14ac:dyDescent="0.25">
      <c r="A3251" s="240"/>
      <c r="B3251" s="6"/>
      <c r="C3251" s="7"/>
      <c r="D3251" s="8"/>
      <c r="E3251" s="6"/>
      <c r="F3251" s="6"/>
      <c r="G3251" s="6"/>
    </row>
    <row r="3252" spans="1:7" ht="22.5" x14ac:dyDescent="0.25">
      <c r="A3252" s="226" t="s">
        <v>5616</v>
      </c>
      <c r="B3252" s="243" t="s">
        <v>1015</v>
      </c>
      <c r="C3252" s="243" t="s">
        <v>2029</v>
      </c>
      <c r="D3252" s="244" t="s">
        <v>2030</v>
      </c>
      <c r="E3252" s="243" t="s">
        <v>231</v>
      </c>
      <c r="F3252" s="229"/>
      <c r="G3252" s="230">
        <v>68.13</v>
      </c>
    </row>
    <row r="3253" spans="1:7" ht="22.5" x14ac:dyDescent="0.25">
      <c r="A3253" s="231"/>
      <c r="B3253" s="241" t="s">
        <v>4</v>
      </c>
      <c r="C3253" s="241" t="s">
        <v>907</v>
      </c>
      <c r="D3253" s="233" t="s">
        <v>908</v>
      </c>
      <c r="E3253" s="234" t="s">
        <v>231</v>
      </c>
      <c r="F3253" s="242">
        <v>1</v>
      </c>
      <c r="G3253" s="236">
        <v>68.131903966869928</v>
      </c>
    </row>
    <row r="3254" spans="1:7" x14ac:dyDescent="0.25">
      <c r="A3254" s="240"/>
      <c r="B3254" s="6"/>
      <c r="C3254" s="7"/>
      <c r="D3254" s="8"/>
      <c r="E3254" s="6"/>
      <c r="F3254" s="6"/>
      <c r="G3254" s="6"/>
    </row>
    <row r="3255" spans="1:7" x14ac:dyDescent="0.25">
      <c r="A3255" s="226" t="s">
        <v>5617</v>
      </c>
      <c r="B3255" s="243" t="s">
        <v>1015</v>
      </c>
      <c r="C3255" s="243" t="s">
        <v>2032</v>
      </c>
      <c r="D3255" s="244" t="s">
        <v>2033</v>
      </c>
      <c r="E3255" s="243" t="s">
        <v>231</v>
      </c>
      <c r="F3255" s="229"/>
      <c r="G3255" s="230">
        <v>68.13</v>
      </c>
    </row>
    <row r="3256" spans="1:7" x14ac:dyDescent="0.25">
      <c r="A3256" s="231"/>
      <c r="B3256" s="241" t="s">
        <v>4</v>
      </c>
      <c r="C3256" s="241" t="s">
        <v>909</v>
      </c>
      <c r="D3256" s="233" t="s">
        <v>910</v>
      </c>
      <c r="E3256" s="234" t="s">
        <v>231</v>
      </c>
      <c r="F3256" s="242">
        <v>1</v>
      </c>
      <c r="G3256" s="236">
        <v>68.131903966869928</v>
      </c>
    </row>
    <row r="3257" spans="1:7" x14ac:dyDescent="0.25">
      <c r="A3257" s="240"/>
      <c r="B3257" s="6"/>
      <c r="C3257" s="7"/>
      <c r="D3257" s="8"/>
      <c r="E3257" s="6"/>
      <c r="F3257" s="6"/>
      <c r="G3257" s="6"/>
    </row>
    <row r="3258" spans="1:7" x14ac:dyDescent="0.25">
      <c r="A3258" s="226" t="s">
        <v>5618</v>
      </c>
      <c r="B3258" s="243" t="s">
        <v>1015</v>
      </c>
      <c r="C3258" s="243" t="s">
        <v>2103</v>
      </c>
      <c r="D3258" s="244" t="s">
        <v>2104</v>
      </c>
      <c r="E3258" s="243" t="s">
        <v>41</v>
      </c>
      <c r="F3258" s="229"/>
      <c r="G3258" s="230">
        <v>7.41</v>
      </c>
    </row>
    <row r="3259" spans="1:7" ht="22.5" x14ac:dyDescent="0.25">
      <c r="A3259" s="231"/>
      <c r="B3259" s="241" t="s">
        <v>1076</v>
      </c>
      <c r="C3259" s="241" t="s">
        <v>4723</v>
      </c>
      <c r="D3259" s="233" t="s">
        <v>2095</v>
      </c>
      <c r="E3259" s="234" t="s">
        <v>1078</v>
      </c>
      <c r="F3259" s="242">
        <v>1</v>
      </c>
      <c r="G3259" s="236">
        <v>7.41</v>
      </c>
    </row>
    <row r="3260" spans="1:7" x14ac:dyDescent="0.25">
      <c r="A3260" s="240"/>
      <c r="B3260" s="6"/>
      <c r="C3260" s="7"/>
      <c r="D3260" s="8"/>
      <c r="E3260" s="6"/>
      <c r="F3260" s="6"/>
      <c r="G3260" s="6"/>
    </row>
    <row r="3261" spans="1:7" x14ac:dyDescent="0.25">
      <c r="A3261" s="226" t="s">
        <v>5619</v>
      </c>
      <c r="B3261" s="243" t="s">
        <v>1015</v>
      </c>
      <c r="C3261" s="243" t="s">
        <v>2106</v>
      </c>
      <c r="D3261" s="244" t="s">
        <v>2107</v>
      </c>
      <c r="E3261" s="243" t="s">
        <v>41</v>
      </c>
      <c r="F3261" s="229"/>
      <c r="G3261" s="230">
        <v>15.75</v>
      </c>
    </row>
    <row r="3262" spans="1:7" ht="22.5" x14ac:dyDescent="0.25">
      <c r="A3262" s="231"/>
      <c r="B3262" s="241" t="s">
        <v>1076</v>
      </c>
      <c r="C3262" s="241" t="s">
        <v>4724</v>
      </c>
      <c r="D3262" s="233" t="s">
        <v>4725</v>
      </c>
      <c r="E3262" s="234" t="s">
        <v>1083</v>
      </c>
      <c r="F3262" s="242">
        <v>1</v>
      </c>
      <c r="G3262" s="236">
        <v>15.75</v>
      </c>
    </row>
    <row r="3263" spans="1:7" x14ac:dyDescent="0.25">
      <c r="A3263" s="240"/>
      <c r="B3263" s="6"/>
      <c r="C3263" s="7"/>
      <c r="D3263" s="8"/>
      <c r="E3263" s="6"/>
      <c r="F3263" s="6"/>
      <c r="G3263" s="6"/>
    </row>
    <row r="3264" spans="1:7" ht="22.5" x14ac:dyDescent="0.25">
      <c r="A3264" s="226" t="s">
        <v>5620</v>
      </c>
      <c r="B3264" s="243" t="s">
        <v>1015</v>
      </c>
      <c r="C3264" s="243" t="s">
        <v>2109</v>
      </c>
      <c r="D3264" s="244" t="s">
        <v>2110</v>
      </c>
      <c r="E3264" s="243" t="s">
        <v>41</v>
      </c>
      <c r="F3264" s="229"/>
      <c r="G3264" s="230">
        <v>1972.5399999999997</v>
      </c>
    </row>
    <row r="3265" spans="1:7" ht="22.5" x14ac:dyDescent="0.25">
      <c r="A3265" s="231"/>
      <c r="B3265" s="241" t="s">
        <v>4</v>
      </c>
      <c r="C3265" s="241" t="s">
        <v>849</v>
      </c>
      <c r="D3265" s="233" t="s">
        <v>850</v>
      </c>
      <c r="E3265" s="234" t="s">
        <v>546</v>
      </c>
      <c r="F3265" s="242">
        <v>1</v>
      </c>
      <c r="G3265" s="236">
        <v>1951.3669957996767</v>
      </c>
    </row>
    <row r="3266" spans="1:7" x14ac:dyDescent="0.25">
      <c r="A3266" s="231"/>
      <c r="B3266" s="241" t="s">
        <v>1148</v>
      </c>
      <c r="C3266" s="241" t="s">
        <v>4726</v>
      </c>
      <c r="D3266" s="233" t="s">
        <v>4891</v>
      </c>
      <c r="E3266" s="234" t="s">
        <v>4386</v>
      </c>
      <c r="F3266" s="242">
        <v>0.1</v>
      </c>
      <c r="G3266" s="236">
        <v>3.66</v>
      </c>
    </row>
    <row r="3267" spans="1:7" x14ac:dyDescent="0.25">
      <c r="A3267" s="231"/>
      <c r="B3267" s="241" t="s">
        <v>1076</v>
      </c>
      <c r="C3267" s="241" t="s">
        <v>4468</v>
      </c>
      <c r="D3267" s="233" t="s">
        <v>4389</v>
      </c>
      <c r="E3267" s="234" t="s">
        <v>1159</v>
      </c>
      <c r="F3267" s="242">
        <v>0.5</v>
      </c>
      <c r="G3267" s="236">
        <v>23.41</v>
      </c>
    </row>
    <row r="3268" spans="1:7" ht="22.5" x14ac:dyDescent="0.25">
      <c r="A3268" s="231"/>
      <c r="B3268" s="241" t="s">
        <v>1076</v>
      </c>
      <c r="C3268" s="241" t="s">
        <v>4467</v>
      </c>
      <c r="D3268" s="233" t="s">
        <v>4388</v>
      </c>
      <c r="E3268" s="234" t="s">
        <v>1159</v>
      </c>
      <c r="F3268" s="242">
        <v>0.5</v>
      </c>
      <c r="G3268" s="236">
        <v>18.23</v>
      </c>
    </row>
    <row r="3269" spans="1:7" x14ac:dyDescent="0.25">
      <c r="A3269" s="240"/>
      <c r="B3269" s="6"/>
      <c r="C3269" s="7"/>
      <c r="D3269" s="8"/>
      <c r="E3269" s="6"/>
      <c r="F3269" s="6"/>
      <c r="G3269" s="6"/>
    </row>
    <row r="3270" spans="1:7" ht="22.5" x14ac:dyDescent="0.25">
      <c r="A3270" s="226" t="s">
        <v>5621</v>
      </c>
      <c r="B3270" s="243" t="s">
        <v>1015</v>
      </c>
      <c r="C3270" s="243" t="s">
        <v>2112</v>
      </c>
      <c r="D3270" s="244" t="s">
        <v>2113</v>
      </c>
      <c r="E3270" s="243" t="s">
        <v>41</v>
      </c>
      <c r="F3270" s="229"/>
      <c r="G3270" s="230">
        <v>763.5200000000001</v>
      </c>
    </row>
    <row r="3271" spans="1:7" ht="22.5" x14ac:dyDescent="0.25">
      <c r="A3271" s="231"/>
      <c r="B3271" s="241" t="s">
        <v>4</v>
      </c>
      <c r="C3271" s="241" t="s">
        <v>851</v>
      </c>
      <c r="D3271" s="233" t="s">
        <v>852</v>
      </c>
      <c r="E3271" s="234" t="s">
        <v>546</v>
      </c>
      <c r="F3271" s="242">
        <v>1</v>
      </c>
      <c r="G3271" s="236">
        <v>742.34693018416795</v>
      </c>
    </row>
    <row r="3272" spans="1:7" x14ac:dyDescent="0.25">
      <c r="A3272" s="231"/>
      <c r="B3272" s="241" t="s">
        <v>1148</v>
      </c>
      <c r="C3272" s="241" t="s">
        <v>4726</v>
      </c>
      <c r="D3272" s="233" t="s">
        <v>4891</v>
      </c>
      <c r="E3272" s="234" t="s">
        <v>4386</v>
      </c>
      <c r="F3272" s="242">
        <v>0.1</v>
      </c>
      <c r="G3272" s="236">
        <v>3.66</v>
      </c>
    </row>
    <row r="3273" spans="1:7" x14ac:dyDescent="0.25">
      <c r="A3273" s="231"/>
      <c r="B3273" s="241" t="s">
        <v>1076</v>
      </c>
      <c r="C3273" s="241" t="s">
        <v>4468</v>
      </c>
      <c r="D3273" s="233" t="s">
        <v>4389</v>
      </c>
      <c r="E3273" s="234" t="s">
        <v>1159</v>
      </c>
      <c r="F3273" s="242">
        <v>0.5</v>
      </c>
      <c r="G3273" s="236">
        <v>23.41</v>
      </c>
    </row>
    <row r="3274" spans="1:7" ht="22.5" x14ac:dyDescent="0.25">
      <c r="A3274" s="231"/>
      <c r="B3274" s="241" t="s">
        <v>1076</v>
      </c>
      <c r="C3274" s="241" t="s">
        <v>4467</v>
      </c>
      <c r="D3274" s="233" t="s">
        <v>4388</v>
      </c>
      <c r="E3274" s="234" t="s">
        <v>1159</v>
      </c>
      <c r="F3274" s="242">
        <v>0.5</v>
      </c>
      <c r="G3274" s="236">
        <v>18.23</v>
      </c>
    </row>
    <row r="3275" spans="1:7" x14ac:dyDescent="0.25">
      <c r="A3275" s="240"/>
      <c r="B3275" s="6"/>
      <c r="C3275" s="7"/>
      <c r="D3275" s="8"/>
      <c r="E3275" s="6"/>
      <c r="F3275" s="6"/>
      <c r="G3275" s="6"/>
    </row>
    <row r="3276" spans="1:7" ht="22.5" x14ac:dyDescent="0.25">
      <c r="A3276" s="226" t="s">
        <v>5622</v>
      </c>
      <c r="B3276" s="243" t="s">
        <v>1015</v>
      </c>
      <c r="C3276" s="243" t="s">
        <v>2115</v>
      </c>
      <c r="D3276" s="244" t="s">
        <v>2116</v>
      </c>
      <c r="E3276" s="243" t="s">
        <v>41</v>
      </c>
      <c r="F3276" s="229"/>
      <c r="G3276" s="230">
        <v>419.1</v>
      </c>
    </row>
    <row r="3277" spans="1:7" ht="22.5" x14ac:dyDescent="0.25">
      <c r="A3277" s="231"/>
      <c r="B3277" s="241" t="s">
        <v>4</v>
      </c>
      <c r="C3277" s="241" t="s">
        <v>853</v>
      </c>
      <c r="D3277" s="233" t="s">
        <v>854</v>
      </c>
      <c r="E3277" s="234" t="s">
        <v>546</v>
      </c>
      <c r="F3277" s="242">
        <v>1</v>
      </c>
      <c r="G3277" s="236">
        <v>397.93013170920841</v>
      </c>
    </row>
    <row r="3278" spans="1:7" x14ac:dyDescent="0.25">
      <c r="A3278" s="231"/>
      <c r="B3278" s="241" t="s">
        <v>1148</v>
      </c>
      <c r="C3278" s="241" t="s">
        <v>4726</v>
      </c>
      <c r="D3278" s="233" t="s">
        <v>4891</v>
      </c>
      <c r="E3278" s="234" t="s">
        <v>4386</v>
      </c>
      <c r="F3278" s="242">
        <v>0.1</v>
      </c>
      <c r="G3278" s="236">
        <v>3.66</v>
      </c>
    </row>
    <row r="3279" spans="1:7" x14ac:dyDescent="0.25">
      <c r="A3279" s="231"/>
      <c r="B3279" s="241" t="s">
        <v>1076</v>
      </c>
      <c r="C3279" s="241" t="s">
        <v>4468</v>
      </c>
      <c r="D3279" s="233" t="s">
        <v>4389</v>
      </c>
      <c r="E3279" s="234" t="s">
        <v>1159</v>
      </c>
      <c r="F3279" s="242">
        <v>0.5</v>
      </c>
      <c r="G3279" s="236">
        <v>23.41</v>
      </c>
    </row>
    <row r="3280" spans="1:7" ht="22.5" x14ac:dyDescent="0.25">
      <c r="A3280" s="231"/>
      <c r="B3280" s="241" t="s">
        <v>1076</v>
      </c>
      <c r="C3280" s="241" t="s">
        <v>4467</v>
      </c>
      <c r="D3280" s="233" t="s">
        <v>4388</v>
      </c>
      <c r="E3280" s="234" t="s">
        <v>1159</v>
      </c>
      <c r="F3280" s="242">
        <v>0.5</v>
      </c>
      <c r="G3280" s="236">
        <v>18.23</v>
      </c>
    </row>
    <row r="3281" spans="1:7" x14ac:dyDescent="0.25">
      <c r="A3281" s="240"/>
      <c r="B3281" s="6"/>
      <c r="C3281" s="7"/>
      <c r="D3281" s="8"/>
      <c r="E3281" s="6"/>
      <c r="F3281" s="6"/>
      <c r="G3281" s="6"/>
    </row>
    <row r="3282" spans="1:7" ht="22.5" x14ac:dyDescent="0.25">
      <c r="A3282" s="226" t="s">
        <v>5623</v>
      </c>
      <c r="B3282" s="243" t="s">
        <v>1015</v>
      </c>
      <c r="C3282" s="243" t="s">
        <v>2118</v>
      </c>
      <c r="D3282" s="244" t="s">
        <v>2119</v>
      </c>
      <c r="E3282" s="243" t="s">
        <v>41</v>
      </c>
      <c r="F3282" s="229"/>
      <c r="G3282" s="230">
        <v>375.22</v>
      </c>
    </row>
    <row r="3283" spans="1:7" ht="22.5" x14ac:dyDescent="0.25">
      <c r="A3283" s="231"/>
      <c r="B3283" s="241" t="s">
        <v>4</v>
      </c>
      <c r="C3283" s="241" t="s">
        <v>855</v>
      </c>
      <c r="D3283" s="233" t="s">
        <v>856</v>
      </c>
      <c r="E3283" s="234" t="s">
        <v>546</v>
      </c>
      <c r="F3283" s="242">
        <v>1</v>
      </c>
      <c r="G3283" s="236">
        <v>354.04794153796445</v>
      </c>
    </row>
    <row r="3284" spans="1:7" x14ac:dyDescent="0.25">
      <c r="A3284" s="231"/>
      <c r="B3284" s="241" t="s">
        <v>1148</v>
      </c>
      <c r="C3284" s="241" t="s">
        <v>4726</v>
      </c>
      <c r="D3284" s="233" t="s">
        <v>4891</v>
      </c>
      <c r="E3284" s="234" t="s">
        <v>4386</v>
      </c>
      <c r="F3284" s="242">
        <v>0.1</v>
      </c>
      <c r="G3284" s="236">
        <v>3.66</v>
      </c>
    </row>
    <row r="3285" spans="1:7" x14ac:dyDescent="0.25">
      <c r="A3285" s="231"/>
      <c r="B3285" s="241" t="s">
        <v>1076</v>
      </c>
      <c r="C3285" s="241" t="s">
        <v>4468</v>
      </c>
      <c r="D3285" s="233" t="s">
        <v>4389</v>
      </c>
      <c r="E3285" s="234" t="s">
        <v>1159</v>
      </c>
      <c r="F3285" s="242">
        <v>0.5</v>
      </c>
      <c r="G3285" s="236">
        <v>23.41</v>
      </c>
    </row>
    <row r="3286" spans="1:7" ht="22.5" x14ac:dyDescent="0.25">
      <c r="A3286" s="231"/>
      <c r="B3286" s="241" t="s">
        <v>1076</v>
      </c>
      <c r="C3286" s="241" t="s">
        <v>4467</v>
      </c>
      <c r="D3286" s="233" t="s">
        <v>4388</v>
      </c>
      <c r="E3286" s="234" t="s">
        <v>1159</v>
      </c>
      <c r="F3286" s="242">
        <v>0.5</v>
      </c>
      <c r="G3286" s="236">
        <v>18.23</v>
      </c>
    </row>
    <row r="3287" spans="1:7" x14ac:dyDescent="0.25">
      <c r="A3287" s="240"/>
      <c r="B3287" s="6"/>
      <c r="C3287" s="7"/>
      <c r="D3287" s="8"/>
      <c r="E3287" s="6"/>
      <c r="F3287" s="6"/>
      <c r="G3287" s="6"/>
    </row>
    <row r="3288" spans="1:7" ht="22.5" x14ac:dyDescent="0.25">
      <c r="A3288" s="226" t="s">
        <v>5624</v>
      </c>
      <c r="B3288" s="243" t="s">
        <v>1015</v>
      </c>
      <c r="C3288" s="243" t="s">
        <v>2121</v>
      </c>
      <c r="D3288" s="244" t="s">
        <v>2122</v>
      </c>
      <c r="E3288" s="243" t="s">
        <v>41</v>
      </c>
      <c r="F3288" s="229"/>
      <c r="G3288" s="230">
        <v>784.31000000000006</v>
      </c>
    </row>
    <row r="3289" spans="1:7" ht="22.5" x14ac:dyDescent="0.25">
      <c r="A3289" s="231"/>
      <c r="B3289" s="241" t="s">
        <v>4</v>
      </c>
      <c r="C3289" s="241" t="s">
        <v>857</v>
      </c>
      <c r="D3289" s="233" t="s">
        <v>858</v>
      </c>
      <c r="E3289" s="234" t="s">
        <v>546</v>
      </c>
      <c r="F3289" s="242">
        <v>1</v>
      </c>
      <c r="G3289" s="236">
        <v>771.47</v>
      </c>
    </row>
    <row r="3290" spans="1:7" x14ac:dyDescent="0.25">
      <c r="A3290" s="231"/>
      <c r="B3290" s="241" t="s">
        <v>1148</v>
      </c>
      <c r="C3290" s="241" t="s">
        <v>4726</v>
      </c>
      <c r="D3290" s="233" t="s">
        <v>4891</v>
      </c>
      <c r="E3290" s="234" t="s">
        <v>4386</v>
      </c>
      <c r="F3290" s="242">
        <v>0.1</v>
      </c>
      <c r="G3290" s="236">
        <v>3.66</v>
      </c>
    </row>
    <row r="3291" spans="1:7" x14ac:dyDescent="0.25">
      <c r="A3291" s="231"/>
      <c r="B3291" s="241" t="s">
        <v>1076</v>
      </c>
      <c r="C3291" s="241" t="s">
        <v>4468</v>
      </c>
      <c r="D3291" s="233" t="s">
        <v>4389</v>
      </c>
      <c r="E3291" s="234" t="s">
        <v>1159</v>
      </c>
      <c r="F3291" s="242">
        <v>0.3</v>
      </c>
      <c r="G3291" s="236">
        <v>23.41</v>
      </c>
    </row>
    <row r="3292" spans="1:7" ht="22.5" x14ac:dyDescent="0.25">
      <c r="A3292" s="231"/>
      <c r="B3292" s="241" t="s">
        <v>1076</v>
      </c>
      <c r="C3292" s="241" t="s">
        <v>4467</v>
      </c>
      <c r="D3292" s="233" t="s">
        <v>4388</v>
      </c>
      <c r="E3292" s="234" t="s">
        <v>1159</v>
      </c>
      <c r="F3292" s="242">
        <v>0.3</v>
      </c>
      <c r="G3292" s="236">
        <v>18.23</v>
      </c>
    </row>
    <row r="3293" spans="1:7" x14ac:dyDescent="0.25">
      <c r="A3293" s="240"/>
      <c r="B3293" s="6"/>
      <c r="C3293" s="7"/>
      <c r="D3293" s="8"/>
      <c r="E3293" s="6"/>
      <c r="F3293" s="6"/>
      <c r="G3293" s="6"/>
    </row>
    <row r="3294" spans="1:7" ht="22.5" x14ac:dyDescent="0.25">
      <c r="A3294" s="226" t="s">
        <v>5625</v>
      </c>
      <c r="B3294" s="243" t="s">
        <v>1015</v>
      </c>
      <c r="C3294" s="243" t="s">
        <v>2124</v>
      </c>
      <c r="D3294" s="244" t="s">
        <v>2125</v>
      </c>
      <c r="E3294" s="243" t="s">
        <v>41</v>
      </c>
      <c r="F3294" s="229"/>
      <c r="G3294" s="230">
        <v>178.79</v>
      </c>
    </row>
    <row r="3295" spans="1:7" ht="22.5" x14ac:dyDescent="0.25">
      <c r="A3295" s="231"/>
      <c r="B3295" s="241" t="s">
        <v>4</v>
      </c>
      <c r="C3295" s="241" t="s">
        <v>861</v>
      </c>
      <c r="D3295" s="233" t="s">
        <v>862</v>
      </c>
      <c r="E3295" s="234" t="s">
        <v>546</v>
      </c>
      <c r="F3295" s="242">
        <v>1</v>
      </c>
      <c r="G3295" s="236">
        <v>136.06149906300485</v>
      </c>
    </row>
    <row r="3296" spans="1:7" x14ac:dyDescent="0.25">
      <c r="A3296" s="231"/>
      <c r="B3296" s="241" t="s">
        <v>1148</v>
      </c>
      <c r="C3296" s="241" t="s">
        <v>4726</v>
      </c>
      <c r="D3296" s="233" t="s">
        <v>4891</v>
      </c>
      <c r="E3296" s="234" t="s">
        <v>4386</v>
      </c>
      <c r="F3296" s="242">
        <v>0.3</v>
      </c>
      <c r="G3296" s="236">
        <v>3.66</v>
      </c>
    </row>
    <row r="3297" spans="1:7" x14ac:dyDescent="0.25">
      <c r="A3297" s="231"/>
      <c r="B3297" s="241" t="s">
        <v>1076</v>
      </c>
      <c r="C3297" s="241" t="s">
        <v>4468</v>
      </c>
      <c r="D3297" s="233" t="s">
        <v>4389</v>
      </c>
      <c r="E3297" s="234" t="s">
        <v>1159</v>
      </c>
      <c r="F3297" s="242">
        <v>1</v>
      </c>
      <c r="G3297" s="236">
        <v>23.41</v>
      </c>
    </row>
    <row r="3298" spans="1:7" ht="22.5" x14ac:dyDescent="0.25">
      <c r="A3298" s="231"/>
      <c r="B3298" s="241" t="s">
        <v>1076</v>
      </c>
      <c r="C3298" s="241" t="s">
        <v>4467</v>
      </c>
      <c r="D3298" s="233" t="s">
        <v>4388</v>
      </c>
      <c r="E3298" s="234" t="s">
        <v>1159</v>
      </c>
      <c r="F3298" s="242">
        <v>1</v>
      </c>
      <c r="G3298" s="236">
        <v>18.23</v>
      </c>
    </row>
    <row r="3299" spans="1:7" x14ac:dyDescent="0.25">
      <c r="A3299" s="240"/>
      <c r="B3299" s="6"/>
      <c r="C3299" s="7"/>
      <c r="D3299" s="8"/>
      <c r="E3299" s="6"/>
      <c r="F3299" s="6"/>
      <c r="G3299" s="6"/>
    </row>
    <row r="3300" spans="1:7" ht="33.75" x14ac:dyDescent="0.25">
      <c r="A3300" s="226" t="s">
        <v>5626</v>
      </c>
      <c r="B3300" s="243" t="s">
        <v>1015</v>
      </c>
      <c r="C3300" s="243" t="s">
        <v>2127</v>
      </c>
      <c r="D3300" s="244" t="s">
        <v>2128</v>
      </c>
      <c r="E3300" s="243" t="s">
        <v>41</v>
      </c>
      <c r="F3300" s="229"/>
      <c r="G3300" s="230">
        <v>177.85000000000002</v>
      </c>
    </row>
    <row r="3301" spans="1:7" ht="22.5" x14ac:dyDescent="0.25">
      <c r="A3301" s="231"/>
      <c r="B3301" s="241" t="s">
        <v>4</v>
      </c>
      <c r="C3301" s="241" t="s">
        <v>859</v>
      </c>
      <c r="D3301" s="233" t="s">
        <v>860</v>
      </c>
      <c r="E3301" s="234" t="s">
        <v>546</v>
      </c>
      <c r="F3301" s="242">
        <v>1</v>
      </c>
      <c r="G3301" s="236">
        <v>156.68021044911148</v>
      </c>
    </row>
    <row r="3302" spans="1:7" x14ac:dyDescent="0.25">
      <c r="A3302" s="231"/>
      <c r="B3302" s="241" t="s">
        <v>1148</v>
      </c>
      <c r="C3302" s="241" t="s">
        <v>4726</v>
      </c>
      <c r="D3302" s="233" t="s">
        <v>4891</v>
      </c>
      <c r="E3302" s="234" t="s">
        <v>4386</v>
      </c>
      <c r="F3302" s="242">
        <v>0.1</v>
      </c>
      <c r="G3302" s="236">
        <v>3.66</v>
      </c>
    </row>
    <row r="3303" spans="1:7" x14ac:dyDescent="0.25">
      <c r="A3303" s="231"/>
      <c r="B3303" s="241" t="s">
        <v>1076</v>
      </c>
      <c r="C3303" s="241" t="s">
        <v>4468</v>
      </c>
      <c r="D3303" s="233" t="s">
        <v>4389</v>
      </c>
      <c r="E3303" s="234" t="s">
        <v>1159</v>
      </c>
      <c r="F3303" s="242">
        <v>0.5</v>
      </c>
      <c r="G3303" s="236">
        <v>23.41</v>
      </c>
    </row>
    <row r="3304" spans="1:7" ht="22.5" x14ac:dyDescent="0.25">
      <c r="A3304" s="231"/>
      <c r="B3304" s="241" t="s">
        <v>1076</v>
      </c>
      <c r="C3304" s="241" t="s">
        <v>4467</v>
      </c>
      <c r="D3304" s="233" t="s">
        <v>4388</v>
      </c>
      <c r="E3304" s="234" t="s">
        <v>1159</v>
      </c>
      <c r="F3304" s="242">
        <v>0.5</v>
      </c>
      <c r="G3304" s="236">
        <v>18.23</v>
      </c>
    </row>
    <row r="3305" spans="1:7" x14ac:dyDescent="0.25">
      <c r="A3305" s="240"/>
      <c r="B3305" s="6"/>
      <c r="C3305" s="7"/>
      <c r="D3305" s="8"/>
      <c r="E3305" s="6"/>
      <c r="F3305" s="6"/>
      <c r="G3305" s="6"/>
    </row>
    <row r="3306" spans="1:7" ht="22.5" x14ac:dyDescent="0.25">
      <c r="A3306" s="226" t="s">
        <v>5627</v>
      </c>
      <c r="B3306" s="243" t="s">
        <v>1015</v>
      </c>
      <c r="C3306" s="243" t="s">
        <v>2130</v>
      </c>
      <c r="D3306" s="244" t="s">
        <v>2131</v>
      </c>
      <c r="E3306" s="243" t="s">
        <v>41</v>
      </c>
      <c r="F3306" s="229"/>
      <c r="G3306" s="230">
        <v>223.16</v>
      </c>
    </row>
    <row r="3307" spans="1:7" ht="22.5" x14ac:dyDescent="0.25">
      <c r="A3307" s="231"/>
      <c r="B3307" s="241" t="s">
        <v>4</v>
      </c>
      <c r="C3307" s="241" t="s">
        <v>863</v>
      </c>
      <c r="D3307" s="233" t="s">
        <v>864</v>
      </c>
      <c r="E3307" s="234" t="s">
        <v>546</v>
      </c>
      <c r="F3307" s="242">
        <v>1</v>
      </c>
      <c r="G3307" s="236">
        <v>159.61825898546039</v>
      </c>
    </row>
    <row r="3308" spans="1:7" x14ac:dyDescent="0.25">
      <c r="A3308" s="231"/>
      <c r="B3308" s="241" t="s">
        <v>1148</v>
      </c>
      <c r="C3308" s="241" t="s">
        <v>4726</v>
      </c>
      <c r="D3308" s="233" t="s">
        <v>4891</v>
      </c>
      <c r="E3308" s="234" t="s">
        <v>4386</v>
      </c>
      <c r="F3308" s="242">
        <v>0.3</v>
      </c>
      <c r="G3308" s="236">
        <v>3.66</v>
      </c>
    </row>
    <row r="3309" spans="1:7" x14ac:dyDescent="0.25">
      <c r="A3309" s="231"/>
      <c r="B3309" s="241" t="s">
        <v>1076</v>
      </c>
      <c r="C3309" s="241" t="s">
        <v>4468</v>
      </c>
      <c r="D3309" s="233" t="s">
        <v>4389</v>
      </c>
      <c r="E3309" s="234" t="s">
        <v>1159</v>
      </c>
      <c r="F3309" s="242">
        <v>1.5</v>
      </c>
      <c r="G3309" s="236">
        <v>23.41</v>
      </c>
    </row>
    <row r="3310" spans="1:7" ht="22.5" x14ac:dyDescent="0.25">
      <c r="A3310" s="231"/>
      <c r="B3310" s="241" t="s">
        <v>1076</v>
      </c>
      <c r="C3310" s="241" t="s">
        <v>4467</v>
      </c>
      <c r="D3310" s="233" t="s">
        <v>4388</v>
      </c>
      <c r="E3310" s="234" t="s">
        <v>1159</v>
      </c>
      <c r="F3310" s="242">
        <v>1.5</v>
      </c>
      <c r="G3310" s="236">
        <v>18.23</v>
      </c>
    </row>
    <row r="3311" spans="1:7" x14ac:dyDescent="0.25">
      <c r="A3311" s="240"/>
      <c r="B3311" s="6"/>
      <c r="C3311" s="7"/>
      <c r="D3311" s="8"/>
      <c r="E3311" s="6"/>
      <c r="F3311" s="6"/>
      <c r="G3311" s="6"/>
    </row>
    <row r="3312" spans="1:7" ht="33.75" x14ac:dyDescent="0.25">
      <c r="A3312" s="226" t="s">
        <v>5628</v>
      </c>
      <c r="B3312" s="243" t="s">
        <v>1015</v>
      </c>
      <c r="C3312" s="243" t="s">
        <v>2133</v>
      </c>
      <c r="D3312" s="244" t="s">
        <v>2134</v>
      </c>
      <c r="E3312" s="243" t="s">
        <v>41</v>
      </c>
      <c r="F3312" s="229"/>
      <c r="G3312" s="230">
        <v>340.53000000000003</v>
      </c>
    </row>
    <row r="3313" spans="1:7" ht="22.5" x14ac:dyDescent="0.25">
      <c r="A3313" s="231"/>
      <c r="B3313" s="241" t="s">
        <v>4</v>
      </c>
      <c r="C3313" s="241" t="s">
        <v>865</v>
      </c>
      <c r="D3313" s="233" t="s">
        <v>866</v>
      </c>
      <c r="E3313" s="234" t="s">
        <v>546</v>
      </c>
      <c r="F3313" s="242">
        <v>1</v>
      </c>
      <c r="G3313" s="236">
        <v>319.36220988691434</v>
      </c>
    </row>
    <row r="3314" spans="1:7" x14ac:dyDescent="0.25">
      <c r="A3314" s="231"/>
      <c r="B3314" s="241" t="s">
        <v>1148</v>
      </c>
      <c r="C3314" s="241" t="s">
        <v>4726</v>
      </c>
      <c r="D3314" s="233" t="s">
        <v>4891</v>
      </c>
      <c r="E3314" s="234" t="s">
        <v>4386</v>
      </c>
      <c r="F3314" s="242">
        <v>0.1</v>
      </c>
      <c r="G3314" s="236">
        <v>3.66</v>
      </c>
    </row>
    <row r="3315" spans="1:7" x14ac:dyDescent="0.25">
      <c r="A3315" s="231"/>
      <c r="B3315" s="241" t="s">
        <v>1076</v>
      </c>
      <c r="C3315" s="241" t="s">
        <v>4468</v>
      </c>
      <c r="D3315" s="233" t="s">
        <v>4389</v>
      </c>
      <c r="E3315" s="234" t="s">
        <v>1159</v>
      </c>
      <c r="F3315" s="242">
        <v>0.5</v>
      </c>
      <c r="G3315" s="236">
        <v>23.41</v>
      </c>
    </row>
    <row r="3316" spans="1:7" ht="22.5" x14ac:dyDescent="0.25">
      <c r="A3316" s="231"/>
      <c r="B3316" s="241" t="s">
        <v>1076</v>
      </c>
      <c r="C3316" s="241" t="s">
        <v>4467</v>
      </c>
      <c r="D3316" s="233" t="s">
        <v>4388</v>
      </c>
      <c r="E3316" s="234" t="s">
        <v>1159</v>
      </c>
      <c r="F3316" s="242">
        <v>0.5</v>
      </c>
      <c r="G3316" s="236">
        <v>18.23</v>
      </c>
    </row>
    <row r="3317" spans="1:7" x14ac:dyDescent="0.25">
      <c r="A3317" s="240"/>
      <c r="B3317" s="6"/>
      <c r="C3317" s="7"/>
      <c r="D3317" s="8"/>
      <c r="E3317" s="6"/>
      <c r="F3317" s="6"/>
      <c r="G3317" s="6"/>
    </row>
    <row r="3318" spans="1:7" ht="22.5" x14ac:dyDescent="0.25">
      <c r="A3318" s="226" t="s">
        <v>5629</v>
      </c>
      <c r="B3318" s="243" t="s">
        <v>1015</v>
      </c>
      <c r="C3318" s="243" t="s">
        <v>2136</v>
      </c>
      <c r="D3318" s="244" t="s">
        <v>2137</v>
      </c>
      <c r="E3318" s="243" t="s">
        <v>41</v>
      </c>
      <c r="F3318" s="229"/>
      <c r="G3318" s="230">
        <v>357.69</v>
      </c>
    </row>
    <row r="3319" spans="1:7" ht="22.5" x14ac:dyDescent="0.25">
      <c r="A3319" s="231"/>
      <c r="B3319" s="241" t="s">
        <v>4</v>
      </c>
      <c r="C3319" s="241" t="s">
        <v>867</v>
      </c>
      <c r="D3319" s="233" t="s">
        <v>868</v>
      </c>
      <c r="E3319" s="234" t="s">
        <v>546</v>
      </c>
      <c r="F3319" s="242">
        <v>1</v>
      </c>
      <c r="G3319" s="236">
        <v>314.96299282714051</v>
      </c>
    </row>
    <row r="3320" spans="1:7" x14ac:dyDescent="0.25">
      <c r="A3320" s="231"/>
      <c r="B3320" s="241" t="s">
        <v>1148</v>
      </c>
      <c r="C3320" s="241" t="s">
        <v>4726</v>
      </c>
      <c r="D3320" s="233" t="s">
        <v>4891</v>
      </c>
      <c r="E3320" s="234" t="s">
        <v>4386</v>
      </c>
      <c r="F3320" s="242">
        <v>0.3</v>
      </c>
      <c r="G3320" s="236">
        <v>3.66</v>
      </c>
    </row>
    <row r="3321" spans="1:7" x14ac:dyDescent="0.25">
      <c r="A3321" s="231"/>
      <c r="B3321" s="241" t="s">
        <v>1076</v>
      </c>
      <c r="C3321" s="241" t="s">
        <v>4468</v>
      </c>
      <c r="D3321" s="233" t="s">
        <v>4389</v>
      </c>
      <c r="E3321" s="234" t="s">
        <v>1159</v>
      </c>
      <c r="F3321" s="242">
        <v>1</v>
      </c>
      <c r="G3321" s="236">
        <v>23.41</v>
      </c>
    </row>
    <row r="3322" spans="1:7" ht="22.5" x14ac:dyDescent="0.25">
      <c r="A3322" s="231"/>
      <c r="B3322" s="241" t="s">
        <v>1076</v>
      </c>
      <c r="C3322" s="241" t="s">
        <v>4467</v>
      </c>
      <c r="D3322" s="233" t="s">
        <v>4388</v>
      </c>
      <c r="E3322" s="234" t="s">
        <v>1159</v>
      </c>
      <c r="F3322" s="242">
        <v>1</v>
      </c>
      <c r="G3322" s="236">
        <v>18.23</v>
      </c>
    </row>
    <row r="3323" spans="1:7" x14ac:dyDescent="0.25">
      <c r="A3323" s="240"/>
      <c r="B3323" s="6"/>
      <c r="C3323" s="7"/>
      <c r="D3323" s="8"/>
      <c r="E3323" s="6"/>
      <c r="F3323" s="6"/>
      <c r="G3323" s="6"/>
    </row>
    <row r="3324" spans="1:7" ht="22.5" x14ac:dyDescent="0.25">
      <c r="A3324" s="226" t="s">
        <v>5630</v>
      </c>
      <c r="B3324" s="243" t="s">
        <v>1015</v>
      </c>
      <c r="C3324" s="243" t="s">
        <v>2139</v>
      </c>
      <c r="D3324" s="244" t="s">
        <v>2140</v>
      </c>
      <c r="E3324" s="243" t="s">
        <v>41</v>
      </c>
      <c r="F3324" s="229"/>
      <c r="G3324" s="230">
        <v>276.77</v>
      </c>
    </row>
    <row r="3325" spans="1:7" ht="22.5" x14ac:dyDescent="0.25">
      <c r="A3325" s="231"/>
      <c r="B3325" s="241" t="s">
        <v>4</v>
      </c>
      <c r="C3325" s="241" t="s">
        <v>869</v>
      </c>
      <c r="D3325" s="233" t="s">
        <v>870</v>
      </c>
      <c r="E3325" s="234" t="s">
        <v>546</v>
      </c>
      <c r="F3325" s="242">
        <v>1</v>
      </c>
      <c r="G3325" s="236">
        <v>235.26384376090468</v>
      </c>
    </row>
    <row r="3326" spans="1:7" x14ac:dyDescent="0.25">
      <c r="A3326" s="231"/>
      <c r="B3326" s="241" t="s">
        <v>1076</v>
      </c>
      <c r="C3326" s="241" t="s">
        <v>4536</v>
      </c>
      <c r="D3326" s="233" t="s">
        <v>4537</v>
      </c>
      <c r="E3326" s="234" t="s">
        <v>1159</v>
      </c>
      <c r="F3326" s="242">
        <v>1</v>
      </c>
      <c r="G3326" s="236">
        <v>23.9</v>
      </c>
    </row>
    <row r="3327" spans="1:7" x14ac:dyDescent="0.25">
      <c r="A3327" s="231"/>
      <c r="B3327" s="241" t="s">
        <v>1076</v>
      </c>
      <c r="C3327" s="241" t="s">
        <v>4404</v>
      </c>
      <c r="D3327" s="233" t="s">
        <v>4405</v>
      </c>
      <c r="E3327" s="234" t="s">
        <v>1159</v>
      </c>
      <c r="F3327" s="242">
        <v>1</v>
      </c>
      <c r="G3327" s="236">
        <v>17.61</v>
      </c>
    </row>
    <row r="3328" spans="1:7" x14ac:dyDescent="0.25">
      <c r="A3328" s="240"/>
      <c r="B3328" s="6"/>
      <c r="C3328" s="7"/>
      <c r="D3328" s="8"/>
      <c r="E3328" s="6"/>
      <c r="F3328" s="6"/>
      <c r="G3328" s="6"/>
    </row>
    <row r="3329" spans="1:7" ht="33.75" x14ac:dyDescent="0.25">
      <c r="A3329" s="226" t="s">
        <v>5631</v>
      </c>
      <c r="B3329" s="243" t="s">
        <v>1015</v>
      </c>
      <c r="C3329" s="243" t="s">
        <v>2142</v>
      </c>
      <c r="D3329" s="244" t="s">
        <v>2143</v>
      </c>
      <c r="E3329" s="243" t="s">
        <v>41</v>
      </c>
      <c r="F3329" s="229"/>
      <c r="G3329" s="230">
        <v>35.67</v>
      </c>
    </row>
    <row r="3330" spans="1:7" ht="22.5" x14ac:dyDescent="0.25">
      <c r="A3330" s="231"/>
      <c r="B3330" s="241" t="s">
        <v>4</v>
      </c>
      <c r="C3330" s="241" t="s">
        <v>871</v>
      </c>
      <c r="D3330" s="233" t="s">
        <v>872</v>
      </c>
      <c r="E3330" s="234" t="s">
        <v>546</v>
      </c>
      <c r="F3330" s="242">
        <v>1</v>
      </c>
      <c r="G3330" s="236">
        <v>30.38682916922399</v>
      </c>
    </row>
    <row r="3331" spans="1:7" x14ac:dyDescent="0.25">
      <c r="A3331" s="231"/>
      <c r="B3331" s="241" t="s">
        <v>1076</v>
      </c>
      <c r="C3331" s="241" t="s">
        <v>4404</v>
      </c>
      <c r="D3331" s="233" t="s">
        <v>4405</v>
      </c>
      <c r="E3331" s="234" t="s">
        <v>1159</v>
      </c>
      <c r="F3331" s="242">
        <v>0.3</v>
      </c>
      <c r="G3331" s="236">
        <v>17.61</v>
      </c>
    </row>
    <row r="3332" spans="1:7" x14ac:dyDescent="0.25">
      <c r="A3332" s="240"/>
      <c r="B3332" s="6"/>
      <c r="C3332" s="7"/>
      <c r="D3332" s="8"/>
      <c r="E3332" s="6"/>
      <c r="F3332" s="6"/>
      <c r="G3332" s="6"/>
    </row>
    <row r="3333" spans="1:7" ht="22.5" x14ac:dyDescent="0.25">
      <c r="A3333" s="226" t="s">
        <v>5632</v>
      </c>
      <c r="B3333" s="243" t="s">
        <v>1015</v>
      </c>
      <c r="C3333" s="243" t="s">
        <v>2145</v>
      </c>
      <c r="D3333" s="244" t="s">
        <v>2146</v>
      </c>
      <c r="E3333" s="243" t="s">
        <v>41</v>
      </c>
      <c r="F3333" s="229"/>
      <c r="G3333" s="230">
        <v>70.16</v>
      </c>
    </row>
    <row r="3334" spans="1:7" x14ac:dyDescent="0.25">
      <c r="A3334" s="231"/>
      <c r="B3334" s="241" t="s">
        <v>4</v>
      </c>
      <c r="C3334" s="241" t="s">
        <v>903</v>
      </c>
      <c r="D3334" s="233" t="s">
        <v>904</v>
      </c>
      <c r="E3334" s="234" t="s">
        <v>801</v>
      </c>
      <c r="F3334" s="242">
        <v>1</v>
      </c>
      <c r="G3334" s="236">
        <v>64.882536239219206</v>
      </c>
    </row>
    <row r="3335" spans="1:7" x14ac:dyDescent="0.25">
      <c r="A3335" s="231"/>
      <c r="B3335" s="241" t="s">
        <v>1076</v>
      </c>
      <c r="C3335" s="241" t="s">
        <v>4404</v>
      </c>
      <c r="D3335" s="233" t="s">
        <v>4405</v>
      </c>
      <c r="E3335" s="234" t="s">
        <v>1159</v>
      </c>
      <c r="F3335" s="242">
        <v>0.3</v>
      </c>
      <c r="G3335" s="236">
        <v>17.61</v>
      </c>
    </row>
    <row r="3336" spans="1:7" x14ac:dyDescent="0.25">
      <c r="A3336" s="240"/>
      <c r="B3336" s="6"/>
      <c r="C3336" s="7"/>
      <c r="D3336" s="8"/>
      <c r="E3336" s="6"/>
      <c r="F3336" s="6"/>
      <c r="G3336" s="6"/>
    </row>
    <row r="3337" spans="1:7" ht="33.75" x14ac:dyDescent="0.25">
      <c r="A3337" s="226" t="s">
        <v>5633</v>
      </c>
      <c r="B3337" s="243" t="s">
        <v>1015</v>
      </c>
      <c r="C3337" s="243" t="s">
        <v>2148</v>
      </c>
      <c r="D3337" s="244" t="s">
        <v>2149</v>
      </c>
      <c r="E3337" s="243" t="s">
        <v>41</v>
      </c>
      <c r="F3337" s="229"/>
      <c r="G3337" s="230">
        <v>1832.35</v>
      </c>
    </row>
    <row r="3338" spans="1:7" ht="22.5" x14ac:dyDescent="0.25">
      <c r="A3338" s="231"/>
      <c r="B3338" s="241" t="s">
        <v>4</v>
      </c>
      <c r="C3338" s="241" t="s">
        <v>873</v>
      </c>
      <c r="D3338" s="233" t="s">
        <v>874</v>
      </c>
      <c r="E3338" s="234" t="s">
        <v>546</v>
      </c>
      <c r="F3338" s="242">
        <v>1</v>
      </c>
      <c r="G3338" s="236">
        <v>1830.5994412760001</v>
      </c>
    </row>
    <row r="3339" spans="1:7" x14ac:dyDescent="0.25">
      <c r="A3339" s="231"/>
      <c r="B3339" s="241" t="s">
        <v>1076</v>
      </c>
      <c r="C3339" s="241" t="s">
        <v>4404</v>
      </c>
      <c r="D3339" s="233" t="s">
        <v>4405</v>
      </c>
      <c r="E3339" s="234" t="s">
        <v>1159</v>
      </c>
      <c r="F3339" s="242">
        <v>9.9599999999999994E-2</v>
      </c>
      <c r="G3339" s="236">
        <v>17.61</v>
      </c>
    </row>
    <row r="3340" spans="1:7" x14ac:dyDescent="0.25">
      <c r="A3340" s="240"/>
      <c r="B3340" s="6"/>
      <c r="C3340" s="7"/>
      <c r="D3340" s="8"/>
      <c r="E3340" s="6"/>
      <c r="F3340" s="6"/>
      <c r="G3340" s="6"/>
    </row>
    <row r="3341" spans="1:7" ht="22.5" x14ac:dyDescent="0.25">
      <c r="A3341" s="226" t="s">
        <v>5634</v>
      </c>
      <c r="B3341" s="243" t="s">
        <v>1015</v>
      </c>
      <c r="C3341" s="243" t="s">
        <v>2151</v>
      </c>
      <c r="D3341" s="244" t="s">
        <v>2152</v>
      </c>
      <c r="E3341" s="243" t="s">
        <v>41</v>
      </c>
      <c r="F3341" s="229"/>
      <c r="G3341" s="230">
        <v>2424.59</v>
      </c>
    </row>
    <row r="3342" spans="1:7" ht="22.5" x14ac:dyDescent="0.25">
      <c r="A3342" s="231"/>
      <c r="B3342" s="241" t="s">
        <v>4</v>
      </c>
      <c r="C3342" s="241" t="s">
        <v>875</v>
      </c>
      <c r="D3342" s="233" t="s">
        <v>876</v>
      </c>
      <c r="E3342" s="234" t="s">
        <v>546</v>
      </c>
      <c r="F3342" s="242">
        <v>1</v>
      </c>
      <c r="G3342" s="236">
        <v>2403.8350766747949</v>
      </c>
    </row>
    <row r="3343" spans="1:7" x14ac:dyDescent="0.25">
      <c r="A3343" s="231"/>
      <c r="B3343" s="241" t="s">
        <v>1076</v>
      </c>
      <c r="C3343" s="241" t="s">
        <v>4536</v>
      </c>
      <c r="D3343" s="233" t="s">
        <v>4537</v>
      </c>
      <c r="E3343" s="234" t="s">
        <v>1159</v>
      </c>
      <c r="F3343" s="242">
        <v>0.5</v>
      </c>
      <c r="G3343" s="236">
        <v>23.9</v>
      </c>
    </row>
    <row r="3344" spans="1:7" x14ac:dyDescent="0.25">
      <c r="A3344" s="231"/>
      <c r="B3344" s="241" t="s">
        <v>1076</v>
      </c>
      <c r="C3344" s="241" t="s">
        <v>4404</v>
      </c>
      <c r="D3344" s="233" t="s">
        <v>4405</v>
      </c>
      <c r="E3344" s="234" t="s">
        <v>1159</v>
      </c>
      <c r="F3344" s="242">
        <v>0.5</v>
      </c>
      <c r="G3344" s="236">
        <v>17.61</v>
      </c>
    </row>
    <row r="3345" spans="1:7" x14ac:dyDescent="0.25">
      <c r="A3345" s="240"/>
      <c r="B3345" s="6"/>
      <c r="C3345" s="7"/>
      <c r="D3345" s="8"/>
      <c r="E3345" s="6"/>
      <c r="F3345" s="6"/>
      <c r="G3345" s="6"/>
    </row>
    <row r="3346" spans="1:7" ht="22.5" x14ac:dyDescent="0.25">
      <c r="A3346" s="226" t="s">
        <v>5635</v>
      </c>
      <c r="B3346" s="243" t="s">
        <v>1015</v>
      </c>
      <c r="C3346" s="243" t="s">
        <v>2154</v>
      </c>
      <c r="D3346" s="244" t="s">
        <v>2155</v>
      </c>
      <c r="E3346" s="243" t="s">
        <v>41</v>
      </c>
      <c r="F3346" s="229"/>
      <c r="G3346" s="230">
        <v>109.7</v>
      </c>
    </row>
    <row r="3347" spans="1:7" ht="22.5" x14ac:dyDescent="0.25">
      <c r="A3347" s="231"/>
      <c r="B3347" s="241" t="s">
        <v>4</v>
      </c>
      <c r="C3347" s="241" t="s">
        <v>877</v>
      </c>
      <c r="D3347" s="233" t="s">
        <v>878</v>
      </c>
      <c r="E3347" s="234" t="s">
        <v>546</v>
      </c>
      <c r="F3347" s="242">
        <v>1</v>
      </c>
      <c r="G3347" s="236">
        <v>107.95238137766054</v>
      </c>
    </row>
    <row r="3348" spans="1:7" x14ac:dyDescent="0.25">
      <c r="A3348" s="231"/>
      <c r="B3348" s="241" t="s">
        <v>1076</v>
      </c>
      <c r="C3348" s="241" t="s">
        <v>4404</v>
      </c>
      <c r="D3348" s="233" t="s">
        <v>4405</v>
      </c>
      <c r="E3348" s="234" t="s">
        <v>1159</v>
      </c>
      <c r="F3348" s="242">
        <v>9.9599999999999994E-2</v>
      </c>
      <c r="G3348" s="236">
        <v>17.61</v>
      </c>
    </row>
    <row r="3349" spans="1:7" x14ac:dyDescent="0.25">
      <c r="A3349" s="240"/>
      <c r="B3349" s="6"/>
      <c r="C3349" s="7"/>
      <c r="D3349" s="8"/>
      <c r="E3349" s="6"/>
      <c r="F3349" s="6"/>
      <c r="G3349" s="6"/>
    </row>
    <row r="3350" spans="1:7" ht="22.5" x14ac:dyDescent="0.25">
      <c r="A3350" s="226" t="s">
        <v>5636</v>
      </c>
      <c r="B3350" s="243" t="s">
        <v>1015</v>
      </c>
      <c r="C3350" s="243" t="s">
        <v>2157</v>
      </c>
      <c r="D3350" s="244" t="s">
        <v>2158</v>
      </c>
      <c r="E3350" s="243" t="s">
        <v>41</v>
      </c>
      <c r="F3350" s="229"/>
      <c r="G3350" s="230">
        <v>822.76</v>
      </c>
    </row>
    <row r="3351" spans="1:7" ht="22.5" x14ac:dyDescent="0.25">
      <c r="A3351" s="231"/>
      <c r="B3351" s="241" t="s">
        <v>4</v>
      </c>
      <c r="C3351" s="241" t="s">
        <v>887</v>
      </c>
      <c r="D3351" s="233" t="s">
        <v>888</v>
      </c>
      <c r="E3351" s="234" t="s">
        <v>7</v>
      </c>
      <c r="F3351" s="242">
        <v>1</v>
      </c>
      <c r="G3351" s="236">
        <v>817.47802928864405</v>
      </c>
    </row>
    <row r="3352" spans="1:7" x14ac:dyDescent="0.25">
      <c r="A3352" s="231"/>
      <c r="B3352" s="241" t="s">
        <v>1076</v>
      </c>
      <c r="C3352" s="241" t="s">
        <v>4404</v>
      </c>
      <c r="D3352" s="233" t="s">
        <v>4405</v>
      </c>
      <c r="E3352" s="234" t="s">
        <v>1159</v>
      </c>
      <c r="F3352" s="242">
        <v>0.3</v>
      </c>
      <c r="G3352" s="236">
        <v>17.61</v>
      </c>
    </row>
    <row r="3353" spans="1:7" x14ac:dyDescent="0.25">
      <c r="A3353" s="240"/>
      <c r="B3353" s="6"/>
      <c r="C3353" s="7"/>
      <c r="D3353" s="8"/>
      <c r="E3353" s="6"/>
      <c r="F3353" s="6"/>
      <c r="G3353" s="6"/>
    </row>
    <row r="3354" spans="1:7" ht="22.5" x14ac:dyDescent="0.25">
      <c r="A3354" s="226" t="s">
        <v>5637</v>
      </c>
      <c r="B3354" s="243" t="s">
        <v>1015</v>
      </c>
      <c r="C3354" s="243" t="s">
        <v>2160</v>
      </c>
      <c r="D3354" s="244" t="s">
        <v>2161</v>
      </c>
      <c r="E3354" s="243" t="s">
        <v>41</v>
      </c>
      <c r="F3354" s="229"/>
      <c r="G3354" s="230">
        <v>870.78</v>
      </c>
    </row>
    <row r="3355" spans="1:7" ht="22.5" x14ac:dyDescent="0.25">
      <c r="A3355" s="231"/>
      <c r="B3355" s="241" t="s">
        <v>4</v>
      </c>
      <c r="C3355" s="241" t="s">
        <v>879</v>
      </c>
      <c r="D3355" s="233" t="s">
        <v>880</v>
      </c>
      <c r="E3355" s="234" t="s">
        <v>546</v>
      </c>
      <c r="F3355" s="242">
        <v>1</v>
      </c>
      <c r="G3355" s="236">
        <v>869.03291692880555</v>
      </c>
    </row>
    <row r="3356" spans="1:7" x14ac:dyDescent="0.25">
      <c r="A3356" s="231"/>
      <c r="B3356" s="241" t="s">
        <v>1076</v>
      </c>
      <c r="C3356" s="241" t="s">
        <v>4404</v>
      </c>
      <c r="D3356" s="233" t="s">
        <v>4405</v>
      </c>
      <c r="E3356" s="234" t="s">
        <v>1159</v>
      </c>
      <c r="F3356" s="242">
        <v>9.9599999999999994E-2</v>
      </c>
      <c r="G3356" s="236">
        <v>17.61</v>
      </c>
    </row>
    <row r="3357" spans="1:7" x14ac:dyDescent="0.25">
      <c r="A3357" s="240"/>
      <c r="B3357" s="6"/>
      <c r="C3357" s="7"/>
      <c r="D3357" s="8"/>
      <c r="E3357" s="6"/>
      <c r="F3357" s="6"/>
      <c r="G3357" s="6"/>
    </row>
    <row r="3358" spans="1:7" ht="22.5" x14ac:dyDescent="0.25">
      <c r="A3358" s="226" t="s">
        <v>5638</v>
      </c>
      <c r="B3358" s="243" t="s">
        <v>1015</v>
      </c>
      <c r="C3358" s="243" t="s">
        <v>2163</v>
      </c>
      <c r="D3358" s="244" t="s">
        <v>2164</v>
      </c>
      <c r="E3358" s="243" t="s">
        <v>41</v>
      </c>
      <c r="F3358" s="229"/>
      <c r="G3358" s="230">
        <v>46.160000000000004</v>
      </c>
    </row>
    <row r="3359" spans="1:7" ht="22.5" x14ac:dyDescent="0.25">
      <c r="A3359" s="231"/>
      <c r="B3359" s="241" t="s">
        <v>4</v>
      </c>
      <c r="C3359" s="241" t="s">
        <v>889</v>
      </c>
      <c r="D3359" s="233" t="s">
        <v>890</v>
      </c>
      <c r="E3359" s="234" t="s">
        <v>7</v>
      </c>
      <c r="F3359" s="242">
        <v>1</v>
      </c>
      <c r="G3359" s="236">
        <v>40.879142380121962</v>
      </c>
    </row>
    <row r="3360" spans="1:7" x14ac:dyDescent="0.25">
      <c r="A3360" s="231"/>
      <c r="B3360" s="241" t="s">
        <v>1076</v>
      </c>
      <c r="C3360" s="241" t="s">
        <v>4404</v>
      </c>
      <c r="D3360" s="233" t="s">
        <v>4405</v>
      </c>
      <c r="E3360" s="234" t="s">
        <v>1159</v>
      </c>
      <c r="F3360" s="242">
        <v>0.3</v>
      </c>
      <c r="G3360" s="236">
        <v>17.61</v>
      </c>
    </row>
    <row r="3361" spans="1:7" x14ac:dyDescent="0.25">
      <c r="A3361" s="240"/>
      <c r="B3361" s="6"/>
      <c r="C3361" s="7"/>
      <c r="D3361" s="8"/>
      <c r="E3361" s="6"/>
      <c r="F3361" s="6"/>
      <c r="G3361" s="6"/>
    </row>
    <row r="3362" spans="1:7" ht="22.5" x14ac:dyDescent="0.25">
      <c r="A3362" s="226" t="s">
        <v>5639</v>
      </c>
      <c r="B3362" s="243" t="s">
        <v>1015</v>
      </c>
      <c r="C3362" s="243" t="s">
        <v>2166</v>
      </c>
      <c r="D3362" s="244" t="s">
        <v>2167</v>
      </c>
      <c r="E3362" s="243" t="s">
        <v>41</v>
      </c>
      <c r="F3362" s="229"/>
      <c r="G3362" s="230">
        <v>336.21999999999997</v>
      </c>
    </row>
    <row r="3363" spans="1:7" ht="22.5" x14ac:dyDescent="0.25">
      <c r="A3363" s="231"/>
      <c r="B3363" s="241" t="s">
        <v>4</v>
      </c>
      <c r="C3363" s="241" t="s">
        <v>911</v>
      </c>
      <c r="D3363" s="233" t="s">
        <v>912</v>
      </c>
      <c r="E3363" s="234" t="s">
        <v>913</v>
      </c>
      <c r="F3363" s="242">
        <v>1</v>
      </c>
      <c r="G3363" s="236">
        <v>330.94286214553608</v>
      </c>
    </row>
    <row r="3364" spans="1:7" x14ac:dyDescent="0.25">
      <c r="A3364" s="231"/>
      <c r="B3364" s="241" t="s">
        <v>1076</v>
      </c>
      <c r="C3364" s="241" t="s">
        <v>4404</v>
      </c>
      <c r="D3364" s="233" t="s">
        <v>4405</v>
      </c>
      <c r="E3364" s="234" t="s">
        <v>1159</v>
      </c>
      <c r="F3364" s="242">
        <v>0.3</v>
      </c>
      <c r="G3364" s="236">
        <v>17.61</v>
      </c>
    </row>
    <row r="3365" spans="1:7" x14ac:dyDescent="0.25">
      <c r="A3365" s="240"/>
      <c r="B3365" s="6"/>
      <c r="C3365" s="7"/>
      <c r="D3365" s="8"/>
      <c r="E3365" s="6"/>
      <c r="F3365" s="6"/>
      <c r="G3365" s="6"/>
    </row>
    <row r="3366" spans="1:7" x14ac:dyDescent="0.25">
      <c r="A3366" s="226" t="s">
        <v>5640</v>
      </c>
      <c r="B3366" s="243" t="s">
        <v>1015</v>
      </c>
      <c r="C3366" s="243" t="s">
        <v>2169</v>
      </c>
      <c r="D3366" s="244" t="s">
        <v>2170</v>
      </c>
      <c r="E3366" s="243" t="s">
        <v>41</v>
      </c>
      <c r="F3366" s="229"/>
      <c r="G3366" s="230">
        <v>314</v>
      </c>
    </row>
    <row r="3367" spans="1:7" ht="33.75" x14ac:dyDescent="0.25">
      <c r="A3367" s="231"/>
      <c r="B3367" s="241" t="s">
        <v>4</v>
      </c>
      <c r="C3367" s="241" t="s">
        <v>881</v>
      </c>
      <c r="D3367" s="233" t="s">
        <v>882</v>
      </c>
      <c r="E3367" s="234" t="s">
        <v>546</v>
      </c>
      <c r="F3367" s="242">
        <v>1</v>
      </c>
      <c r="G3367" s="236">
        <v>308.71613870526716</v>
      </c>
    </row>
    <row r="3368" spans="1:7" x14ac:dyDescent="0.25">
      <c r="A3368" s="231"/>
      <c r="B3368" s="241" t="s">
        <v>1076</v>
      </c>
      <c r="C3368" s="241" t="s">
        <v>4404</v>
      </c>
      <c r="D3368" s="233" t="s">
        <v>4405</v>
      </c>
      <c r="E3368" s="234" t="s">
        <v>1159</v>
      </c>
      <c r="F3368" s="242">
        <v>0.3</v>
      </c>
      <c r="G3368" s="236">
        <v>17.61</v>
      </c>
    </row>
    <row r="3369" spans="1:7" x14ac:dyDescent="0.25">
      <c r="A3369" s="240"/>
      <c r="B3369" s="6"/>
      <c r="C3369" s="7"/>
      <c r="D3369" s="8"/>
      <c r="E3369" s="6"/>
      <c r="F3369" s="6"/>
      <c r="G3369" s="6"/>
    </row>
    <row r="3370" spans="1:7" x14ac:dyDescent="0.25">
      <c r="A3370" s="226" t="s">
        <v>5641</v>
      </c>
      <c r="B3370" s="243" t="s">
        <v>1015</v>
      </c>
      <c r="C3370" s="243" t="s">
        <v>2172</v>
      </c>
      <c r="D3370" s="244" t="s">
        <v>2173</v>
      </c>
      <c r="E3370" s="243" t="s">
        <v>41</v>
      </c>
      <c r="F3370" s="229"/>
      <c r="G3370" s="230">
        <v>229.35</v>
      </c>
    </row>
    <row r="3371" spans="1:7" ht="33.75" x14ac:dyDescent="0.25">
      <c r="A3371" s="231"/>
      <c r="B3371" s="241" t="s">
        <v>4</v>
      </c>
      <c r="C3371" s="241" t="s">
        <v>883</v>
      </c>
      <c r="D3371" s="233" t="s">
        <v>884</v>
      </c>
      <c r="E3371" s="234" t="s">
        <v>546</v>
      </c>
      <c r="F3371" s="242">
        <v>1</v>
      </c>
      <c r="G3371" s="236">
        <v>224.07010939996593</v>
      </c>
    </row>
    <row r="3372" spans="1:7" x14ac:dyDescent="0.25">
      <c r="A3372" s="231"/>
      <c r="B3372" s="241" t="s">
        <v>1076</v>
      </c>
      <c r="C3372" s="241" t="s">
        <v>4404</v>
      </c>
      <c r="D3372" s="233" t="s">
        <v>4405</v>
      </c>
      <c r="E3372" s="234" t="s">
        <v>1159</v>
      </c>
      <c r="F3372" s="242">
        <v>0.3</v>
      </c>
      <c r="G3372" s="236">
        <v>17.61</v>
      </c>
    </row>
    <row r="3373" spans="1:7" x14ac:dyDescent="0.25">
      <c r="A3373" s="240"/>
      <c r="B3373" s="6"/>
      <c r="C3373" s="7"/>
      <c r="D3373" s="8"/>
      <c r="E3373" s="6"/>
      <c r="F3373" s="6"/>
      <c r="G3373" s="6"/>
    </row>
    <row r="3374" spans="1:7" x14ac:dyDescent="0.25">
      <c r="A3374" s="226" t="s">
        <v>5642</v>
      </c>
      <c r="B3374" s="243" t="s">
        <v>1015</v>
      </c>
      <c r="C3374" s="243" t="s">
        <v>2182</v>
      </c>
      <c r="D3374" s="244" t="s">
        <v>2183</v>
      </c>
      <c r="E3374" s="243" t="s">
        <v>41</v>
      </c>
      <c r="F3374" s="229"/>
      <c r="G3374" s="230">
        <v>4615.7599999999993</v>
      </c>
    </row>
    <row r="3375" spans="1:7" ht="22.5" x14ac:dyDescent="0.25">
      <c r="A3375" s="231"/>
      <c r="B3375" s="241" t="s">
        <v>4</v>
      </c>
      <c r="C3375" s="241" t="s">
        <v>891</v>
      </c>
      <c r="D3375" s="233" t="s">
        <v>892</v>
      </c>
      <c r="E3375" s="234" t="s">
        <v>7</v>
      </c>
      <c r="F3375" s="242">
        <v>1</v>
      </c>
      <c r="G3375" s="236">
        <v>4574.2450094434034</v>
      </c>
    </row>
    <row r="3376" spans="1:7" x14ac:dyDescent="0.25">
      <c r="A3376" s="231"/>
      <c r="B3376" s="241" t="s">
        <v>1076</v>
      </c>
      <c r="C3376" s="241" t="s">
        <v>4536</v>
      </c>
      <c r="D3376" s="233" t="s">
        <v>4537</v>
      </c>
      <c r="E3376" s="234" t="s">
        <v>1159</v>
      </c>
      <c r="F3376" s="242">
        <v>1</v>
      </c>
      <c r="G3376" s="236">
        <v>23.9</v>
      </c>
    </row>
    <row r="3377" spans="1:7" x14ac:dyDescent="0.25">
      <c r="A3377" s="231"/>
      <c r="B3377" s="241" t="s">
        <v>1076</v>
      </c>
      <c r="C3377" s="241" t="s">
        <v>4404</v>
      </c>
      <c r="D3377" s="233" t="s">
        <v>4405</v>
      </c>
      <c r="E3377" s="234" t="s">
        <v>1159</v>
      </c>
      <c r="F3377" s="242">
        <v>1</v>
      </c>
      <c r="G3377" s="236">
        <v>17.61</v>
      </c>
    </row>
    <row r="3378" spans="1:7" x14ac:dyDescent="0.25">
      <c r="A3378" s="240"/>
      <c r="B3378" s="6"/>
      <c r="C3378" s="7"/>
      <c r="D3378" s="8"/>
      <c r="E3378" s="6"/>
      <c r="F3378" s="6"/>
      <c r="G3378" s="6"/>
    </row>
    <row r="3379" spans="1:7" ht="22.5" x14ac:dyDescent="0.25">
      <c r="A3379" s="226" t="s">
        <v>5643</v>
      </c>
      <c r="B3379" s="243" t="s">
        <v>1015</v>
      </c>
      <c r="C3379" s="243" t="s">
        <v>2185</v>
      </c>
      <c r="D3379" s="244" t="s">
        <v>2186</v>
      </c>
      <c r="E3379" s="243" t="s">
        <v>41</v>
      </c>
      <c r="F3379" s="229"/>
      <c r="G3379" s="230">
        <v>830.09</v>
      </c>
    </row>
    <row r="3380" spans="1:7" ht="22.5" x14ac:dyDescent="0.25">
      <c r="A3380" s="231"/>
      <c r="B3380" s="241" t="s">
        <v>1752</v>
      </c>
      <c r="C3380" s="241" t="s">
        <v>5755</v>
      </c>
      <c r="D3380" s="233" t="s">
        <v>5756</v>
      </c>
      <c r="E3380" s="234" t="s">
        <v>4960</v>
      </c>
      <c r="F3380" s="242">
        <v>1</v>
      </c>
      <c r="G3380" s="236">
        <v>812.48</v>
      </c>
    </row>
    <row r="3381" spans="1:7" x14ac:dyDescent="0.25">
      <c r="A3381" s="231"/>
      <c r="B3381" s="241" t="s">
        <v>1076</v>
      </c>
      <c r="C3381" s="241" t="s">
        <v>4404</v>
      </c>
      <c r="D3381" s="233" t="s">
        <v>4405</v>
      </c>
      <c r="E3381" s="234" t="s">
        <v>1159</v>
      </c>
      <c r="F3381" s="242">
        <v>1</v>
      </c>
      <c r="G3381" s="236">
        <v>17.61</v>
      </c>
    </row>
    <row r="3382" spans="1:7" x14ac:dyDescent="0.25">
      <c r="A3382" s="240"/>
      <c r="B3382" s="6"/>
      <c r="C3382" s="7"/>
      <c r="D3382" s="8"/>
      <c r="E3382" s="6"/>
      <c r="F3382" s="6"/>
      <c r="G3382" s="6"/>
    </row>
    <row r="3383" spans="1:7" ht="22.5" x14ac:dyDescent="0.25">
      <c r="A3383" s="226" t="s">
        <v>5644</v>
      </c>
      <c r="B3383" s="243" t="s">
        <v>1015</v>
      </c>
      <c r="C3383" s="243" t="s">
        <v>2188</v>
      </c>
      <c r="D3383" s="244" t="s">
        <v>2189</v>
      </c>
      <c r="E3383" s="243" t="s">
        <v>41</v>
      </c>
      <c r="F3383" s="229"/>
      <c r="G3383" s="230">
        <v>84.17</v>
      </c>
    </row>
    <row r="3384" spans="1:7" x14ac:dyDescent="0.25">
      <c r="A3384" s="231"/>
      <c r="B3384" s="241" t="s">
        <v>4</v>
      </c>
      <c r="C3384" s="241" t="s">
        <v>893</v>
      </c>
      <c r="D3384" s="233" t="s">
        <v>894</v>
      </c>
      <c r="E3384" s="234" t="s">
        <v>7</v>
      </c>
      <c r="F3384" s="242">
        <v>1</v>
      </c>
      <c r="G3384" s="236">
        <v>66.55962925994217</v>
      </c>
    </row>
    <row r="3385" spans="1:7" x14ac:dyDescent="0.25">
      <c r="A3385" s="231"/>
      <c r="B3385" s="241" t="s">
        <v>1076</v>
      </c>
      <c r="C3385" s="241" t="s">
        <v>4404</v>
      </c>
      <c r="D3385" s="233" t="s">
        <v>4405</v>
      </c>
      <c r="E3385" s="234" t="s">
        <v>1159</v>
      </c>
      <c r="F3385" s="242">
        <v>1</v>
      </c>
      <c r="G3385" s="236">
        <v>17.61</v>
      </c>
    </row>
    <row r="3386" spans="1:7" x14ac:dyDescent="0.25">
      <c r="A3386" s="240"/>
      <c r="B3386" s="6"/>
      <c r="C3386" s="7"/>
      <c r="D3386" s="8"/>
      <c r="E3386" s="6"/>
      <c r="F3386" s="6"/>
      <c r="G3386" s="6"/>
    </row>
    <row r="3387" spans="1:7" ht="22.5" x14ac:dyDescent="0.25">
      <c r="A3387" s="226" t="s">
        <v>5645</v>
      </c>
      <c r="B3387" s="243" t="s">
        <v>1015</v>
      </c>
      <c r="C3387" s="243" t="s">
        <v>2191</v>
      </c>
      <c r="D3387" s="244" t="s">
        <v>2192</v>
      </c>
      <c r="E3387" s="243" t="s">
        <v>41</v>
      </c>
      <c r="F3387" s="229"/>
      <c r="G3387" s="230">
        <v>397.1</v>
      </c>
    </row>
    <row r="3388" spans="1:7" ht="22.5" x14ac:dyDescent="0.25">
      <c r="A3388" s="231"/>
      <c r="B3388" s="241" t="s">
        <v>4</v>
      </c>
      <c r="C3388" s="241" t="s">
        <v>895</v>
      </c>
      <c r="D3388" s="233" t="s">
        <v>896</v>
      </c>
      <c r="E3388" s="234" t="s">
        <v>7</v>
      </c>
      <c r="F3388" s="242">
        <v>1</v>
      </c>
      <c r="G3388" s="236">
        <v>388.29944345426111</v>
      </c>
    </row>
    <row r="3389" spans="1:7" x14ac:dyDescent="0.25">
      <c r="A3389" s="231"/>
      <c r="B3389" s="241" t="s">
        <v>1076</v>
      </c>
      <c r="C3389" s="241" t="s">
        <v>4404</v>
      </c>
      <c r="D3389" s="233" t="s">
        <v>4405</v>
      </c>
      <c r="E3389" s="234" t="s">
        <v>1159</v>
      </c>
      <c r="F3389" s="242">
        <v>0.5</v>
      </c>
      <c r="G3389" s="236">
        <v>17.61</v>
      </c>
    </row>
    <row r="3390" spans="1:7" x14ac:dyDescent="0.25">
      <c r="A3390" s="240"/>
      <c r="B3390" s="6"/>
      <c r="C3390" s="7"/>
      <c r="D3390" s="8"/>
      <c r="E3390" s="6"/>
      <c r="F3390" s="6"/>
      <c r="G3390" s="6"/>
    </row>
    <row r="3391" spans="1:7" ht="33.75" x14ac:dyDescent="0.25">
      <c r="A3391" s="226" t="s">
        <v>5646</v>
      </c>
      <c r="B3391" s="243" t="s">
        <v>1015</v>
      </c>
      <c r="C3391" s="243" t="s">
        <v>2194</v>
      </c>
      <c r="D3391" s="244" t="s">
        <v>2195</v>
      </c>
      <c r="E3391" s="243" t="s">
        <v>41</v>
      </c>
      <c r="F3391" s="229"/>
      <c r="G3391" s="230">
        <v>497.46000000000004</v>
      </c>
    </row>
    <row r="3392" spans="1:7" ht="33.75" x14ac:dyDescent="0.25">
      <c r="A3392" s="231"/>
      <c r="B3392" s="241" t="s">
        <v>4</v>
      </c>
      <c r="C3392" s="241" t="s">
        <v>885</v>
      </c>
      <c r="D3392" s="233" t="s">
        <v>886</v>
      </c>
      <c r="E3392" s="234" t="s">
        <v>546</v>
      </c>
      <c r="F3392" s="242">
        <v>1</v>
      </c>
      <c r="G3392" s="236">
        <v>488.66297891315025</v>
      </c>
    </row>
    <row r="3393" spans="1:7" x14ac:dyDescent="0.25">
      <c r="A3393" s="231"/>
      <c r="B3393" s="241" t="s">
        <v>1076</v>
      </c>
      <c r="C3393" s="241" t="s">
        <v>4404</v>
      </c>
      <c r="D3393" s="233" t="s">
        <v>4405</v>
      </c>
      <c r="E3393" s="234" t="s">
        <v>1159</v>
      </c>
      <c r="F3393" s="242">
        <v>0.5</v>
      </c>
      <c r="G3393" s="236">
        <v>17.61</v>
      </c>
    </row>
    <row r="3394" spans="1:7" x14ac:dyDescent="0.25">
      <c r="A3394" s="240"/>
      <c r="B3394" s="6"/>
      <c r="C3394" s="7"/>
      <c r="D3394" s="8"/>
      <c r="E3394" s="6"/>
      <c r="F3394" s="6"/>
      <c r="G3394" s="6"/>
    </row>
    <row r="3395" spans="1:7" x14ac:dyDescent="0.25">
      <c r="A3395" s="226" t="s">
        <v>5647</v>
      </c>
      <c r="B3395" s="243" t="s">
        <v>1015</v>
      </c>
      <c r="C3395" s="243" t="s">
        <v>2197</v>
      </c>
      <c r="D3395" s="244" t="s">
        <v>2198</v>
      </c>
      <c r="E3395" s="243" t="s">
        <v>41</v>
      </c>
      <c r="F3395" s="229"/>
      <c r="G3395" s="230">
        <v>251.31</v>
      </c>
    </row>
    <row r="3396" spans="1:7" ht="22.5" x14ac:dyDescent="0.25">
      <c r="A3396" s="231"/>
      <c r="B3396" s="241" t="s">
        <v>4</v>
      </c>
      <c r="C3396" s="241" t="s">
        <v>897</v>
      </c>
      <c r="D3396" s="233" t="s">
        <v>898</v>
      </c>
      <c r="E3396" s="234" t="s">
        <v>7</v>
      </c>
      <c r="F3396" s="242">
        <v>1</v>
      </c>
      <c r="G3396" s="236">
        <v>230.49547203561076</v>
      </c>
    </row>
    <row r="3397" spans="1:7" x14ac:dyDescent="0.25">
      <c r="A3397" s="231"/>
      <c r="B3397" s="241" t="s">
        <v>1076</v>
      </c>
      <c r="C3397" s="241" t="s">
        <v>4468</v>
      </c>
      <c r="D3397" s="233" t="s">
        <v>4389</v>
      </c>
      <c r="E3397" s="234" t="s">
        <v>1159</v>
      </c>
      <c r="F3397" s="242">
        <v>0.5</v>
      </c>
      <c r="G3397" s="236">
        <v>23.41</v>
      </c>
    </row>
    <row r="3398" spans="1:7" ht="22.5" x14ac:dyDescent="0.25">
      <c r="A3398" s="231"/>
      <c r="B3398" s="241" t="s">
        <v>1076</v>
      </c>
      <c r="C3398" s="241" t="s">
        <v>4467</v>
      </c>
      <c r="D3398" s="233" t="s">
        <v>4388</v>
      </c>
      <c r="E3398" s="234" t="s">
        <v>1159</v>
      </c>
      <c r="F3398" s="242">
        <v>0.5</v>
      </c>
      <c r="G3398" s="236">
        <v>18.23</v>
      </c>
    </row>
    <row r="3399" spans="1:7" x14ac:dyDescent="0.25">
      <c r="A3399" s="240"/>
      <c r="B3399" s="6"/>
      <c r="C3399" s="7"/>
      <c r="D3399" s="8"/>
      <c r="E3399" s="6"/>
      <c r="F3399" s="6"/>
      <c r="G3399" s="6"/>
    </row>
    <row r="3400" spans="1:7" x14ac:dyDescent="0.25">
      <c r="A3400" s="226" t="s">
        <v>5648</v>
      </c>
      <c r="B3400" s="243" t="s">
        <v>1015</v>
      </c>
      <c r="C3400" s="243" t="s">
        <v>2200</v>
      </c>
      <c r="D3400" s="244" t="s">
        <v>2201</v>
      </c>
      <c r="E3400" s="243" t="s">
        <v>801</v>
      </c>
      <c r="F3400" s="229"/>
      <c r="G3400" s="230">
        <v>91.98</v>
      </c>
    </row>
    <row r="3401" spans="1:7" ht="22.5" x14ac:dyDescent="0.25">
      <c r="A3401" s="231"/>
      <c r="B3401" s="241" t="s">
        <v>4</v>
      </c>
      <c r="C3401" s="241" t="s">
        <v>899</v>
      </c>
      <c r="D3401" s="233" t="s">
        <v>900</v>
      </c>
      <c r="E3401" s="234" t="s">
        <v>7</v>
      </c>
      <c r="F3401" s="242">
        <v>1</v>
      </c>
      <c r="G3401" s="236">
        <v>71.171635066930293</v>
      </c>
    </row>
    <row r="3402" spans="1:7" x14ac:dyDescent="0.25">
      <c r="A3402" s="231"/>
      <c r="B3402" s="241" t="s">
        <v>1076</v>
      </c>
      <c r="C3402" s="241" t="s">
        <v>4468</v>
      </c>
      <c r="D3402" s="233" t="s">
        <v>4389</v>
      </c>
      <c r="E3402" s="234" t="s">
        <v>1159</v>
      </c>
      <c r="F3402" s="242">
        <v>0.5</v>
      </c>
      <c r="G3402" s="236">
        <v>23.41</v>
      </c>
    </row>
    <row r="3403" spans="1:7" ht="22.5" x14ac:dyDescent="0.25">
      <c r="A3403" s="231"/>
      <c r="B3403" s="241" t="s">
        <v>1076</v>
      </c>
      <c r="C3403" s="241" t="s">
        <v>4467</v>
      </c>
      <c r="D3403" s="233" t="s">
        <v>4388</v>
      </c>
      <c r="E3403" s="234" t="s">
        <v>1159</v>
      </c>
      <c r="F3403" s="242">
        <v>0.5</v>
      </c>
      <c r="G3403" s="236">
        <v>18.23</v>
      </c>
    </row>
    <row r="3404" spans="1:7" x14ac:dyDescent="0.25">
      <c r="A3404" s="240"/>
      <c r="B3404" s="6"/>
      <c r="C3404" s="7"/>
      <c r="D3404" s="8"/>
      <c r="E3404" s="6"/>
      <c r="F3404" s="6"/>
      <c r="G3404" s="6"/>
    </row>
    <row r="3405" spans="1:7" x14ac:dyDescent="0.25">
      <c r="A3405" s="226" t="s">
        <v>5649</v>
      </c>
      <c r="B3405" s="243" t="s">
        <v>1015</v>
      </c>
      <c r="C3405" s="243" t="s">
        <v>2203</v>
      </c>
      <c r="D3405" s="244" t="s">
        <v>2204</v>
      </c>
      <c r="E3405" s="243" t="s">
        <v>41</v>
      </c>
      <c r="F3405" s="229"/>
      <c r="G3405" s="230">
        <v>1036.3699999999999</v>
      </c>
    </row>
    <row r="3406" spans="1:7" ht="22.5" x14ac:dyDescent="0.25">
      <c r="A3406" s="231"/>
      <c r="B3406" s="241" t="s">
        <v>4</v>
      </c>
      <c r="C3406" s="241" t="s">
        <v>901</v>
      </c>
      <c r="D3406" s="233" t="s">
        <v>902</v>
      </c>
      <c r="E3406" s="234" t="s">
        <v>7</v>
      </c>
      <c r="F3406" s="242">
        <v>1</v>
      </c>
      <c r="G3406" s="236">
        <v>994.72579791630108</v>
      </c>
    </row>
    <row r="3407" spans="1:7" x14ac:dyDescent="0.25">
      <c r="A3407" s="231"/>
      <c r="B3407" s="241" t="s">
        <v>1076</v>
      </c>
      <c r="C3407" s="241" t="s">
        <v>4468</v>
      </c>
      <c r="D3407" s="233" t="s">
        <v>4389</v>
      </c>
      <c r="E3407" s="234" t="s">
        <v>1159</v>
      </c>
      <c r="F3407" s="242">
        <v>1</v>
      </c>
      <c r="G3407" s="236">
        <v>23.41</v>
      </c>
    </row>
    <row r="3408" spans="1:7" ht="22.5" x14ac:dyDescent="0.25">
      <c r="A3408" s="231"/>
      <c r="B3408" s="241" t="s">
        <v>1076</v>
      </c>
      <c r="C3408" s="241" t="s">
        <v>4467</v>
      </c>
      <c r="D3408" s="233" t="s">
        <v>4388</v>
      </c>
      <c r="E3408" s="234" t="s">
        <v>1159</v>
      </c>
      <c r="F3408" s="242">
        <v>1</v>
      </c>
      <c r="G3408" s="236">
        <v>18.23</v>
      </c>
    </row>
    <row r="3409" spans="1:7" x14ac:dyDescent="0.25">
      <c r="A3409" s="240"/>
      <c r="B3409" s="6"/>
      <c r="C3409" s="7"/>
      <c r="D3409" s="8"/>
      <c r="E3409" s="6"/>
      <c r="F3409" s="6"/>
      <c r="G3409" s="6"/>
    </row>
    <row r="3410" spans="1:7" x14ac:dyDescent="0.25">
      <c r="A3410" s="226" t="s">
        <v>5650</v>
      </c>
      <c r="B3410" s="243" t="s">
        <v>1015</v>
      </c>
      <c r="C3410" s="243" t="s">
        <v>2209</v>
      </c>
      <c r="D3410" s="244" t="s">
        <v>798</v>
      </c>
      <c r="E3410" s="243" t="s">
        <v>41</v>
      </c>
      <c r="F3410" s="229"/>
      <c r="G3410" s="230">
        <v>167.45</v>
      </c>
    </row>
    <row r="3411" spans="1:7" x14ac:dyDescent="0.25">
      <c r="A3411" s="231"/>
      <c r="B3411" s="241" t="s">
        <v>4</v>
      </c>
      <c r="C3411" s="245" t="s">
        <v>797</v>
      </c>
      <c r="D3411" s="233" t="s">
        <v>798</v>
      </c>
      <c r="E3411" s="234" t="s">
        <v>231</v>
      </c>
      <c r="F3411" s="242">
        <v>1</v>
      </c>
      <c r="G3411" s="236">
        <v>167.44725628780725</v>
      </c>
    </row>
    <row r="3412" spans="1:7" x14ac:dyDescent="0.25">
      <c r="A3412" s="240"/>
      <c r="B3412" s="6"/>
      <c r="C3412" s="7"/>
      <c r="D3412" s="8"/>
      <c r="E3412" s="6"/>
      <c r="F3412" s="6"/>
      <c r="G3412" s="6"/>
    </row>
    <row r="3413" spans="1:7" x14ac:dyDescent="0.25">
      <c r="A3413" s="226" t="s">
        <v>5651</v>
      </c>
      <c r="B3413" s="243" t="s">
        <v>1015</v>
      </c>
      <c r="C3413" s="243" t="s">
        <v>2211</v>
      </c>
      <c r="D3413" s="244" t="s">
        <v>800</v>
      </c>
      <c r="E3413" s="243" t="s">
        <v>41</v>
      </c>
      <c r="F3413" s="229"/>
      <c r="G3413" s="230">
        <v>628.91</v>
      </c>
    </row>
    <row r="3414" spans="1:7" x14ac:dyDescent="0.25">
      <c r="A3414" s="231"/>
      <c r="B3414" s="241" t="s">
        <v>4</v>
      </c>
      <c r="C3414" s="241" t="s">
        <v>799</v>
      </c>
      <c r="D3414" s="233" t="s">
        <v>800</v>
      </c>
      <c r="E3414" s="234" t="s">
        <v>801</v>
      </c>
      <c r="F3414" s="242">
        <v>1</v>
      </c>
      <c r="G3414" s="236">
        <v>628.90988277110705</v>
      </c>
    </row>
    <row r="3415" spans="1:7" x14ac:dyDescent="0.25">
      <c r="A3415" s="240"/>
      <c r="B3415" s="6"/>
      <c r="C3415" s="7"/>
      <c r="D3415" s="8"/>
      <c r="E3415" s="6"/>
      <c r="F3415" s="6"/>
      <c r="G3415" s="6"/>
    </row>
    <row r="3416" spans="1:7" x14ac:dyDescent="0.25">
      <c r="A3416" s="226" t="s">
        <v>5652</v>
      </c>
      <c r="B3416" s="243" t="s">
        <v>1015</v>
      </c>
      <c r="C3416" s="243" t="s">
        <v>2282</v>
      </c>
      <c r="D3416" s="244" t="s">
        <v>2283</v>
      </c>
      <c r="E3416" s="243" t="s">
        <v>41</v>
      </c>
      <c r="F3416" s="229"/>
      <c r="G3416" s="230">
        <v>1635.71</v>
      </c>
    </row>
    <row r="3417" spans="1:7" x14ac:dyDescent="0.25">
      <c r="A3417" s="231"/>
      <c r="B3417" s="241" t="s">
        <v>1752</v>
      </c>
      <c r="C3417" s="241" t="s">
        <v>5766</v>
      </c>
      <c r="D3417" s="233" t="s">
        <v>5767</v>
      </c>
      <c r="E3417" s="234" t="s">
        <v>4955</v>
      </c>
      <c r="F3417" s="242">
        <v>72.56</v>
      </c>
      <c r="G3417" s="236">
        <v>7.13</v>
      </c>
    </row>
    <row r="3418" spans="1:7" x14ac:dyDescent="0.25">
      <c r="A3418" s="231"/>
      <c r="B3418" s="241" t="s">
        <v>1752</v>
      </c>
      <c r="C3418" s="241" t="s">
        <v>5764</v>
      </c>
      <c r="D3418" s="233" t="s">
        <v>5765</v>
      </c>
      <c r="E3418" s="234" t="s">
        <v>4978</v>
      </c>
      <c r="F3418" s="242">
        <v>14.51</v>
      </c>
      <c r="G3418" s="236">
        <v>6.84</v>
      </c>
    </row>
    <row r="3419" spans="1:7" ht="22.5" x14ac:dyDescent="0.25">
      <c r="A3419" s="231"/>
      <c r="B3419" s="241" t="s">
        <v>4</v>
      </c>
      <c r="C3419" s="241" t="s">
        <v>549</v>
      </c>
      <c r="D3419" s="233" t="s">
        <v>550</v>
      </c>
      <c r="E3419" s="234" t="s">
        <v>231</v>
      </c>
      <c r="F3419" s="242">
        <v>13.75</v>
      </c>
      <c r="G3419" s="236">
        <v>70.37</v>
      </c>
    </row>
    <row r="3420" spans="1:7" x14ac:dyDescent="0.25">
      <c r="A3420" s="231"/>
      <c r="B3420" s="241" t="s">
        <v>1076</v>
      </c>
      <c r="C3420" s="241" t="s">
        <v>4527</v>
      </c>
      <c r="D3420" s="233" t="s">
        <v>4528</v>
      </c>
      <c r="E3420" s="234" t="s">
        <v>1083</v>
      </c>
      <c r="F3420" s="242">
        <v>4.8499999999999996</v>
      </c>
      <c r="G3420" s="236">
        <v>1.62</v>
      </c>
    </row>
    <row r="3421" spans="1:7" ht="22.5" x14ac:dyDescent="0.25">
      <c r="A3421" s="231"/>
      <c r="B3421" s="241" t="s">
        <v>1076</v>
      </c>
      <c r="C3421" s="241" t="s">
        <v>4643</v>
      </c>
      <c r="D3421" s="233" t="s">
        <v>4644</v>
      </c>
      <c r="E3421" s="234" t="s">
        <v>1083</v>
      </c>
      <c r="F3421" s="242">
        <v>4.8499999999999996</v>
      </c>
      <c r="G3421" s="236">
        <v>9.01</v>
      </c>
    </row>
    <row r="3422" spans="1:7" x14ac:dyDescent="0.25">
      <c r="A3422" s="240"/>
      <c r="B3422" s="6"/>
      <c r="C3422" s="7"/>
      <c r="D3422" s="8"/>
      <c r="E3422" s="6"/>
      <c r="F3422" s="6"/>
      <c r="G3422" s="6"/>
    </row>
    <row r="3423" spans="1:7" x14ac:dyDescent="0.25">
      <c r="A3423" s="226" t="s">
        <v>5653</v>
      </c>
      <c r="B3423" s="243" t="s">
        <v>1015</v>
      </c>
      <c r="C3423" s="243" t="s">
        <v>4727</v>
      </c>
      <c r="D3423" s="244" t="s">
        <v>4728</v>
      </c>
      <c r="E3423" s="243" t="s">
        <v>11</v>
      </c>
      <c r="F3423" s="229"/>
      <c r="G3423" s="230">
        <v>12578.2</v>
      </c>
    </row>
    <row r="3424" spans="1:7" x14ac:dyDescent="0.25">
      <c r="A3424" s="231"/>
      <c r="B3424" s="241" t="s">
        <v>4</v>
      </c>
      <c r="C3424" s="241" t="s">
        <v>847</v>
      </c>
      <c r="D3424" s="233" t="s">
        <v>848</v>
      </c>
      <c r="E3424" s="234" t="s">
        <v>11</v>
      </c>
      <c r="F3424" s="242">
        <v>1</v>
      </c>
      <c r="G3424" s="236">
        <v>12578.197655422142</v>
      </c>
    </row>
    <row r="3425" spans="1:7" x14ac:dyDescent="0.25">
      <c r="A3425" s="240"/>
      <c r="B3425" s="6"/>
      <c r="C3425" s="7"/>
      <c r="D3425" s="8"/>
      <c r="E3425" s="6"/>
      <c r="F3425" s="6"/>
      <c r="G3425" s="6"/>
    </row>
    <row r="3426" spans="1:7" x14ac:dyDescent="0.25">
      <c r="A3426" s="226" t="s">
        <v>5654</v>
      </c>
      <c r="B3426" s="243" t="s">
        <v>1015</v>
      </c>
      <c r="C3426" s="243" t="s">
        <v>1932</v>
      </c>
      <c r="D3426" s="244" t="s">
        <v>1933</v>
      </c>
      <c r="E3426" s="243" t="s">
        <v>231</v>
      </c>
      <c r="F3426" s="229"/>
      <c r="G3426" s="230">
        <v>72.430000000000007</v>
      </c>
    </row>
    <row r="3427" spans="1:7" x14ac:dyDescent="0.25">
      <c r="A3427" s="231"/>
      <c r="B3427" s="241" t="s">
        <v>4</v>
      </c>
      <c r="C3427" s="241" t="s">
        <v>842</v>
      </c>
      <c r="D3427" s="233" t="s">
        <v>843</v>
      </c>
      <c r="E3427" s="234" t="s">
        <v>231</v>
      </c>
      <c r="F3427" s="242">
        <v>1</v>
      </c>
      <c r="G3427" s="236">
        <v>72.429454832472487</v>
      </c>
    </row>
    <row r="3428" spans="1:7" x14ac:dyDescent="0.25">
      <c r="A3428" s="240"/>
      <c r="B3428" s="6"/>
      <c r="C3428" s="7"/>
      <c r="D3428" s="8"/>
      <c r="E3428" s="6"/>
      <c r="F3428" s="6"/>
      <c r="G3428" s="6"/>
    </row>
    <row r="3429" spans="1:7" x14ac:dyDescent="0.25">
      <c r="A3429" s="226" t="s">
        <v>5655</v>
      </c>
      <c r="B3429" s="243" t="s">
        <v>1015</v>
      </c>
      <c r="C3429" s="243" t="s">
        <v>4729</v>
      </c>
      <c r="D3429" s="244" t="s">
        <v>4730</v>
      </c>
      <c r="E3429" s="243" t="s">
        <v>231</v>
      </c>
      <c r="F3429" s="229"/>
      <c r="G3429" s="230">
        <v>230.67000000000002</v>
      </c>
    </row>
    <row r="3430" spans="1:7" ht="22.5" x14ac:dyDescent="0.25">
      <c r="A3430" s="231"/>
      <c r="B3430" s="241" t="s">
        <v>1076</v>
      </c>
      <c r="C3430" s="241" t="s">
        <v>4970</v>
      </c>
      <c r="D3430" s="233" t="s">
        <v>4756</v>
      </c>
      <c r="E3430" s="234" t="s">
        <v>1125</v>
      </c>
      <c r="F3430" s="242">
        <v>0.02</v>
      </c>
      <c r="G3430" s="236">
        <v>548.69000000000005</v>
      </c>
    </row>
    <row r="3431" spans="1:7" ht="22.5" x14ac:dyDescent="0.25">
      <c r="A3431" s="231"/>
      <c r="B3431" s="241" t="s">
        <v>1076</v>
      </c>
      <c r="C3431" s="241" t="s">
        <v>1885</v>
      </c>
      <c r="D3431" s="233" t="s">
        <v>1886</v>
      </c>
      <c r="E3431" s="234" t="s">
        <v>1083</v>
      </c>
      <c r="F3431" s="242">
        <v>1</v>
      </c>
      <c r="G3431" s="236">
        <v>85.02</v>
      </c>
    </row>
    <row r="3432" spans="1:7" x14ac:dyDescent="0.25">
      <c r="A3432" s="231"/>
      <c r="B3432" s="241" t="s">
        <v>1752</v>
      </c>
      <c r="C3432" s="241" t="s">
        <v>5731</v>
      </c>
      <c r="D3432" s="233" t="s">
        <v>5732</v>
      </c>
      <c r="E3432" s="234" t="s">
        <v>4955</v>
      </c>
      <c r="F3432" s="242">
        <v>1</v>
      </c>
      <c r="G3432" s="236">
        <v>4.5</v>
      </c>
    </row>
    <row r="3433" spans="1:7" ht="22.5" x14ac:dyDescent="0.25">
      <c r="A3433" s="231"/>
      <c r="B3433" s="241" t="s">
        <v>1752</v>
      </c>
      <c r="C3433" s="241" t="s">
        <v>5737</v>
      </c>
      <c r="D3433" s="233" t="s">
        <v>5738</v>
      </c>
      <c r="E3433" s="234" t="s">
        <v>4955</v>
      </c>
      <c r="F3433" s="242">
        <v>1</v>
      </c>
      <c r="G3433" s="236">
        <v>73</v>
      </c>
    </row>
    <row r="3434" spans="1:7" ht="22.5" x14ac:dyDescent="0.25">
      <c r="A3434" s="231"/>
      <c r="B3434" s="241" t="s">
        <v>1076</v>
      </c>
      <c r="C3434" s="241" t="s">
        <v>4965</v>
      </c>
      <c r="D3434" s="233" t="s">
        <v>4798</v>
      </c>
      <c r="E3434" s="234" t="s">
        <v>1083</v>
      </c>
      <c r="F3434" s="242">
        <v>1</v>
      </c>
      <c r="G3434" s="236">
        <v>57.18</v>
      </c>
    </row>
    <row r="3435" spans="1:7" x14ac:dyDescent="0.25">
      <c r="A3435" s="240"/>
      <c r="B3435" s="6"/>
      <c r="C3435" s="7"/>
      <c r="D3435" s="8"/>
      <c r="E3435" s="6"/>
      <c r="F3435" s="6"/>
      <c r="G3435" s="6"/>
    </row>
    <row r="3436" spans="1:7" ht="22.5" x14ac:dyDescent="0.25">
      <c r="A3436" s="226" t="s">
        <v>5656</v>
      </c>
      <c r="B3436" s="243" t="s">
        <v>1015</v>
      </c>
      <c r="C3436" s="243" t="s">
        <v>1879</v>
      </c>
      <c r="D3436" s="244" t="s">
        <v>1880</v>
      </c>
      <c r="E3436" s="243" t="s">
        <v>7</v>
      </c>
      <c r="F3436" s="229"/>
      <c r="G3436" s="230">
        <v>144585</v>
      </c>
    </row>
    <row r="3437" spans="1:7" ht="33.75" x14ac:dyDescent="0.25">
      <c r="A3437" s="231"/>
      <c r="B3437" s="241" t="s">
        <v>4</v>
      </c>
      <c r="C3437" s="241" t="s">
        <v>840</v>
      </c>
      <c r="D3437" s="233" t="s">
        <v>841</v>
      </c>
      <c r="E3437" s="234" t="s">
        <v>7</v>
      </c>
      <c r="F3437" s="242">
        <v>1</v>
      </c>
      <c r="G3437" s="236">
        <v>144585</v>
      </c>
    </row>
    <row r="3438" spans="1:7" x14ac:dyDescent="0.25">
      <c r="A3438" s="240"/>
      <c r="B3438" s="6"/>
      <c r="C3438" s="7"/>
      <c r="D3438" s="8"/>
      <c r="E3438" s="6"/>
      <c r="F3438" s="6"/>
      <c r="G3438" s="6"/>
    </row>
    <row r="3439" spans="1:7" x14ac:dyDescent="0.25">
      <c r="A3439" s="226" t="s">
        <v>5657</v>
      </c>
      <c r="B3439" s="243" t="s">
        <v>1015</v>
      </c>
      <c r="C3439" s="243" t="s">
        <v>4731</v>
      </c>
      <c r="D3439" s="244" t="s">
        <v>4732</v>
      </c>
      <c r="E3439" s="243" t="s">
        <v>231</v>
      </c>
      <c r="F3439" s="229"/>
      <c r="G3439" s="230">
        <v>584.84</v>
      </c>
    </row>
    <row r="3440" spans="1:7" x14ac:dyDescent="0.25">
      <c r="A3440" s="231"/>
      <c r="B3440" s="241" t="s">
        <v>1035</v>
      </c>
      <c r="C3440" s="241" t="s">
        <v>4427</v>
      </c>
      <c r="D3440" s="233" t="s">
        <v>4428</v>
      </c>
      <c r="E3440" s="234" t="s">
        <v>1083</v>
      </c>
      <c r="F3440" s="242">
        <v>1</v>
      </c>
      <c r="G3440" s="236">
        <v>27.37</v>
      </c>
    </row>
    <row r="3441" spans="1:7" ht="22.5" x14ac:dyDescent="0.25">
      <c r="A3441" s="231"/>
      <c r="B3441" s="241" t="s">
        <v>1035</v>
      </c>
      <c r="C3441" s="241" t="s">
        <v>4655</v>
      </c>
      <c r="D3441" s="233" t="s">
        <v>4656</v>
      </c>
      <c r="E3441" s="234" t="s">
        <v>1083</v>
      </c>
      <c r="F3441" s="242">
        <v>1</v>
      </c>
      <c r="G3441" s="236">
        <v>557.47</v>
      </c>
    </row>
    <row r="3442" spans="1:7" x14ac:dyDescent="0.25">
      <c r="A3442" s="240"/>
      <c r="B3442" s="6"/>
      <c r="C3442" s="7"/>
      <c r="D3442" s="8"/>
      <c r="E3442" s="6"/>
      <c r="F3442" s="6"/>
      <c r="G3442" s="6"/>
    </row>
    <row r="3443" spans="1:7" x14ac:dyDescent="0.25">
      <c r="A3443" s="226" t="s">
        <v>5658</v>
      </c>
      <c r="B3443" s="243" t="s">
        <v>1015</v>
      </c>
      <c r="C3443" s="243" t="s">
        <v>2014</v>
      </c>
      <c r="D3443" s="244" t="s">
        <v>2015</v>
      </c>
      <c r="E3443" s="243" t="s">
        <v>134</v>
      </c>
      <c r="F3443" s="229"/>
      <c r="G3443" s="230">
        <v>28.57</v>
      </c>
    </row>
    <row r="3444" spans="1:7" x14ac:dyDescent="0.25">
      <c r="A3444" s="231"/>
      <c r="B3444" s="241" t="s">
        <v>4</v>
      </c>
      <c r="C3444" s="241" t="s">
        <v>844</v>
      </c>
      <c r="D3444" s="233" t="s">
        <v>845</v>
      </c>
      <c r="E3444" s="234" t="s">
        <v>846</v>
      </c>
      <c r="F3444" s="242">
        <v>1</v>
      </c>
      <c r="G3444" s="236">
        <v>21.655463630085119</v>
      </c>
    </row>
    <row r="3445" spans="1:7" x14ac:dyDescent="0.25">
      <c r="A3445" s="231"/>
      <c r="B3445" s="241" t="s">
        <v>1076</v>
      </c>
      <c r="C3445" s="241" t="s">
        <v>4536</v>
      </c>
      <c r="D3445" s="233" t="s">
        <v>4537</v>
      </c>
      <c r="E3445" s="234" t="s">
        <v>1159</v>
      </c>
      <c r="F3445" s="242">
        <v>0.16669999999999999</v>
      </c>
      <c r="G3445" s="236">
        <v>23.9</v>
      </c>
    </row>
    <row r="3446" spans="1:7" x14ac:dyDescent="0.25">
      <c r="A3446" s="231"/>
      <c r="B3446" s="241" t="s">
        <v>1076</v>
      </c>
      <c r="C3446" s="241">
        <v>88316</v>
      </c>
      <c r="D3446" s="233" t="s">
        <v>4405</v>
      </c>
      <c r="E3446" s="234" t="s">
        <v>1159</v>
      </c>
      <c r="F3446" s="242">
        <v>0.16669999999999999</v>
      </c>
      <c r="G3446" s="236">
        <v>17.61</v>
      </c>
    </row>
    <row r="3447" spans="1:7" x14ac:dyDescent="0.25">
      <c r="A3447" s="240"/>
      <c r="B3447" s="6"/>
      <c r="C3447" s="7"/>
      <c r="D3447" s="8"/>
      <c r="E3447" s="6"/>
      <c r="F3447" s="6"/>
      <c r="G3447" s="6"/>
    </row>
    <row r="3448" spans="1:7" x14ac:dyDescent="0.25">
      <c r="A3448" s="226" t="s">
        <v>5659</v>
      </c>
      <c r="B3448" s="243" t="s">
        <v>1015</v>
      </c>
      <c r="C3448" s="243" t="s">
        <v>2287</v>
      </c>
      <c r="D3448" s="244" t="s">
        <v>828</v>
      </c>
      <c r="E3448" s="243" t="s">
        <v>546</v>
      </c>
      <c r="F3448" s="229"/>
      <c r="G3448" s="230">
        <v>1520.12</v>
      </c>
    </row>
    <row r="3449" spans="1:7" x14ac:dyDescent="0.25">
      <c r="A3449" s="231"/>
      <c r="B3449" s="241" t="s">
        <v>4</v>
      </c>
      <c r="C3449" s="241" t="s">
        <v>827</v>
      </c>
      <c r="D3449" s="233" t="s">
        <v>828</v>
      </c>
      <c r="E3449" s="234" t="s">
        <v>829</v>
      </c>
      <c r="F3449" s="242">
        <v>1</v>
      </c>
      <c r="G3449" s="236">
        <v>1506.3135121163168</v>
      </c>
    </row>
    <row r="3450" spans="1:7" x14ac:dyDescent="0.25">
      <c r="A3450" s="231"/>
      <c r="B3450" s="241" t="s">
        <v>1076</v>
      </c>
      <c r="C3450" s="241" t="s">
        <v>4536</v>
      </c>
      <c r="D3450" s="233" t="s">
        <v>4537</v>
      </c>
      <c r="E3450" s="234" t="s">
        <v>1159</v>
      </c>
      <c r="F3450" s="242">
        <v>0.33300000000000002</v>
      </c>
      <c r="G3450" s="236">
        <v>23.9</v>
      </c>
    </row>
    <row r="3451" spans="1:7" x14ac:dyDescent="0.25">
      <c r="A3451" s="231"/>
      <c r="B3451" s="241" t="s">
        <v>1076</v>
      </c>
      <c r="C3451" s="241">
        <v>88316</v>
      </c>
      <c r="D3451" s="233" t="s">
        <v>4405</v>
      </c>
      <c r="E3451" s="234" t="s">
        <v>1159</v>
      </c>
      <c r="F3451" s="242">
        <v>0.33300000000000002</v>
      </c>
      <c r="G3451" s="236">
        <v>17.61</v>
      </c>
    </row>
    <row r="3452" spans="1:7" x14ac:dyDescent="0.25">
      <c r="A3452" s="240"/>
      <c r="B3452" s="6"/>
      <c r="C3452" s="7"/>
      <c r="D3452" s="8"/>
      <c r="E3452" s="6"/>
      <c r="F3452" s="6"/>
      <c r="G3452" s="6"/>
    </row>
    <row r="3453" spans="1:7" x14ac:dyDescent="0.25">
      <c r="A3453" s="226" t="s">
        <v>5660</v>
      </c>
      <c r="B3453" s="243" t="s">
        <v>1015</v>
      </c>
      <c r="C3453" s="243" t="s">
        <v>2289</v>
      </c>
      <c r="D3453" s="244" t="s">
        <v>831</v>
      </c>
      <c r="E3453" s="243" t="s">
        <v>546</v>
      </c>
      <c r="F3453" s="229"/>
      <c r="G3453" s="230">
        <v>2122.65</v>
      </c>
    </row>
    <row r="3454" spans="1:7" x14ac:dyDescent="0.25">
      <c r="A3454" s="231"/>
      <c r="B3454" s="241" t="s">
        <v>4</v>
      </c>
      <c r="C3454" s="241" t="s">
        <v>830</v>
      </c>
      <c r="D3454" s="233" t="s">
        <v>831</v>
      </c>
      <c r="E3454" s="234" t="s">
        <v>829</v>
      </c>
      <c r="F3454" s="242">
        <v>1</v>
      </c>
      <c r="G3454" s="236">
        <v>2108.8389169628435</v>
      </c>
    </row>
    <row r="3455" spans="1:7" x14ac:dyDescent="0.25">
      <c r="A3455" s="231"/>
      <c r="B3455" s="241" t="s">
        <v>1076</v>
      </c>
      <c r="C3455" s="241" t="s">
        <v>4536</v>
      </c>
      <c r="D3455" s="233" t="s">
        <v>4537</v>
      </c>
      <c r="E3455" s="234" t="s">
        <v>1159</v>
      </c>
      <c r="F3455" s="242">
        <v>0.33300000000000002</v>
      </c>
      <c r="G3455" s="236">
        <v>23.9</v>
      </c>
    </row>
    <row r="3456" spans="1:7" x14ac:dyDescent="0.25">
      <c r="A3456" s="231"/>
      <c r="B3456" s="241" t="s">
        <v>1076</v>
      </c>
      <c r="C3456" s="241">
        <v>88316</v>
      </c>
      <c r="D3456" s="233" t="s">
        <v>4405</v>
      </c>
      <c r="E3456" s="234" t="s">
        <v>1159</v>
      </c>
      <c r="F3456" s="242">
        <v>0.33300000000000002</v>
      </c>
      <c r="G3456" s="236">
        <v>17.61</v>
      </c>
    </row>
    <row r="3457" spans="1:7" x14ac:dyDescent="0.25">
      <c r="A3457" s="240"/>
      <c r="B3457" s="6"/>
      <c r="C3457" s="7"/>
      <c r="D3457" s="8"/>
      <c r="E3457" s="6"/>
      <c r="F3457" s="6"/>
      <c r="G3457" s="6"/>
    </row>
    <row r="3458" spans="1:7" x14ac:dyDescent="0.25">
      <c r="A3458" s="226" t="s">
        <v>5661</v>
      </c>
      <c r="B3458" s="243" t="s">
        <v>1015</v>
      </c>
      <c r="C3458" s="243" t="s">
        <v>2291</v>
      </c>
      <c r="D3458" s="244" t="s">
        <v>833</v>
      </c>
      <c r="E3458" s="243" t="s">
        <v>546</v>
      </c>
      <c r="F3458" s="229"/>
      <c r="G3458" s="230">
        <v>2574.54</v>
      </c>
    </row>
    <row r="3459" spans="1:7" x14ac:dyDescent="0.25">
      <c r="A3459" s="231"/>
      <c r="B3459" s="241" t="s">
        <v>4</v>
      </c>
      <c r="C3459" s="241" t="s">
        <v>832</v>
      </c>
      <c r="D3459" s="233" t="s">
        <v>833</v>
      </c>
      <c r="E3459" s="234" t="s">
        <v>829</v>
      </c>
      <c r="F3459" s="242">
        <v>1</v>
      </c>
      <c r="G3459" s="236">
        <v>2560.7329705977386</v>
      </c>
    </row>
    <row r="3460" spans="1:7" x14ac:dyDescent="0.25">
      <c r="A3460" s="231"/>
      <c r="B3460" s="241" t="s">
        <v>1076</v>
      </c>
      <c r="C3460" s="241" t="s">
        <v>4536</v>
      </c>
      <c r="D3460" s="233" t="s">
        <v>4537</v>
      </c>
      <c r="E3460" s="234" t="s">
        <v>1159</v>
      </c>
      <c r="F3460" s="242">
        <v>0.33300000000000002</v>
      </c>
      <c r="G3460" s="236">
        <v>23.9</v>
      </c>
    </row>
    <row r="3461" spans="1:7" x14ac:dyDescent="0.25">
      <c r="A3461" s="231"/>
      <c r="B3461" s="241" t="s">
        <v>1076</v>
      </c>
      <c r="C3461" s="241">
        <v>88316</v>
      </c>
      <c r="D3461" s="233" t="s">
        <v>4405</v>
      </c>
      <c r="E3461" s="234" t="s">
        <v>1159</v>
      </c>
      <c r="F3461" s="242">
        <v>0.33300000000000002</v>
      </c>
      <c r="G3461" s="236">
        <v>17.61</v>
      </c>
    </row>
    <row r="3462" spans="1:7" x14ac:dyDescent="0.25">
      <c r="A3462" s="240"/>
      <c r="B3462" s="6"/>
      <c r="C3462" s="7"/>
      <c r="D3462" s="8"/>
      <c r="E3462" s="6"/>
      <c r="F3462" s="6"/>
      <c r="G3462" s="6"/>
    </row>
    <row r="3463" spans="1:7" x14ac:dyDescent="0.25">
      <c r="A3463" s="226" t="s">
        <v>5662</v>
      </c>
      <c r="B3463" s="243" t="s">
        <v>1015</v>
      </c>
      <c r="C3463" s="243" t="s">
        <v>2293</v>
      </c>
      <c r="D3463" s="244" t="s">
        <v>835</v>
      </c>
      <c r="E3463" s="243" t="s">
        <v>546</v>
      </c>
      <c r="F3463" s="229"/>
      <c r="G3463" s="230">
        <v>1520.12</v>
      </c>
    </row>
    <row r="3464" spans="1:7" x14ac:dyDescent="0.25">
      <c r="A3464" s="231"/>
      <c r="B3464" s="241" t="s">
        <v>4</v>
      </c>
      <c r="C3464" s="241" t="s">
        <v>834</v>
      </c>
      <c r="D3464" s="233" t="s">
        <v>835</v>
      </c>
      <c r="E3464" s="234" t="s">
        <v>829</v>
      </c>
      <c r="F3464" s="242">
        <v>1</v>
      </c>
      <c r="G3464" s="236">
        <v>1506.3135121163168</v>
      </c>
    </row>
    <row r="3465" spans="1:7" x14ac:dyDescent="0.25">
      <c r="A3465" s="231"/>
      <c r="B3465" s="241" t="s">
        <v>1076</v>
      </c>
      <c r="C3465" s="241" t="s">
        <v>4536</v>
      </c>
      <c r="D3465" s="233" t="s">
        <v>4537</v>
      </c>
      <c r="E3465" s="234" t="s">
        <v>1159</v>
      </c>
      <c r="F3465" s="242">
        <v>0.33300000000000002</v>
      </c>
      <c r="G3465" s="236">
        <v>23.9</v>
      </c>
    </row>
    <row r="3466" spans="1:7" x14ac:dyDescent="0.25">
      <c r="A3466" s="231"/>
      <c r="B3466" s="241" t="s">
        <v>1076</v>
      </c>
      <c r="C3466" s="241">
        <v>88316</v>
      </c>
      <c r="D3466" s="233" t="s">
        <v>4405</v>
      </c>
      <c r="E3466" s="234" t="s">
        <v>1159</v>
      </c>
      <c r="F3466" s="242">
        <v>0.33300000000000002</v>
      </c>
      <c r="G3466" s="236">
        <v>17.61</v>
      </c>
    </row>
    <row r="3467" spans="1:7" x14ac:dyDescent="0.25">
      <c r="A3467" s="240"/>
      <c r="B3467" s="6"/>
      <c r="C3467" s="7"/>
      <c r="D3467" s="8"/>
      <c r="E3467" s="6"/>
      <c r="F3467" s="6"/>
      <c r="G3467" s="6"/>
    </row>
    <row r="3468" spans="1:7" x14ac:dyDescent="0.25">
      <c r="A3468" s="226" t="s">
        <v>5663</v>
      </c>
      <c r="B3468" s="243" t="s">
        <v>1015</v>
      </c>
      <c r="C3468" s="243" t="s">
        <v>2295</v>
      </c>
      <c r="D3468" s="244" t="s">
        <v>837</v>
      </c>
      <c r="E3468" s="243" t="s">
        <v>546</v>
      </c>
      <c r="F3468" s="229"/>
      <c r="G3468" s="230">
        <v>2575.5700000000002</v>
      </c>
    </row>
    <row r="3469" spans="1:7" x14ac:dyDescent="0.25">
      <c r="A3469" s="231"/>
      <c r="B3469" s="241" t="s">
        <v>4</v>
      </c>
      <c r="C3469" s="241" t="s">
        <v>836</v>
      </c>
      <c r="D3469" s="233" t="s">
        <v>837</v>
      </c>
      <c r="E3469" s="234" t="s">
        <v>829</v>
      </c>
      <c r="F3469" s="242">
        <v>1</v>
      </c>
      <c r="G3469" s="236">
        <v>2561.7576736672054</v>
      </c>
    </row>
    <row r="3470" spans="1:7" x14ac:dyDescent="0.25">
      <c r="A3470" s="231"/>
      <c r="B3470" s="241" t="s">
        <v>1076</v>
      </c>
      <c r="C3470" s="241" t="s">
        <v>4536</v>
      </c>
      <c r="D3470" s="233" t="s">
        <v>4537</v>
      </c>
      <c r="E3470" s="234" t="s">
        <v>1159</v>
      </c>
      <c r="F3470" s="242">
        <v>0.33300000000000002</v>
      </c>
      <c r="G3470" s="236">
        <v>23.9</v>
      </c>
    </row>
    <row r="3471" spans="1:7" x14ac:dyDescent="0.25">
      <c r="A3471" s="231"/>
      <c r="B3471" s="241" t="s">
        <v>1076</v>
      </c>
      <c r="C3471" s="241">
        <v>88316</v>
      </c>
      <c r="D3471" s="233" t="s">
        <v>4405</v>
      </c>
      <c r="E3471" s="234" t="s">
        <v>1159</v>
      </c>
      <c r="F3471" s="242">
        <v>0.33300000000000002</v>
      </c>
      <c r="G3471" s="236">
        <v>17.61</v>
      </c>
    </row>
    <row r="3472" spans="1:7" x14ac:dyDescent="0.25">
      <c r="A3472" s="240"/>
      <c r="B3472" s="6"/>
      <c r="C3472" s="7"/>
      <c r="D3472" s="8"/>
      <c r="E3472" s="6"/>
      <c r="F3472" s="6"/>
      <c r="G3472" s="6"/>
    </row>
    <row r="3473" spans="1:7" ht="22.5" x14ac:dyDescent="0.25">
      <c r="A3473" s="226" t="s">
        <v>5664</v>
      </c>
      <c r="B3473" s="243" t="s">
        <v>1015</v>
      </c>
      <c r="C3473" s="243" t="s">
        <v>1032</v>
      </c>
      <c r="D3473" s="244" t="s">
        <v>1033</v>
      </c>
      <c r="E3473" s="243" t="s">
        <v>7</v>
      </c>
      <c r="F3473" s="229"/>
      <c r="G3473" s="230">
        <v>8754.0499999999993</v>
      </c>
    </row>
    <row r="3474" spans="1:7" x14ac:dyDescent="0.25">
      <c r="A3474" s="231"/>
      <c r="B3474" s="241" t="s">
        <v>1076</v>
      </c>
      <c r="C3474" s="241" t="s">
        <v>4404</v>
      </c>
      <c r="D3474" s="233" t="s">
        <v>4405</v>
      </c>
      <c r="E3474" s="234" t="s">
        <v>1159</v>
      </c>
      <c r="F3474" s="242">
        <v>200</v>
      </c>
      <c r="G3474" s="236">
        <v>17.61</v>
      </c>
    </row>
    <row r="3475" spans="1:7" ht="33.75" x14ac:dyDescent="0.25">
      <c r="A3475" s="231"/>
      <c r="B3475" s="241" t="s">
        <v>1076</v>
      </c>
      <c r="C3475" s="241" t="s">
        <v>4733</v>
      </c>
      <c r="D3475" s="233" t="s">
        <v>4734</v>
      </c>
      <c r="E3475" s="234" t="s">
        <v>4382</v>
      </c>
      <c r="F3475" s="242">
        <v>7.5</v>
      </c>
      <c r="G3475" s="236">
        <v>36.380000000000003</v>
      </c>
    </row>
    <row r="3476" spans="1:7" ht="45" x14ac:dyDescent="0.25">
      <c r="A3476" s="231"/>
      <c r="B3476" s="241" t="s">
        <v>1076</v>
      </c>
      <c r="C3476" s="241" t="s">
        <v>4735</v>
      </c>
      <c r="D3476" s="233" t="s">
        <v>4736</v>
      </c>
      <c r="E3476" s="234" t="s">
        <v>4380</v>
      </c>
      <c r="F3476" s="242">
        <v>40</v>
      </c>
      <c r="G3476" s="236">
        <v>123.98</v>
      </c>
    </row>
    <row r="3477" spans="1:7" x14ac:dyDescent="0.25">
      <c r="A3477" s="240"/>
      <c r="B3477" s="6"/>
      <c r="C3477" s="7"/>
      <c r="D3477" s="8"/>
      <c r="E3477" s="6"/>
      <c r="F3477" s="6"/>
      <c r="G3477" s="6"/>
    </row>
    <row r="3478" spans="1:7" ht="22.5" x14ac:dyDescent="0.25">
      <c r="A3478" s="226" t="s">
        <v>5665</v>
      </c>
      <c r="B3478" s="243" t="s">
        <v>1015</v>
      </c>
      <c r="C3478" s="243" t="s">
        <v>4337</v>
      </c>
      <c r="D3478" s="244" t="s">
        <v>4338</v>
      </c>
      <c r="E3478" s="243" t="s">
        <v>7</v>
      </c>
      <c r="F3478" s="229"/>
      <c r="G3478" s="230">
        <v>8754.0499999999993</v>
      </c>
    </row>
    <row r="3479" spans="1:7" x14ac:dyDescent="0.25">
      <c r="A3479" s="231"/>
      <c r="B3479" s="241" t="s">
        <v>1076</v>
      </c>
      <c r="C3479" s="241" t="s">
        <v>4404</v>
      </c>
      <c r="D3479" s="233" t="s">
        <v>4405</v>
      </c>
      <c r="E3479" s="234" t="s">
        <v>1159</v>
      </c>
      <c r="F3479" s="242">
        <v>200</v>
      </c>
      <c r="G3479" s="236">
        <v>17.61</v>
      </c>
    </row>
    <row r="3480" spans="1:7" ht="33.75" x14ac:dyDescent="0.25">
      <c r="A3480" s="231"/>
      <c r="B3480" s="241" t="s">
        <v>1076</v>
      </c>
      <c r="C3480" s="241" t="s">
        <v>4733</v>
      </c>
      <c r="D3480" s="233" t="s">
        <v>4734</v>
      </c>
      <c r="E3480" s="234" t="s">
        <v>4382</v>
      </c>
      <c r="F3480" s="242">
        <v>7.5</v>
      </c>
      <c r="G3480" s="236">
        <v>36.380000000000003</v>
      </c>
    </row>
    <row r="3481" spans="1:7" ht="45" x14ac:dyDescent="0.25">
      <c r="A3481" s="231"/>
      <c r="B3481" s="241" t="s">
        <v>1076</v>
      </c>
      <c r="C3481" s="241" t="s">
        <v>4735</v>
      </c>
      <c r="D3481" s="233" t="s">
        <v>4736</v>
      </c>
      <c r="E3481" s="234" t="s">
        <v>4380</v>
      </c>
      <c r="F3481" s="242">
        <v>40</v>
      </c>
      <c r="G3481" s="236">
        <v>123.98</v>
      </c>
    </row>
    <row r="3482" spans="1:7" x14ac:dyDescent="0.25">
      <c r="A3482" s="240"/>
      <c r="B3482" s="6"/>
      <c r="C3482" s="7"/>
      <c r="D3482" s="8"/>
      <c r="E3482" s="6"/>
      <c r="F3482" s="6"/>
      <c r="G3482" s="6"/>
    </row>
    <row r="3483" spans="1:7" ht="22.5" x14ac:dyDescent="0.25">
      <c r="A3483" s="226" t="s">
        <v>5666</v>
      </c>
      <c r="B3483" s="243" t="s">
        <v>1015</v>
      </c>
      <c r="C3483" s="243" t="s">
        <v>4737</v>
      </c>
      <c r="D3483" s="244" t="s">
        <v>915</v>
      </c>
      <c r="E3483" s="243" t="s">
        <v>11</v>
      </c>
      <c r="F3483" s="229"/>
      <c r="G3483" s="230">
        <v>82559.199999999997</v>
      </c>
    </row>
    <row r="3484" spans="1:7" ht="22.5" x14ac:dyDescent="0.25">
      <c r="A3484" s="231"/>
      <c r="B3484" s="241" t="s">
        <v>4</v>
      </c>
      <c r="C3484" s="241" t="s">
        <v>914</v>
      </c>
      <c r="D3484" s="233" t="s">
        <v>915</v>
      </c>
      <c r="E3484" s="234" t="s">
        <v>11</v>
      </c>
      <c r="F3484" s="242">
        <v>1</v>
      </c>
      <c r="G3484" s="236">
        <v>82559.199999999997</v>
      </c>
    </row>
    <row r="3485" spans="1:7" x14ac:dyDescent="0.25">
      <c r="A3485" s="240"/>
      <c r="B3485" s="6"/>
      <c r="C3485" s="7"/>
      <c r="D3485" s="8"/>
      <c r="E3485" s="6"/>
      <c r="F3485" s="6"/>
      <c r="G3485" s="6"/>
    </row>
    <row r="3486" spans="1:7" x14ac:dyDescent="0.25">
      <c r="A3486" s="226" t="s">
        <v>5667</v>
      </c>
      <c r="B3486" s="243" t="s">
        <v>1015</v>
      </c>
      <c r="C3486" s="243" t="s">
        <v>1103</v>
      </c>
      <c r="D3486" s="244" t="s">
        <v>1104</v>
      </c>
      <c r="E3486" s="243" t="s">
        <v>134</v>
      </c>
      <c r="F3486" s="229"/>
      <c r="G3486" s="230">
        <v>81.41</v>
      </c>
    </row>
    <row r="3487" spans="1:7" x14ac:dyDescent="0.25">
      <c r="A3487" s="231"/>
      <c r="B3487" s="241" t="s">
        <v>1051</v>
      </c>
      <c r="C3487" s="241" t="s">
        <v>4738</v>
      </c>
      <c r="D3487" s="233" t="s">
        <v>4739</v>
      </c>
      <c r="E3487" s="234" t="s">
        <v>1078</v>
      </c>
      <c r="F3487" s="242">
        <v>2</v>
      </c>
      <c r="G3487" s="236">
        <v>3.14</v>
      </c>
    </row>
    <row r="3488" spans="1:7" x14ac:dyDescent="0.25">
      <c r="A3488" s="231"/>
      <c r="B3488" s="241" t="s">
        <v>1752</v>
      </c>
      <c r="C3488" s="241" t="s">
        <v>5729</v>
      </c>
      <c r="D3488" s="233" t="s">
        <v>5730</v>
      </c>
      <c r="E3488" s="234" t="s">
        <v>4976</v>
      </c>
      <c r="F3488" s="242">
        <v>1.05</v>
      </c>
      <c r="G3488" s="236">
        <v>17.47</v>
      </c>
    </row>
    <row r="3489" spans="1:7" x14ac:dyDescent="0.25">
      <c r="A3489" s="231"/>
      <c r="B3489" s="241" t="s">
        <v>1035</v>
      </c>
      <c r="C3489" s="241" t="s">
        <v>4740</v>
      </c>
      <c r="D3489" s="233" t="s">
        <v>4741</v>
      </c>
      <c r="E3489" s="234" t="s">
        <v>1078</v>
      </c>
      <c r="F3489" s="242">
        <v>2</v>
      </c>
      <c r="G3489" s="236">
        <v>12.1</v>
      </c>
    </row>
    <row r="3490" spans="1:7" x14ac:dyDescent="0.25">
      <c r="A3490" s="231"/>
      <c r="B3490" s="241" t="s">
        <v>1076</v>
      </c>
      <c r="C3490" s="241">
        <v>88309</v>
      </c>
      <c r="D3490" s="233" t="s">
        <v>4537</v>
      </c>
      <c r="E3490" s="234" t="s">
        <v>1159</v>
      </c>
      <c r="F3490" s="242">
        <v>0.5</v>
      </c>
      <c r="G3490" s="236">
        <v>23.9</v>
      </c>
    </row>
    <row r="3491" spans="1:7" x14ac:dyDescent="0.25">
      <c r="A3491" s="231"/>
      <c r="B3491" s="241" t="s">
        <v>1076</v>
      </c>
      <c r="C3491" s="241">
        <v>88262</v>
      </c>
      <c r="D3491" s="233" t="s">
        <v>4550</v>
      </c>
      <c r="E3491" s="234" t="s">
        <v>1159</v>
      </c>
      <c r="F3491" s="242">
        <v>0.5</v>
      </c>
      <c r="G3491" s="236">
        <v>23.68</v>
      </c>
    </row>
    <row r="3492" spans="1:7" x14ac:dyDescent="0.25">
      <c r="A3492" s="231"/>
      <c r="B3492" s="241" t="s">
        <v>1076</v>
      </c>
      <c r="C3492" s="241">
        <v>88316</v>
      </c>
      <c r="D3492" s="233" t="s">
        <v>4405</v>
      </c>
      <c r="E3492" s="234" t="s">
        <v>1159</v>
      </c>
      <c r="F3492" s="242">
        <v>0.5</v>
      </c>
      <c r="G3492" s="236">
        <v>17.61</v>
      </c>
    </row>
    <row r="3493" spans="1:7" x14ac:dyDescent="0.25">
      <c r="A3493" s="240"/>
      <c r="B3493" s="6"/>
      <c r="C3493" s="7"/>
      <c r="D3493" s="8"/>
      <c r="E3493" s="6"/>
      <c r="F3493" s="6"/>
      <c r="G3493" s="6"/>
    </row>
    <row r="3494" spans="1:7" x14ac:dyDescent="0.25">
      <c r="A3494" s="226" t="s">
        <v>5668</v>
      </c>
      <c r="B3494" s="243" t="s">
        <v>1015</v>
      </c>
      <c r="C3494" s="243" t="s">
        <v>1143</v>
      </c>
      <c r="D3494" s="244" t="s">
        <v>1144</v>
      </c>
      <c r="E3494" s="243" t="s">
        <v>465</v>
      </c>
      <c r="F3494" s="229"/>
      <c r="G3494" s="230">
        <v>2776437.7899999996</v>
      </c>
    </row>
    <row r="3495" spans="1:7" x14ac:dyDescent="0.25">
      <c r="A3495" s="231"/>
      <c r="B3495" s="241" t="s">
        <v>1076</v>
      </c>
      <c r="C3495" s="241">
        <v>101404</v>
      </c>
      <c r="D3495" s="233" t="s">
        <v>4460</v>
      </c>
      <c r="E3495" s="234" t="s">
        <v>4702</v>
      </c>
      <c r="F3495" s="242">
        <v>12</v>
      </c>
      <c r="G3495" s="236">
        <v>19563.55</v>
      </c>
    </row>
    <row r="3496" spans="1:7" x14ac:dyDescent="0.25">
      <c r="A3496" s="231"/>
      <c r="B3496" s="241" t="s">
        <v>1076</v>
      </c>
      <c r="C3496" s="241">
        <v>101403</v>
      </c>
      <c r="D3496" s="233" t="s">
        <v>4742</v>
      </c>
      <c r="E3496" s="234" t="s">
        <v>4702</v>
      </c>
      <c r="F3496" s="242">
        <v>18</v>
      </c>
      <c r="G3496" s="236">
        <v>25761.91</v>
      </c>
    </row>
    <row r="3497" spans="1:7" x14ac:dyDescent="0.25">
      <c r="A3497" s="231"/>
      <c r="B3497" s="241" t="s">
        <v>1076</v>
      </c>
      <c r="C3497" s="241">
        <v>93570</v>
      </c>
      <c r="D3497" s="233" t="s">
        <v>4743</v>
      </c>
      <c r="E3497" s="234" t="s">
        <v>4702</v>
      </c>
      <c r="F3497" s="242">
        <v>18</v>
      </c>
      <c r="G3497" s="236">
        <v>17239.02</v>
      </c>
    </row>
    <row r="3498" spans="1:7" x14ac:dyDescent="0.25">
      <c r="A3498" s="231"/>
      <c r="B3498" s="241" t="s">
        <v>1076</v>
      </c>
      <c r="C3498" s="241">
        <v>93563</v>
      </c>
      <c r="D3498" s="233" t="s">
        <v>4744</v>
      </c>
      <c r="E3498" s="234" t="s">
        <v>4702</v>
      </c>
      <c r="F3498" s="242">
        <v>36</v>
      </c>
      <c r="G3498" s="236">
        <v>4897.09</v>
      </c>
    </row>
    <row r="3499" spans="1:7" x14ac:dyDescent="0.25">
      <c r="A3499" s="231"/>
      <c r="B3499" s="241" t="s">
        <v>1076</v>
      </c>
      <c r="C3499" s="241">
        <v>93566</v>
      </c>
      <c r="D3499" s="233" t="s">
        <v>4745</v>
      </c>
      <c r="E3499" s="234" t="s">
        <v>4702</v>
      </c>
      <c r="F3499" s="242">
        <v>18</v>
      </c>
      <c r="G3499" s="236">
        <v>4139.1899999999996</v>
      </c>
    </row>
    <row r="3500" spans="1:7" x14ac:dyDescent="0.25">
      <c r="A3500" s="231"/>
      <c r="B3500" s="241" t="s">
        <v>1076</v>
      </c>
      <c r="C3500" s="241">
        <v>93564</v>
      </c>
      <c r="D3500" s="233" t="s">
        <v>4746</v>
      </c>
      <c r="E3500" s="234" t="s">
        <v>4702</v>
      </c>
      <c r="F3500" s="242">
        <v>18</v>
      </c>
      <c r="G3500" s="236">
        <v>5886.22</v>
      </c>
    </row>
    <row r="3501" spans="1:7" x14ac:dyDescent="0.25">
      <c r="A3501" s="231"/>
      <c r="B3501" s="241" t="s">
        <v>1076</v>
      </c>
      <c r="C3501" s="241">
        <v>94295</v>
      </c>
      <c r="D3501" s="233" t="s">
        <v>4721</v>
      </c>
      <c r="E3501" s="234" t="s">
        <v>4702</v>
      </c>
      <c r="F3501" s="242">
        <v>36</v>
      </c>
      <c r="G3501" s="236">
        <v>5100.3999999999996</v>
      </c>
    </row>
    <row r="3502" spans="1:7" ht="22.5" x14ac:dyDescent="0.25">
      <c r="A3502" s="231"/>
      <c r="B3502" s="241" t="s">
        <v>1015</v>
      </c>
      <c r="C3502" s="241" t="s">
        <v>4638</v>
      </c>
      <c r="D3502" s="233" t="s">
        <v>4639</v>
      </c>
      <c r="E3502" s="234" t="s">
        <v>750</v>
      </c>
      <c r="F3502" s="242">
        <v>18</v>
      </c>
      <c r="G3502" s="236">
        <v>4699.8</v>
      </c>
    </row>
    <row r="3503" spans="1:7" x14ac:dyDescent="0.25">
      <c r="A3503" s="231"/>
      <c r="B3503" s="241" t="s">
        <v>1076</v>
      </c>
      <c r="C3503" s="241">
        <v>94296</v>
      </c>
      <c r="D3503" s="233" t="s">
        <v>4747</v>
      </c>
      <c r="E3503" s="234" t="s">
        <v>4702</v>
      </c>
      <c r="F3503" s="242">
        <v>4</v>
      </c>
      <c r="G3503" s="236">
        <v>3359.98</v>
      </c>
    </row>
    <row r="3504" spans="1:7" x14ac:dyDescent="0.25">
      <c r="A3504" s="231"/>
      <c r="B3504" s="241" t="s">
        <v>1076</v>
      </c>
      <c r="C3504" s="241" t="s">
        <v>4748</v>
      </c>
      <c r="D3504" s="233" t="s">
        <v>4749</v>
      </c>
      <c r="E3504" s="234" t="s">
        <v>4702</v>
      </c>
      <c r="F3504" s="242">
        <v>72</v>
      </c>
      <c r="G3504" s="236">
        <v>3264.4</v>
      </c>
    </row>
    <row r="3505" spans="1:7" ht="22.5" x14ac:dyDescent="0.25">
      <c r="A3505" s="231"/>
      <c r="B3505" s="241" t="s">
        <v>1076</v>
      </c>
      <c r="C3505" s="241">
        <v>101456</v>
      </c>
      <c r="D3505" s="233" t="s">
        <v>4750</v>
      </c>
      <c r="E3505" s="234" t="s">
        <v>4702</v>
      </c>
      <c r="F3505" s="242">
        <v>9</v>
      </c>
      <c r="G3505" s="236">
        <v>8400.67</v>
      </c>
    </row>
    <row r="3506" spans="1:7" x14ac:dyDescent="0.25">
      <c r="A3506" s="231"/>
      <c r="B3506" s="241" t="s">
        <v>1076</v>
      </c>
      <c r="C3506" s="241">
        <v>100321</v>
      </c>
      <c r="D3506" s="233" t="s">
        <v>4751</v>
      </c>
      <c r="E3506" s="234" t="s">
        <v>4702</v>
      </c>
      <c r="F3506" s="242">
        <v>18</v>
      </c>
      <c r="G3506" s="236">
        <v>7084.73</v>
      </c>
    </row>
    <row r="3507" spans="1:7" x14ac:dyDescent="0.25">
      <c r="A3507" s="231"/>
      <c r="B3507" s="241" t="s">
        <v>1015</v>
      </c>
      <c r="C3507" s="241" t="s">
        <v>4698</v>
      </c>
      <c r="D3507" s="233" t="s">
        <v>4699</v>
      </c>
      <c r="E3507" s="234" t="s">
        <v>4625</v>
      </c>
      <c r="F3507" s="242">
        <v>18</v>
      </c>
      <c r="G3507" s="236">
        <v>18786.25</v>
      </c>
    </row>
    <row r="3508" spans="1:7" x14ac:dyDescent="0.25">
      <c r="A3508" s="231"/>
      <c r="B3508" s="241" t="s">
        <v>1015</v>
      </c>
      <c r="C3508" s="241" t="s">
        <v>4703</v>
      </c>
      <c r="D3508" s="233" t="s">
        <v>4704</v>
      </c>
      <c r="E3508" s="234" t="s">
        <v>4625</v>
      </c>
      <c r="F3508" s="242">
        <v>9</v>
      </c>
      <c r="G3508" s="236">
        <v>21014.400000000001</v>
      </c>
    </row>
    <row r="3509" spans="1:7" x14ac:dyDescent="0.25">
      <c r="A3509" s="231"/>
      <c r="B3509" s="241" t="s">
        <v>1015</v>
      </c>
      <c r="C3509" s="241" t="s">
        <v>4707</v>
      </c>
      <c r="D3509" s="233" t="s">
        <v>4708</v>
      </c>
      <c r="E3509" s="234" t="s">
        <v>4625</v>
      </c>
      <c r="F3509" s="242">
        <v>9</v>
      </c>
      <c r="G3509" s="236">
        <v>18200.560000000001</v>
      </c>
    </row>
    <row r="3510" spans="1:7" x14ac:dyDescent="0.25">
      <c r="A3510" s="240"/>
      <c r="B3510" s="6"/>
      <c r="C3510" s="7"/>
      <c r="D3510" s="8"/>
      <c r="E3510" s="6"/>
      <c r="F3510" s="6"/>
      <c r="G3510" s="6"/>
    </row>
    <row r="3511" spans="1:7" ht="32.25" customHeight="1" x14ac:dyDescent="0.25">
      <c r="A3511" s="226" t="s">
        <v>5669</v>
      </c>
      <c r="B3511" s="243" t="s">
        <v>1015</v>
      </c>
      <c r="C3511" s="243" t="s">
        <v>2054</v>
      </c>
      <c r="D3511" s="244" t="s">
        <v>2055</v>
      </c>
      <c r="E3511" s="243" t="s">
        <v>11</v>
      </c>
      <c r="F3511" s="229"/>
      <c r="G3511" s="230">
        <v>432.17</v>
      </c>
    </row>
    <row r="3512" spans="1:7" ht="22.5" x14ac:dyDescent="0.25">
      <c r="A3512" s="231"/>
      <c r="B3512" s="241" t="s">
        <v>4980</v>
      </c>
      <c r="C3512" s="241" t="s">
        <v>4973</v>
      </c>
      <c r="D3512" s="233" t="s">
        <v>4974</v>
      </c>
      <c r="E3512" s="234" t="s">
        <v>2387</v>
      </c>
      <c r="F3512" s="242">
        <v>1</v>
      </c>
      <c r="G3512" s="236">
        <v>432.17</v>
      </c>
    </row>
    <row r="3513" spans="1:7" x14ac:dyDescent="0.25">
      <c r="A3513" s="240"/>
      <c r="B3513" s="6"/>
      <c r="C3513" s="7"/>
      <c r="D3513" s="8"/>
      <c r="E3513" s="6"/>
      <c r="F3513" s="6"/>
      <c r="G3513" s="6"/>
    </row>
    <row r="3514" spans="1:7" ht="33.75" customHeight="1" x14ac:dyDescent="0.25">
      <c r="A3514" s="226" t="s">
        <v>5670</v>
      </c>
      <c r="B3514" s="243" t="s">
        <v>1015</v>
      </c>
      <c r="C3514" s="243" t="s">
        <v>2220</v>
      </c>
      <c r="D3514" s="244" t="s">
        <v>2221</v>
      </c>
      <c r="E3514" s="243" t="s">
        <v>7</v>
      </c>
      <c r="F3514" s="229"/>
      <c r="G3514" s="230">
        <v>5797.68</v>
      </c>
    </row>
    <row r="3515" spans="1:7" x14ac:dyDescent="0.25">
      <c r="A3515" s="231"/>
      <c r="B3515" s="241" t="s">
        <v>1076</v>
      </c>
      <c r="C3515" s="241" t="s">
        <v>4752</v>
      </c>
      <c r="D3515" s="233" t="s">
        <v>4742</v>
      </c>
      <c r="E3515" s="234" t="s">
        <v>1159</v>
      </c>
      <c r="F3515" s="242">
        <v>24</v>
      </c>
      <c r="G3515" s="236">
        <v>144.77000000000001</v>
      </c>
    </row>
    <row r="3516" spans="1:7" x14ac:dyDescent="0.25">
      <c r="A3516" s="231"/>
      <c r="B3516" s="241" t="s">
        <v>1076</v>
      </c>
      <c r="C3516" s="241" t="s">
        <v>4718</v>
      </c>
      <c r="D3516" s="233" t="s">
        <v>4719</v>
      </c>
      <c r="E3516" s="234" t="s">
        <v>1159</v>
      </c>
      <c r="F3516" s="242">
        <v>24</v>
      </c>
      <c r="G3516" s="236">
        <v>96.8</v>
      </c>
    </row>
    <row r="3517" spans="1:7" x14ac:dyDescent="0.25">
      <c r="A3517" s="240"/>
      <c r="B3517" s="6"/>
      <c r="C3517" s="7"/>
      <c r="D3517" s="8"/>
      <c r="E3517" s="6"/>
      <c r="F3517" s="6"/>
      <c r="G3517" s="6"/>
    </row>
    <row r="3518" spans="1:7" ht="22.5" x14ac:dyDescent="0.25">
      <c r="A3518" s="226" t="s">
        <v>5671</v>
      </c>
      <c r="B3518" s="243" t="s">
        <v>1015</v>
      </c>
      <c r="C3518" s="243" t="s">
        <v>1448</v>
      </c>
      <c r="D3518" s="244" t="s">
        <v>1449</v>
      </c>
      <c r="E3518" s="243" t="s">
        <v>1057</v>
      </c>
      <c r="F3518" s="229"/>
      <c r="G3518" s="230">
        <v>3879.49</v>
      </c>
    </row>
    <row r="3519" spans="1:7" x14ac:dyDescent="0.25">
      <c r="A3519" s="231"/>
      <c r="B3519" s="241" t="s">
        <v>1139</v>
      </c>
      <c r="C3519" s="241" t="s">
        <v>4558</v>
      </c>
      <c r="D3519" s="233" t="s">
        <v>4559</v>
      </c>
      <c r="E3519" s="234" t="s">
        <v>4380</v>
      </c>
      <c r="F3519" s="242">
        <v>0.83533814488104785</v>
      </c>
      <c r="G3519" s="236">
        <v>24.458500000000001</v>
      </c>
    </row>
    <row r="3520" spans="1:7" x14ac:dyDescent="0.25">
      <c r="A3520" s="231"/>
      <c r="B3520" s="241" t="s">
        <v>1139</v>
      </c>
      <c r="C3520" s="241" t="s">
        <v>4560</v>
      </c>
      <c r="D3520" s="233" t="s">
        <v>4559</v>
      </c>
      <c r="E3520" s="234" t="s">
        <v>4382</v>
      </c>
      <c r="F3520" s="242">
        <v>0.83533814488104785</v>
      </c>
      <c r="G3520" s="236">
        <v>20.627099999999999</v>
      </c>
    </row>
    <row r="3521" spans="1:7" x14ac:dyDescent="0.25">
      <c r="A3521" s="231"/>
      <c r="B3521" s="241" t="s">
        <v>4392</v>
      </c>
      <c r="C3521" s="241" t="s">
        <v>4561</v>
      </c>
      <c r="D3521" s="233" t="s">
        <v>4562</v>
      </c>
      <c r="E3521" s="234" t="s">
        <v>4380</v>
      </c>
      <c r="F3521" s="242">
        <v>1.6706762897620957</v>
      </c>
      <c r="G3521" s="236">
        <v>0.78</v>
      </c>
    </row>
    <row r="3522" spans="1:7" x14ac:dyDescent="0.25">
      <c r="A3522" s="231"/>
      <c r="B3522" s="241" t="s">
        <v>4392</v>
      </c>
      <c r="C3522" s="241" t="s">
        <v>4563</v>
      </c>
      <c r="D3522" s="233" t="s">
        <v>4562</v>
      </c>
      <c r="E3522" s="234" t="s">
        <v>4382</v>
      </c>
      <c r="F3522" s="242">
        <v>1.6706762897620957</v>
      </c>
      <c r="G3522" s="236">
        <v>0.53</v>
      </c>
    </row>
    <row r="3523" spans="1:7" x14ac:dyDescent="0.25">
      <c r="A3523" s="231"/>
      <c r="B3523" s="241" t="s">
        <v>1076</v>
      </c>
      <c r="C3523" s="241">
        <v>88309</v>
      </c>
      <c r="D3523" s="233" t="s">
        <v>4537</v>
      </c>
      <c r="E3523" s="234" t="s">
        <v>1159</v>
      </c>
      <c r="F3523" s="242">
        <v>0.83533814488104785</v>
      </c>
      <c r="G3523" s="236">
        <v>23.9</v>
      </c>
    </row>
    <row r="3524" spans="1:7" x14ac:dyDescent="0.25">
      <c r="A3524" s="231"/>
      <c r="B3524" s="241" t="s">
        <v>1076</v>
      </c>
      <c r="C3524" s="241">
        <v>88316</v>
      </c>
      <c r="D3524" s="233" t="s">
        <v>4405</v>
      </c>
      <c r="E3524" s="234" t="s">
        <v>1159</v>
      </c>
      <c r="F3524" s="242">
        <v>1.6706762897620957</v>
      </c>
      <c r="G3524" s="236">
        <v>17.61</v>
      </c>
    </row>
    <row r="3525" spans="1:7" x14ac:dyDescent="0.25">
      <c r="A3525" s="231"/>
      <c r="B3525" s="241" t="s">
        <v>4</v>
      </c>
      <c r="C3525" s="241" t="s">
        <v>4753</v>
      </c>
      <c r="D3525" s="233" t="s">
        <v>4754</v>
      </c>
      <c r="E3525" s="234" t="s">
        <v>4755</v>
      </c>
      <c r="F3525" s="242">
        <v>83.8</v>
      </c>
      <c r="G3525" s="236">
        <v>45.227015999999999</v>
      </c>
    </row>
    <row r="3526" spans="1:7" x14ac:dyDescent="0.25">
      <c r="A3526" s="240"/>
      <c r="B3526" s="6"/>
      <c r="C3526" s="7"/>
      <c r="D3526" s="8"/>
      <c r="E3526" s="6"/>
      <c r="F3526" s="6"/>
      <c r="G3526" s="6"/>
    </row>
    <row r="3527" spans="1:7" ht="22.5" x14ac:dyDescent="0.25">
      <c r="A3527" s="226" t="s">
        <v>5672</v>
      </c>
      <c r="B3527" s="243" t="s">
        <v>1015</v>
      </c>
      <c r="C3527" s="243" t="s">
        <v>4573</v>
      </c>
      <c r="D3527" s="244" t="s">
        <v>4574</v>
      </c>
      <c r="E3527" s="243"/>
      <c r="F3527" s="229"/>
      <c r="G3527" s="230">
        <v>63.710000000000008</v>
      </c>
    </row>
    <row r="3528" spans="1:7" ht="22.5" x14ac:dyDescent="0.25">
      <c r="A3528" s="231"/>
      <c r="B3528" s="241" t="s">
        <v>1148</v>
      </c>
      <c r="C3528" s="241">
        <v>123</v>
      </c>
      <c r="D3528" s="233" t="s">
        <v>4843</v>
      </c>
      <c r="E3528" s="234" t="s">
        <v>4577</v>
      </c>
      <c r="F3528" s="242">
        <v>0.42000000000000004</v>
      </c>
      <c r="G3528" s="236">
        <v>7.12</v>
      </c>
    </row>
    <row r="3529" spans="1:7" ht="22.5" x14ac:dyDescent="0.25">
      <c r="A3529" s="231"/>
      <c r="B3529" s="241" t="s">
        <v>1076</v>
      </c>
      <c r="C3529" s="241">
        <v>87298</v>
      </c>
      <c r="D3529" s="233" t="s">
        <v>4756</v>
      </c>
      <c r="E3529" s="234" t="s">
        <v>1125</v>
      </c>
      <c r="F3529" s="242">
        <v>3.7499999999999999E-2</v>
      </c>
      <c r="G3529" s="236">
        <v>548.69000000000005</v>
      </c>
    </row>
    <row r="3530" spans="1:7" x14ac:dyDescent="0.25">
      <c r="A3530" s="231"/>
      <c r="B3530" s="241" t="s">
        <v>1076</v>
      </c>
      <c r="C3530" s="241">
        <v>88309</v>
      </c>
      <c r="D3530" s="233" t="s">
        <v>4537</v>
      </c>
      <c r="E3530" s="234" t="s">
        <v>1159</v>
      </c>
      <c r="F3530" s="242">
        <v>1.4624999999999999</v>
      </c>
      <c r="G3530" s="236">
        <v>23.9</v>
      </c>
    </row>
    <row r="3531" spans="1:7" x14ac:dyDescent="0.25">
      <c r="A3531" s="231"/>
      <c r="B3531" s="241" t="s">
        <v>1076</v>
      </c>
      <c r="C3531" s="241">
        <v>88316</v>
      </c>
      <c r="D3531" s="233" t="s">
        <v>4405</v>
      </c>
      <c r="E3531" s="234" t="s">
        <v>1159</v>
      </c>
      <c r="F3531" s="242">
        <v>0.29549999999999998</v>
      </c>
      <c r="G3531" s="236">
        <v>17.61</v>
      </c>
    </row>
    <row r="3532" spans="1:7" x14ac:dyDescent="0.25">
      <c r="A3532" s="240"/>
      <c r="B3532" s="6"/>
      <c r="C3532" s="7"/>
      <c r="D3532" s="8"/>
      <c r="E3532" s="6"/>
      <c r="F3532" s="6"/>
      <c r="G3532" s="6"/>
    </row>
    <row r="3533" spans="1:7" ht="22.5" x14ac:dyDescent="0.25">
      <c r="A3533" s="226" t="s">
        <v>5673</v>
      </c>
      <c r="B3533" s="243" t="s">
        <v>1015</v>
      </c>
      <c r="C3533" s="243" t="s">
        <v>1901</v>
      </c>
      <c r="D3533" s="244" t="s">
        <v>1902</v>
      </c>
      <c r="E3533" s="243" t="s">
        <v>231</v>
      </c>
      <c r="F3533" s="229"/>
      <c r="G3533" s="230">
        <v>56.65</v>
      </c>
    </row>
    <row r="3534" spans="1:7" x14ac:dyDescent="0.25">
      <c r="A3534" s="231"/>
      <c r="B3534" s="241" t="s">
        <v>1076</v>
      </c>
      <c r="C3534" s="241">
        <v>88309</v>
      </c>
      <c r="D3534" s="233" t="s">
        <v>4537</v>
      </c>
      <c r="E3534" s="234" t="s">
        <v>1159</v>
      </c>
      <c r="F3534" s="242">
        <v>1</v>
      </c>
      <c r="G3534" s="236">
        <v>23.9</v>
      </c>
    </row>
    <row r="3535" spans="1:7" x14ac:dyDescent="0.25">
      <c r="A3535" s="231"/>
      <c r="B3535" s="241" t="s">
        <v>1076</v>
      </c>
      <c r="C3535" s="241">
        <v>88316</v>
      </c>
      <c r="D3535" s="233" t="s">
        <v>4405</v>
      </c>
      <c r="E3535" s="234" t="s">
        <v>1159</v>
      </c>
      <c r="F3535" s="242">
        <v>0.95</v>
      </c>
      <c r="G3535" s="236">
        <v>17.61</v>
      </c>
    </row>
    <row r="3536" spans="1:7" x14ac:dyDescent="0.25">
      <c r="A3536" s="231"/>
      <c r="B3536" s="241" t="s">
        <v>1752</v>
      </c>
      <c r="C3536" s="241" t="s">
        <v>4757</v>
      </c>
      <c r="D3536" s="233" t="s">
        <v>4758</v>
      </c>
      <c r="E3536" s="234" t="s">
        <v>4977</v>
      </c>
      <c r="F3536" s="242">
        <v>2.2499999999999999E-2</v>
      </c>
      <c r="G3536" s="236">
        <v>247.98</v>
      </c>
    </row>
    <row r="3537" spans="1:7" x14ac:dyDescent="0.25">
      <c r="A3537" s="231"/>
      <c r="B3537" s="241" t="s">
        <v>1148</v>
      </c>
      <c r="C3537" s="241">
        <v>1379</v>
      </c>
      <c r="D3537" s="233" t="s">
        <v>4878</v>
      </c>
      <c r="E3537" s="234" t="s">
        <v>4551</v>
      </c>
      <c r="F3537" s="242">
        <v>9</v>
      </c>
      <c r="G3537" s="236">
        <v>0.56000000000000005</v>
      </c>
    </row>
    <row r="3538" spans="1:7" x14ac:dyDescent="0.25">
      <c r="A3538" s="231"/>
      <c r="B3538" s="241" t="s">
        <v>1752</v>
      </c>
      <c r="C3538" s="241" t="s">
        <v>4759</v>
      </c>
      <c r="D3538" s="233" t="s">
        <v>4760</v>
      </c>
      <c r="E3538" s="234" t="s">
        <v>4978</v>
      </c>
      <c r="F3538" s="242">
        <v>0.8</v>
      </c>
      <c r="G3538" s="236">
        <v>6.78</v>
      </c>
    </row>
    <row r="3539" spans="1:7" x14ac:dyDescent="0.25">
      <c r="A3539" s="240"/>
      <c r="B3539" s="6"/>
      <c r="C3539" s="7"/>
      <c r="D3539" s="8"/>
      <c r="E3539" s="6"/>
      <c r="F3539" s="6"/>
      <c r="G3539" s="6"/>
    </row>
    <row r="3540" spans="1:7" ht="33.75" x14ac:dyDescent="0.25">
      <c r="A3540" s="226" t="s">
        <v>5674</v>
      </c>
      <c r="B3540" s="243" t="s">
        <v>1015</v>
      </c>
      <c r="C3540" s="243" t="s">
        <v>1904</v>
      </c>
      <c r="D3540" s="244" t="s">
        <v>1905</v>
      </c>
      <c r="E3540" s="243" t="s">
        <v>231</v>
      </c>
      <c r="F3540" s="229"/>
      <c r="G3540" s="230">
        <v>87.95</v>
      </c>
    </row>
    <row r="3541" spans="1:7" x14ac:dyDescent="0.25">
      <c r="A3541" s="231"/>
      <c r="B3541" s="241" t="s">
        <v>1076</v>
      </c>
      <c r="C3541" s="241" t="s">
        <v>4536</v>
      </c>
      <c r="D3541" s="233" t="s">
        <v>4537</v>
      </c>
      <c r="E3541" s="234" t="s">
        <v>1159</v>
      </c>
      <c r="F3541" s="242">
        <v>1.85</v>
      </c>
      <c r="G3541" s="236">
        <v>23.9</v>
      </c>
    </row>
    <row r="3542" spans="1:7" x14ac:dyDescent="0.25">
      <c r="A3542" s="231"/>
      <c r="B3542" s="241" t="s">
        <v>1076</v>
      </c>
      <c r="C3542" s="241">
        <v>88316</v>
      </c>
      <c r="D3542" s="233" t="s">
        <v>4405</v>
      </c>
      <c r="E3542" s="234" t="s">
        <v>1159</v>
      </c>
      <c r="F3542" s="242">
        <v>0.374</v>
      </c>
      <c r="G3542" s="236">
        <v>17.61</v>
      </c>
    </row>
    <row r="3543" spans="1:7" x14ac:dyDescent="0.25">
      <c r="A3543" s="231"/>
      <c r="B3543" s="241" t="s">
        <v>1148</v>
      </c>
      <c r="C3543" s="241">
        <v>38124</v>
      </c>
      <c r="D3543" s="233" t="s">
        <v>4888</v>
      </c>
      <c r="E3543" s="234" t="s">
        <v>4386</v>
      </c>
      <c r="F3543" s="242">
        <v>0.48</v>
      </c>
      <c r="G3543" s="236">
        <v>20.34</v>
      </c>
    </row>
    <row r="3544" spans="1:7" ht="22.5" x14ac:dyDescent="0.25">
      <c r="A3544" s="231"/>
      <c r="B3544" s="241" t="s">
        <v>1148</v>
      </c>
      <c r="C3544" s="241">
        <v>142</v>
      </c>
      <c r="D3544" s="233" t="s">
        <v>4924</v>
      </c>
      <c r="E3544" s="234" t="s">
        <v>4761</v>
      </c>
      <c r="F3544" s="242">
        <v>0.8</v>
      </c>
      <c r="G3544" s="236">
        <v>34.14</v>
      </c>
    </row>
    <row r="3545" spans="1:7" x14ac:dyDescent="0.25">
      <c r="A3545" s="231"/>
      <c r="B3545" s="241" t="s">
        <v>4</v>
      </c>
      <c r="C3545" s="245" t="s">
        <v>4762</v>
      </c>
      <c r="D3545" s="233" t="s">
        <v>4763</v>
      </c>
      <c r="E3545" s="234" t="s">
        <v>214</v>
      </c>
      <c r="F3545" s="242">
        <v>6.0000000000000001E-3</v>
      </c>
      <c r="G3545" s="236">
        <v>16.079999999999998</v>
      </c>
    </row>
    <row r="3546" spans="1:7" x14ac:dyDescent="0.25">
      <c r="A3546" s="240"/>
      <c r="B3546" s="6"/>
      <c r="C3546" s="7"/>
      <c r="D3546" s="8"/>
      <c r="E3546" s="6"/>
      <c r="F3546" s="6"/>
      <c r="G3546" s="6"/>
    </row>
    <row r="3547" spans="1:7" ht="33.75" x14ac:dyDescent="0.25">
      <c r="A3547" s="226" t="s">
        <v>5675</v>
      </c>
      <c r="B3547" s="243" t="s">
        <v>1015</v>
      </c>
      <c r="C3547" s="243" t="s">
        <v>1907</v>
      </c>
      <c r="D3547" s="244" t="s">
        <v>1908</v>
      </c>
      <c r="E3547" s="243" t="s">
        <v>231</v>
      </c>
      <c r="F3547" s="229"/>
      <c r="G3547" s="230">
        <v>131.82</v>
      </c>
    </row>
    <row r="3548" spans="1:7" x14ac:dyDescent="0.25">
      <c r="A3548" s="231"/>
      <c r="B3548" s="241" t="s">
        <v>1148</v>
      </c>
      <c r="C3548" s="241" t="s">
        <v>4764</v>
      </c>
      <c r="D3548" s="233" t="s">
        <v>4901</v>
      </c>
      <c r="E3548" s="234" t="s">
        <v>4551</v>
      </c>
      <c r="F3548" s="242">
        <v>2</v>
      </c>
      <c r="G3548" s="236">
        <v>59.22</v>
      </c>
    </row>
    <row r="3549" spans="1:7" x14ac:dyDescent="0.25">
      <c r="A3549" s="231"/>
      <c r="B3549" s="241" t="s">
        <v>1076</v>
      </c>
      <c r="C3549" s="241" t="s">
        <v>4540</v>
      </c>
      <c r="D3549" s="233" t="s">
        <v>4407</v>
      </c>
      <c r="E3549" s="234" t="s">
        <v>1159</v>
      </c>
      <c r="F3549" s="242">
        <v>9.6000000000000002E-2</v>
      </c>
      <c r="G3549" s="236">
        <v>20.96</v>
      </c>
    </row>
    <row r="3550" spans="1:7" x14ac:dyDescent="0.25">
      <c r="A3550" s="231"/>
      <c r="B3550" s="241" t="s">
        <v>1076</v>
      </c>
      <c r="C3550" s="241" t="s">
        <v>4765</v>
      </c>
      <c r="D3550" s="233" t="s">
        <v>4766</v>
      </c>
      <c r="E3550" s="234" t="s">
        <v>1159</v>
      </c>
      <c r="F3550" s="242">
        <v>0.47599999999999998</v>
      </c>
      <c r="G3550" s="236">
        <v>23.9</v>
      </c>
    </row>
    <row r="3551" spans="1:7" x14ac:dyDescent="0.25">
      <c r="A3551" s="240"/>
      <c r="B3551" s="6"/>
      <c r="C3551" s="7"/>
      <c r="D3551" s="8"/>
      <c r="E3551" s="6"/>
      <c r="F3551" s="6"/>
      <c r="G3551" s="6"/>
    </row>
    <row r="3552" spans="1:7" ht="22.5" x14ac:dyDescent="0.25">
      <c r="A3552" s="226" t="s">
        <v>5676</v>
      </c>
      <c r="B3552" s="243" t="s">
        <v>1015</v>
      </c>
      <c r="C3552" s="243" t="s">
        <v>4767</v>
      </c>
      <c r="D3552" s="244" t="s">
        <v>4768</v>
      </c>
      <c r="E3552" s="243" t="s">
        <v>41</v>
      </c>
      <c r="F3552" s="229"/>
      <c r="G3552" s="230">
        <v>192.53</v>
      </c>
    </row>
    <row r="3553" spans="1:7" x14ac:dyDescent="0.25">
      <c r="A3553" s="231"/>
      <c r="B3553" s="241" t="s">
        <v>1076</v>
      </c>
      <c r="C3553" s="241" t="s">
        <v>4769</v>
      </c>
      <c r="D3553" s="233" t="s">
        <v>4770</v>
      </c>
      <c r="E3553" s="234" t="s">
        <v>1159</v>
      </c>
      <c r="F3553" s="242">
        <v>3.6</v>
      </c>
      <c r="G3553" s="236">
        <v>29.93</v>
      </c>
    </row>
    <row r="3554" spans="1:7" x14ac:dyDescent="0.25">
      <c r="A3554" s="231"/>
      <c r="B3554" s="241" t="s">
        <v>1076</v>
      </c>
      <c r="C3554" s="241" t="s">
        <v>4771</v>
      </c>
      <c r="D3554" s="233" t="s">
        <v>4772</v>
      </c>
      <c r="E3554" s="234" t="s">
        <v>1159</v>
      </c>
      <c r="F3554" s="242">
        <v>1.8</v>
      </c>
      <c r="G3554" s="236">
        <v>47.11</v>
      </c>
    </row>
    <row r="3555" spans="1:7" x14ac:dyDescent="0.25">
      <c r="A3555" s="240"/>
      <c r="B3555" s="6"/>
      <c r="C3555" s="7"/>
      <c r="D3555" s="8"/>
      <c r="E3555" s="6"/>
      <c r="F3555" s="6"/>
      <c r="G3555" s="6"/>
    </row>
    <row r="3556" spans="1:7" x14ac:dyDescent="0.25">
      <c r="A3556" s="226" t="s">
        <v>5677</v>
      </c>
      <c r="B3556" s="243" t="s">
        <v>1015</v>
      </c>
      <c r="C3556" s="243" t="s">
        <v>1059</v>
      </c>
      <c r="D3556" s="244" t="s">
        <v>1060</v>
      </c>
      <c r="E3556" s="243" t="s">
        <v>41</v>
      </c>
      <c r="F3556" s="229"/>
      <c r="G3556" s="230">
        <v>305.94</v>
      </c>
    </row>
    <row r="3557" spans="1:7" x14ac:dyDescent="0.25">
      <c r="A3557" s="231"/>
      <c r="B3557" s="241" t="s">
        <v>1076</v>
      </c>
      <c r="C3557" s="241">
        <v>90441</v>
      </c>
      <c r="D3557" s="233" t="s">
        <v>3542</v>
      </c>
      <c r="E3557" s="234" t="s">
        <v>1078</v>
      </c>
      <c r="F3557" s="242">
        <v>1</v>
      </c>
      <c r="G3557" s="236">
        <v>113.41</v>
      </c>
    </row>
    <row r="3558" spans="1:7" ht="22.5" x14ac:dyDescent="0.25">
      <c r="A3558" s="231"/>
      <c r="B3558" s="241" t="s">
        <v>1015</v>
      </c>
      <c r="C3558" s="241" t="s">
        <v>4767</v>
      </c>
      <c r="D3558" s="233" t="s">
        <v>4768</v>
      </c>
      <c r="E3558" s="234" t="s">
        <v>41</v>
      </c>
      <c r="F3558" s="242">
        <v>1</v>
      </c>
      <c r="G3558" s="236">
        <v>192.53</v>
      </c>
    </row>
    <row r="3559" spans="1:7" x14ac:dyDescent="0.25">
      <c r="A3559" s="240"/>
      <c r="B3559" s="6"/>
      <c r="C3559" s="7"/>
      <c r="D3559" s="8"/>
      <c r="E3559" s="6"/>
      <c r="F3559" s="6"/>
      <c r="G3559" s="6"/>
    </row>
    <row r="3560" spans="1:7" ht="28.5" customHeight="1" x14ac:dyDescent="0.25">
      <c r="A3560" s="226" t="s">
        <v>5678</v>
      </c>
      <c r="B3560" s="243" t="s">
        <v>1015</v>
      </c>
      <c r="C3560" s="243" t="s">
        <v>1161</v>
      </c>
      <c r="D3560" s="244" t="s">
        <v>1162</v>
      </c>
      <c r="E3560" s="243" t="s">
        <v>41</v>
      </c>
      <c r="F3560" s="229"/>
      <c r="G3560" s="230">
        <v>398.31</v>
      </c>
    </row>
    <row r="3561" spans="1:7" x14ac:dyDescent="0.25">
      <c r="A3561" s="231"/>
      <c r="B3561" s="241" t="s">
        <v>4</v>
      </c>
      <c r="C3561" s="245" t="s">
        <v>4773</v>
      </c>
      <c r="D3561" s="233" t="s">
        <v>1162</v>
      </c>
      <c r="E3561" s="234" t="s">
        <v>41</v>
      </c>
      <c r="F3561" s="242">
        <v>1</v>
      </c>
      <c r="G3561" s="236">
        <v>398.30645161290323</v>
      </c>
    </row>
    <row r="3562" spans="1:7" x14ac:dyDescent="0.25">
      <c r="A3562" s="240"/>
      <c r="B3562" s="6"/>
      <c r="C3562" s="7"/>
      <c r="D3562" s="8"/>
      <c r="E3562" s="6"/>
      <c r="F3562" s="6"/>
      <c r="G3562" s="6"/>
    </row>
    <row r="3563" spans="1:7" x14ac:dyDescent="0.25">
      <c r="A3563" s="226" t="s">
        <v>5679</v>
      </c>
      <c r="B3563" s="243"/>
      <c r="C3563" s="243"/>
      <c r="D3563" s="244"/>
      <c r="E3563" s="243"/>
      <c r="F3563" s="229"/>
      <c r="G3563" s="230">
        <v>0</v>
      </c>
    </row>
    <row r="3564" spans="1:7" x14ac:dyDescent="0.25">
      <c r="A3564" s="231"/>
      <c r="B3564" s="241"/>
      <c r="C3564" s="241"/>
      <c r="D3564" s="233" t="s">
        <v>12</v>
      </c>
      <c r="E3564" s="234" t="s">
        <v>12</v>
      </c>
      <c r="F3564" s="242"/>
      <c r="G3564" s="236">
        <v>0</v>
      </c>
    </row>
    <row r="3565" spans="1:7" x14ac:dyDescent="0.25">
      <c r="A3565" s="231"/>
      <c r="B3565" s="241"/>
      <c r="C3565" s="241"/>
      <c r="D3565" s="233" t="s">
        <v>12</v>
      </c>
      <c r="E3565" s="234" t="s">
        <v>12</v>
      </c>
      <c r="F3565" s="242"/>
      <c r="G3565" s="236">
        <v>0</v>
      </c>
    </row>
    <row r="3566" spans="1:7" x14ac:dyDescent="0.25">
      <c r="A3566" s="240"/>
      <c r="B3566" s="6"/>
      <c r="C3566" s="7"/>
      <c r="D3566" s="8"/>
      <c r="E3566" s="6"/>
      <c r="F3566" s="6"/>
      <c r="G3566" s="6"/>
    </row>
    <row r="3567" spans="1:7" x14ac:dyDescent="0.25">
      <c r="A3567" s="38" t="s">
        <v>992</v>
      </c>
      <c r="B3567" s="402">
        <v>44566</v>
      </c>
      <c r="C3567" s="403"/>
      <c r="D3567" s="231"/>
      <c r="E3567" s="246"/>
      <c r="F3567" s="246"/>
      <c r="G3567" s="231"/>
    </row>
    <row r="3568" spans="1:7" x14ac:dyDescent="0.25">
      <c r="A3568" s="231"/>
      <c r="B3568" s="231" t="s">
        <v>993</v>
      </c>
      <c r="C3568" s="231"/>
      <c r="D3568" s="231"/>
      <c r="E3568" s="404" t="s">
        <v>5777</v>
      </c>
      <c r="F3568" s="404"/>
      <c r="G3568" s="247"/>
    </row>
    <row r="3569" spans="1:7" x14ac:dyDescent="0.25">
      <c r="A3569" s="231"/>
      <c r="B3569" s="231"/>
      <c r="C3569" s="231"/>
      <c r="D3569" s="231"/>
      <c r="E3569" s="405" t="s">
        <v>5778</v>
      </c>
      <c r="F3569" s="405"/>
      <c r="G3569" s="248"/>
    </row>
  </sheetData>
  <autoFilter ref="A2:I3569"/>
  <mergeCells count="4">
    <mergeCell ref="A1:G1"/>
    <mergeCell ref="B3567:C3567"/>
    <mergeCell ref="E3568:F3568"/>
    <mergeCell ref="E3569:F3569"/>
  </mergeCells>
  <conditionalFormatting sqref="B3567:C3567">
    <cfRule type="expression" dxfId="7" priority="1" stopIfTrue="1">
      <formula>B3567&lt;&gt;""</formula>
    </cfRule>
  </conditionalFormatting>
  <pageMargins left="0.51181102362204722" right="0.51181102362204722" top="0.43307086614173229" bottom="0.59055118110236227" header="0.31496062992125984" footer="0.31496062992125984"/>
  <pageSetup paperSize="9" scale="66" orientation="portrait" r:id="rId1"/>
  <headerFooter>
    <oddFooter>&amp;CPágina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  <pageSetUpPr fitToPage="1"/>
  </sheetPr>
  <dimension ref="A2:M1049"/>
  <sheetViews>
    <sheetView showGridLines="0" view="pageBreakPreview" zoomScale="80" zoomScaleNormal="80" zoomScaleSheetLayoutView="8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A2" sqref="A2"/>
    </sheetView>
  </sheetViews>
  <sheetFormatPr defaultRowHeight="15" x14ac:dyDescent="0.25"/>
  <cols>
    <col min="1" max="1" width="11.28515625" style="1" customWidth="1"/>
    <col min="2" max="2" width="9.28515625" style="3" customWidth="1"/>
    <col min="3" max="3" width="20.7109375" style="211" customWidth="1"/>
    <col min="4" max="4" width="81.42578125" style="2" customWidth="1"/>
    <col min="5" max="5" width="9.140625" style="4"/>
    <col min="6" max="6" width="14.28515625" style="5" customWidth="1"/>
    <col min="7" max="7" width="15.85546875" style="5" bestFit="1" customWidth="1"/>
    <col min="8" max="8" width="9.140625" style="212"/>
    <col min="9" max="9" width="20" style="25" customWidth="1"/>
    <col min="10" max="10" width="19.5703125" style="1" customWidth="1"/>
    <col min="11" max="12" width="17.42578125" style="1" customWidth="1"/>
    <col min="13" max="13" width="6" style="1" customWidth="1"/>
    <col min="14" max="16384" width="9.140625" style="1"/>
  </cols>
  <sheetData>
    <row r="2" spans="1:13" s="9" customFormat="1" ht="22.5" customHeight="1" x14ac:dyDescent="0.25">
      <c r="C2" s="189"/>
      <c r="D2" s="189"/>
      <c r="E2" s="189"/>
      <c r="F2" s="189"/>
      <c r="G2" s="189"/>
      <c r="H2" s="190" t="s">
        <v>4777</v>
      </c>
      <c r="I2" s="190" t="s">
        <v>4778</v>
      </c>
      <c r="J2" s="190" t="s">
        <v>4779</v>
      </c>
      <c r="K2" s="191" t="s">
        <v>4780</v>
      </c>
      <c r="L2" s="191" t="s">
        <v>4781</v>
      </c>
    </row>
    <row r="3" spans="1:13" s="9" customFormat="1" ht="24" customHeight="1" x14ac:dyDescent="0.25">
      <c r="B3" s="189"/>
      <c r="C3" s="189"/>
      <c r="D3" s="189"/>
      <c r="E3" s="189"/>
      <c r="F3" s="189"/>
      <c r="G3" s="189"/>
      <c r="H3" s="10" t="s">
        <v>4782</v>
      </c>
      <c r="I3" s="192">
        <v>0.7</v>
      </c>
      <c r="J3" s="193">
        <v>0.7</v>
      </c>
      <c r="K3" s="194">
        <v>9.3069306930693069E-2</v>
      </c>
      <c r="L3" s="195">
        <v>0.69812301005311628</v>
      </c>
    </row>
    <row r="4" spans="1:13" s="9" customFormat="1" ht="24" customHeight="1" x14ac:dyDescent="0.25">
      <c r="B4" s="196" t="s">
        <v>4776</v>
      </c>
      <c r="C4" s="189"/>
      <c r="D4" s="189"/>
      <c r="E4" s="189"/>
      <c r="F4" s="189"/>
      <c r="G4" s="189"/>
      <c r="H4" s="11" t="s">
        <v>4783</v>
      </c>
      <c r="I4" s="192">
        <v>0.2</v>
      </c>
      <c r="J4" s="193">
        <v>0.89999999999999991</v>
      </c>
      <c r="K4" s="194">
        <v>0.18613861386138614</v>
      </c>
      <c r="L4" s="195">
        <v>0.20132266501345172</v>
      </c>
    </row>
    <row r="5" spans="1:13" s="9" customFormat="1" ht="24" customHeight="1" x14ac:dyDescent="0.25">
      <c r="B5" s="189"/>
      <c r="C5" s="189"/>
      <c r="D5" s="189"/>
      <c r="E5" s="189"/>
      <c r="F5" s="189"/>
      <c r="G5" s="189"/>
      <c r="H5" s="12" t="s">
        <v>4784</v>
      </c>
      <c r="I5" s="192">
        <v>0.1</v>
      </c>
      <c r="J5" s="193">
        <v>0.99999999999999989</v>
      </c>
      <c r="K5" s="194">
        <v>0.72079207920792077</v>
      </c>
      <c r="L5" s="195">
        <v>0.10053466010774058</v>
      </c>
    </row>
    <row r="6" spans="1:13" s="9" customFormat="1" ht="18.75" customHeight="1" x14ac:dyDescent="0.25">
      <c r="B6" s="197"/>
      <c r="C6" s="197"/>
      <c r="D6" s="197"/>
      <c r="E6" s="197"/>
      <c r="F6" s="197"/>
      <c r="G6" s="197"/>
      <c r="H6" s="198"/>
      <c r="I6" s="197"/>
      <c r="J6" s="197"/>
      <c r="K6" s="197"/>
      <c r="L6" s="197"/>
    </row>
    <row r="7" spans="1:13" s="202" customFormat="1" ht="35.25" customHeight="1" x14ac:dyDescent="0.25">
      <c r="A7" s="199" t="s">
        <v>4785</v>
      </c>
      <c r="B7" s="199" t="s">
        <v>4775</v>
      </c>
      <c r="C7" s="199" t="s">
        <v>997</v>
      </c>
      <c r="D7" s="199" t="s">
        <v>998</v>
      </c>
      <c r="E7" s="199" t="s">
        <v>2377</v>
      </c>
      <c r="F7" s="200" t="s">
        <v>4786</v>
      </c>
      <c r="G7" s="200" t="s">
        <v>1001</v>
      </c>
      <c r="H7" s="201" t="s">
        <v>4787</v>
      </c>
      <c r="I7" s="201" t="s">
        <v>4788</v>
      </c>
      <c r="J7" s="199" t="s">
        <v>4789</v>
      </c>
      <c r="K7" s="199" t="s">
        <v>4790</v>
      </c>
      <c r="L7" s="199" t="s">
        <v>4791</v>
      </c>
    </row>
    <row r="8" spans="1:13" ht="30" x14ac:dyDescent="0.25">
      <c r="A8" s="203" t="s">
        <v>4782</v>
      </c>
      <c r="B8" s="204">
        <v>1</v>
      </c>
      <c r="C8" s="205">
        <v>93000</v>
      </c>
      <c r="D8" s="206" t="s">
        <v>2502</v>
      </c>
      <c r="E8" s="205" t="s">
        <v>134</v>
      </c>
      <c r="F8" s="207">
        <v>13479</v>
      </c>
      <c r="G8" s="207">
        <v>261.33</v>
      </c>
      <c r="H8" s="208" t="s">
        <v>1006</v>
      </c>
      <c r="I8" s="207">
        <v>316.05</v>
      </c>
      <c r="J8" s="207">
        <v>4260037.95</v>
      </c>
      <c r="K8" s="209">
        <v>8.202173958369334E-2</v>
      </c>
      <c r="L8" s="209">
        <v>8.202173958369334E-2</v>
      </c>
      <c r="M8" s="19"/>
    </row>
    <row r="9" spans="1:13" ht="21.75" customHeight="1" x14ac:dyDescent="0.25">
      <c r="A9" s="13" t="s">
        <v>4782</v>
      </c>
      <c r="B9" s="14">
        <v>2</v>
      </c>
      <c r="C9" s="15" t="s">
        <v>1143</v>
      </c>
      <c r="D9" s="16" t="s">
        <v>1144</v>
      </c>
      <c r="E9" s="15" t="s">
        <v>465</v>
      </c>
      <c r="F9" s="17">
        <v>1</v>
      </c>
      <c r="G9" s="17">
        <v>2776437.7899999996</v>
      </c>
      <c r="H9" s="210" t="s">
        <v>1006</v>
      </c>
      <c r="I9" s="17">
        <v>3357823.86</v>
      </c>
      <c r="J9" s="17">
        <v>3357823.86</v>
      </c>
      <c r="K9" s="18">
        <v>6.465072786800688E-2</v>
      </c>
      <c r="L9" s="18">
        <v>0.14667246745170021</v>
      </c>
      <c r="M9" s="19"/>
    </row>
    <row r="10" spans="1:13" ht="21.75" customHeight="1" x14ac:dyDescent="0.25">
      <c r="A10" s="13" t="s">
        <v>4782</v>
      </c>
      <c r="B10" s="14">
        <v>3</v>
      </c>
      <c r="C10" s="15" t="s">
        <v>3811</v>
      </c>
      <c r="D10" s="16" t="s">
        <v>3812</v>
      </c>
      <c r="E10" s="15" t="s">
        <v>1176</v>
      </c>
      <c r="F10" s="17">
        <v>30785.77</v>
      </c>
      <c r="G10" s="17">
        <v>53.78</v>
      </c>
      <c r="H10" s="210" t="s">
        <v>1006</v>
      </c>
      <c r="I10" s="17">
        <v>65.040000000000006</v>
      </c>
      <c r="J10" s="17">
        <v>2002306.48</v>
      </c>
      <c r="K10" s="18">
        <v>3.855192432482947E-2</v>
      </c>
      <c r="L10" s="18">
        <v>0.18522439177652966</v>
      </c>
      <c r="M10" s="19"/>
    </row>
    <row r="11" spans="1:13" ht="60" x14ac:dyDescent="0.25">
      <c r="A11" s="13" t="s">
        <v>4782</v>
      </c>
      <c r="B11" s="14">
        <v>4</v>
      </c>
      <c r="C11" s="15" t="s">
        <v>3144</v>
      </c>
      <c r="D11" s="16" t="s">
        <v>641</v>
      </c>
      <c r="E11" s="15" t="s">
        <v>41</v>
      </c>
      <c r="F11" s="17">
        <v>1</v>
      </c>
      <c r="G11" s="17">
        <v>1125492.8600000001</v>
      </c>
      <c r="H11" s="210" t="s">
        <v>1024</v>
      </c>
      <c r="I11" s="17">
        <v>1248059.03</v>
      </c>
      <c r="J11" s="17">
        <v>1248059.03</v>
      </c>
      <c r="K11" s="18">
        <v>2.402982648164834E-2</v>
      </c>
      <c r="L11" s="18">
        <v>0.209254218258178</v>
      </c>
      <c r="M11" s="19"/>
    </row>
    <row r="12" spans="1:13" ht="30" x14ac:dyDescent="0.25">
      <c r="A12" s="13" t="s">
        <v>4782</v>
      </c>
      <c r="B12" s="14">
        <v>5</v>
      </c>
      <c r="C12" s="15" t="s">
        <v>1979</v>
      </c>
      <c r="D12" s="16" t="s">
        <v>1980</v>
      </c>
      <c r="E12" s="15" t="s">
        <v>231</v>
      </c>
      <c r="F12" s="17">
        <v>1029.83</v>
      </c>
      <c r="G12" s="17">
        <v>849.37</v>
      </c>
      <c r="H12" s="210" t="s">
        <v>1006</v>
      </c>
      <c r="I12" s="17">
        <v>1027.23</v>
      </c>
      <c r="J12" s="17">
        <v>1057872.27</v>
      </c>
      <c r="K12" s="18">
        <v>2.0368016637680543E-2</v>
      </c>
      <c r="L12" s="18">
        <v>0.22962223489585853</v>
      </c>
      <c r="M12" s="19"/>
    </row>
    <row r="13" spans="1:13" x14ac:dyDescent="0.25">
      <c r="A13" s="13" t="s">
        <v>4782</v>
      </c>
      <c r="B13" s="14">
        <v>6</v>
      </c>
      <c r="C13" s="15" t="s">
        <v>3560</v>
      </c>
      <c r="D13" s="16" t="s">
        <v>3561</v>
      </c>
      <c r="E13" s="15" t="s">
        <v>11</v>
      </c>
      <c r="F13" s="17">
        <v>2</v>
      </c>
      <c r="G13" s="17">
        <v>391952.34</v>
      </c>
      <c r="H13" s="210" t="s">
        <v>1024</v>
      </c>
      <c r="I13" s="17">
        <v>434635.95</v>
      </c>
      <c r="J13" s="17">
        <v>869271.9</v>
      </c>
      <c r="K13" s="18">
        <v>1.6736750762800671E-2</v>
      </c>
      <c r="L13" s="18">
        <v>0.24635898565865921</v>
      </c>
      <c r="M13" s="19"/>
    </row>
    <row r="14" spans="1:13" x14ac:dyDescent="0.25">
      <c r="A14" s="13" t="s">
        <v>4782</v>
      </c>
      <c r="B14" s="14">
        <v>7</v>
      </c>
      <c r="C14" s="15" t="s">
        <v>2917</v>
      </c>
      <c r="D14" s="16" t="s">
        <v>2918</v>
      </c>
      <c r="E14" s="15" t="s">
        <v>11</v>
      </c>
      <c r="F14" s="17">
        <v>1</v>
      </c>
      <c r="G14" s="17">
        <v>706388.5</v>
      </c>
      <c r="H14" s="210" t="s">
        <v>1006</v>
      </c>
      <c r="I14" s="17">
        <v>854306.25</v>
      </c>
      <c r="J14" s="17">
        <v>854306.25</v>
      </c>
      <c r="K14" s="18">
        <v>1.6448605760007749E-2</v>
      </c>
      <c r="L14" s="18">
        <v>0.26280759141866694</v>
      </c>
      <c r="M14" s="19"/>
    </row>
    <row r="15" spans="1:13" x14ac:dyDescent="0.25">
      <c r="A15" s="13" t="s">
        <v>4782</v>
      </c>
      <c r="B15" s="14">
        <v>8</v>
      </c>
      <c r="C15" s="15" t="s">
        <v>2423</v>
      </c>
      <c r="D15" s="16" t="s">
        <v>2424</v>
      </c>
      <c r="E15" s="15" t="s">
        <v>134</v>
      </c>
      <c r="F15" s="17">
        <v>5244.05</v>
      </c>
      <c r="G15" s="17">
        <v>134.03</v>
      </c>
      <c r="H15" s="210" t="s">
        <v>1006</v>
      </c>
      <c r="I15" s="17">
        <v>162.1</v>
      </c>
      <c r="J15" s="17">
        <v>850060.51</v>
      </c>
      <c r="K15" s="18">
        <v>1.6366859309692661E-2</v>
      </c>
      <c r="L15" s="18">
        <v>0.27917445072835961</v>
      </c>
      <c r="M15" s="19"/>
    </row>
    <row r="16" spans="1:13" x14ac:dyDescent="0.25">
      <c r="A16" s="13" t="s">
        <v>4782</v>
      </c>
      <c r="B16" s="14">
        <v>9</v>
      </c>
      <c r="C16" s="15" t="s">
        <v>2287</v>
      </c>
      <c r="D16" s="16" t="s">
        <v>828</v>
      </c>
      <c r="E16" s="15" t="s">
        <v>546</v>
      </c>
      <c r="F16" s="17">
        <v>460</v>
      </c>
      <c r="G16" s="17">
        <v>1520.12</v>
      </c>
      <c r="H16" s="210" t="s">
        <v>1006</v>
      </c>
      <c r="I16" s="17">
        <v>1838.43</v>
      </c>
      <c r="J16" s="17">
        <v>845677.8</v>
      </c>
      <c r="K16" s="18">
        <v>1.6282475672149986E-2</v>
      </c>
      <c r="L16" s="18">
        <v>0.29545692640050958</v>
      </c>
      <c r="M16" s="19"/>
    </row>
    <row r="17" spans="1:13" ht="30" x14ac:dyDescent="0.25">
      <c r="A17" s="13" t="s">
        <v>4782</v>
      </c>
      <c r="B17" s="14">
        <v>10</v>
      </c>
      <c r="C17" s="15" t="s">
        <v>2389</v>
      </c>
      <c r="D17" s="16" t="s">
        <v>2390</v>
      </c>
      <c r="E17" s="15" t="s">
        <v>11</v>
      </c>
      <c r="F17" s="17">
        <v>1</v>
      </c>
      <c r="G17" s="17">
        <v>658615.09000000008</v>
      </c>
      <c r="H17" s="210" t="s">
        <v>1024</v>
      </c>
      <c r="I17" s="17">
        <v>730338.27</v>
      </c>
      <c r="J17" s="17">
        <v>730338.27</v>
      </c>
      <c r="K17" s="18">
        <v>1.4061756278472851E-2</v>
      </c>
      <c r="L17" s="18">
        <v>0.30951868267898242</v>
      </c>
      <c r="M17" s="19"/>
    </row>
    <row r="18" spans="1:13" x14ac:dyDescent="0.25">
      <c r="A18" s="13" t="s">
        <v>4782</v>
      </c>
      <c r="B18" s="14">
        <v>11</v>
      </c>
      <c r="C18" s="15" t="s">
        <v>1918</v>
      </c>
      <c r="D18" s="16" t="s">
        <v>1919</v>
      </c>
      <c r="E18" s="15" t="s">
        <v>231</v>
      </c>
      <c r="F18" s="17">
        <v>655.33000000000004</v>
      </c>
      <c r="G18" s="17">
        <v>849.37</v>
      </c>
      <c r="H18" s="210" t="s">
        <v>1006</v>
      </c>
      <c r="I18" s="17">
        <v>1027.23</v>
      </c>
      <c r="J18" s="17">
        <v>673174.64</v>
      </c>
      <c r="K18" s="18">
        <v>1.2961141582418652E-2</v>
      </c>
      <c r="L18" s="18">
        <v>0.32247982426140109</v>
      </c>
      <c r="M18" s="19"/>
    </row>
    <row r="19" spans="1:13" ht="30" x14ac:dyDescent="0.25">
      <c r="A19" s="13" t="s">
        <v>4782</v>
      </c>
      <c r="B19" s="14">
        <v>12</v>
      </c>
      <c r="C19" s="15" t="s">
        <v>3936</v>
      </c>
      <c r="D19" s="16" t="s">
        <v>3937</v>
      </c>
      <c r="E19" s="15" t="s">
        <v>134</v>
      </c>
      <c r="F19" s="17">
        <v>1296.4299999999998</v>
      </c>
      <c r="G19" s="17">
        <v>379.37</v>
      </c>
      <c r="H19" s="210" t="s">
        <v>1006</v>
      </c>
      <c r="I19" s="17">
        <v>458.81</v>
      </c>
      <c r="J19" s="17">
        <v>594815.05000000005</v>
      </c>
      <c r="K19" s="18">
        <v>1.1452425002824571E-2</v>
      </c>
      <c r="L19" s="18">
        <v>0.33393224926422566</v>
      </c>
      <c r="M19" s="19"/>
    </row>
    <row r="20" spans="1:13" ht="30" x14ac:dyDescent="0.25">
      <c r="A20" s="13" t="s">
        <v>4782</v>
      </c>
      <c r="B20" s="14">
        <v>13</v>
      </c>
      <c r="C20" s="15" t="s">
        <v>2385</v>
      </c>
      <c r="D20" s="16" t="s">
        <v>2386</v>
      </c>
      <c r="E20" s="15" t="s">
        <v>11</v>
      </c>
      <c r="F20" s="17">
        <v>1</v>
      </c>
      <c r="G20" s="17">
        <v>491024.89999999997</v>
      </c>
      <c r="H20" s="210" t="s">
        <v>1024</v>
      </c>
      <c r="I20" s="17">
        <v>544497.51</v>
      </c>
      <c r="J20" s="17">
        <v>544497.51</v>
      </c>
      <c r="K20" s="18">
        <v>1.0483623266593073E-2</v>
      </c>
      <c r="L20" s="18">
        <v>0.34441587253081873</v>
      </c>
      <c r="M20" s="19"/>
    </row>
    <row r="21" spans="1:13" ht="45" x14ac:dyDescent="0.25">
      <c r="A21" s="13" t="s">
        <v>4782</v>
      </c>
      <c r="B21" s="14">
        <v>14</v>
      </c>
      <c r="C21" s="15" t="s">
        <v>3015</v>
      </c>
      <c r="D21" s="16" t="s">
        <v>619</v>
      </c>
      <c r="E21" s="15" t="s">
        <v>7</v>
      </c>
      <c r="F21" s="17">
        <v>11</v>
      </c>
      <c r="G21" s="17">
        <v>42420.66</v>
      </c>
      <c r="H21" s="210" t="s">
        <v>1024</v>
      </c>
      <c r="I21" s="17">
        <v>47040.27</v>
      </c>
      <c r="J21" s="17">
        <v>517442.97</v>
      </c>
      <c r="K21" s="18">
        <v>9.9627217017521728E-3</v>
      </c>
      <c r="L21" s="18">
        <v>0.3543785942325709</v>
      </c>
      <c r="M21" s="19"/>
    </row>
    <row r="22" spans="1:13" ht="30" x14ac:dyDescent="0.25">
      <c r="A22" s="13" t="s">
        <v>4782</v>
      </c>
      <c r="B22" s="14">
        <v>15</v>
      </c>
      <c r="C22" s="15" t="s">
        <v>2392</v>
      </c>
      <c r="D22" s="16" t="s">
        <v>2393</v>
      </c>
      <c r="E22" s="15" t="s">
        <v>11</v>
      </c>
      <c r="F22" s="17">
        <v>1</v>
      </c>
      <c r="G22" s="17">
        <v>409262.11000000004</v>
      </c>
      <c r="H22" s="210" t="s">
        <v>1006</v>
      </c>
      <c r="I22" s="17">
        <v>494961.6</v>
      </c>
      <c r="J22" s="17">
        <v>494961.6</v>
      </c>
      <c r="K22" s="18">
        <v>9.5298708451947434E-3</v>
      </c>
      <c r="L22" s="18">
        <v>0.36390846507776564</v>
      </c>
      <c r="M22" s="19"/>
    </row>
    <row r="23" spans="1:13" ht="60" x14ac:dyDescent="0.25">
      <c r="A23" s="13" t="s">
        <v>4782</v>
      </c>
      <c r="B23" s="14">
        <v>16</v>
      </c>
      <c r="C23" s="15" t="s">
        <v>3164</v>
      </c>
      <c r="D23" s="16" t="s">
        <v>664</v>
      </c>
      <c r="E23" s="15" t="s">
        <v>7</v>
      </c>
      <c r="F23" s="17">
        <v>1</v>
      </c>
      <c r="G23" s="17">
        <v>441365.23</v>
      </c>
      <c r="H23" s="210" t="s">
        <v>1024</v>
      </c>
      <c r="I23" s="17">
        <v>489429.9</v>
      </c>
      <c r="J23" s="17">
        <v>489429.9</v>
      </c>
      <c r="K23" s="18">
        <v>9.423364832295231E-3</v>
      </c>
      <c r="L23" s="18">
        <v>0.37333182991006086</v>
      </c>
      <c r="M23" s="19"/>
    </row>
    <row r="24" spans="1:13" ht="30" x14ac:dyDescent="0.25">
      <c r="A24" s="13" t="s">
        <v>4782</v>
      </c>
      <c r="B24" s="14">
        <v>17</v>
      </c>
      <c r="C24" s="15">
        <v>92999</v>
      </c>
      <c r="D24" s="16" t="s">
        <v>2527</v>
      </c>
      <c r="E24" s="15" t="s">
        <v>134</v>
      </c>
      <c r="F24" s="17">
        <v>1556.5</v>
      </c>
      <c r="G24" s="17">
        <v>259.73</v>
      </c>
      <c r="H24" s="210" t="s">
        <v>1006</v>
      </c>
      <c r="I24" s="17">
        <v>314.12</v>
      </c>
      <c r="J24" s="17">
        <v>488927.78</v>
      </c>
      <c r="K24" s="18">
        <v>9.4136971353490657E-3</v>
      </c>
      <c r="L24" s="18">
        <v>0.38274552704540993</v>
      </c>
      <c r="M24" s="19"/>
    </row>
    <row r="25" spans="1:13" ht="30" x14ac:dyDescent="0.25">
      <c r="A25" s="13" t="s">
        <v>4782</v>
      </c>
      <c r="B25" s="14">
        <v>18</v>
      </c>
      <c r="C25" s="15" t="s">
        <v>1231</v>
      </c>
      <c r="D25" s="16" t="s">
        <v>1232</v>
      </c>
      <c r="E25" s="15" t="s">
        <v>1176</v>
      </c>
      <c r="F25" s="17">
        <v>22309.06</v>
      </c>
      <c r="G25" s="17">
        <v>17.05</v>
      </c>
      <c r="H25" s="210" t="s">
        <v>1006</v>
      </c>
      <c r="I25" s="17">
        <v>20.62</v>
      </c>
      <c r="J25" s="17">
        <v>460012.82</v>
      </c>
      <c r="K25" s="18">
        <v>8.8569754941268536E-3</v>
      </c>
      <c r="L25" s="18">
        <v>0.39160250253953677</v>
      </c>
      <c r="M25" s="19"/>
    </row>
    <row r="26" spans="1:13" ht="45" x14ac:dyDescent="0.25">
      <c r="A26" s="13" t="s">
        <v>4782</v>
      </c>
      <c r="B26" s="14">
        <v>19</v>
      </c>
      <c r="C26" s="15">
        <v>100897</v>
      </c>
      <c r="D26" s="16" t="s">
        <v>1173</v>
      </c>
      <c r="E26" s="15" t="s">
        <v>134</v>
      </c>
      <c r="F26" s="17">
        <v>4071.13</v>
      </c>
      <c r="G26" s="17">
        <v>89.14</v>
      </c>
      <c r="H26" s="210" t="s">
        <v>1006</v>
      </c>
      <c r="I26" s="17">
        <v>107.81</v>
      </c>
      <c r="J26" s="17">
        <v>438908.53</v>
      </c>
      <c r="K26" s="18">
        <v>8.4506386025790334E-3</v>
      </c>
      <c r="L26" s="18">
        <v>0.40005314114211582</v>
      </c>
      <c r="M26" s="19"/>
    </row>
    <row r="27" spans="1:13" x14ac:dyDescent="0.25">
      <c r="A27" s="13" t="s">
        <v>4782</v>
      </c>
      <c r="B27" s="14">
        <v>20</v>
      </c>
      <c r="C27" s="15" t="s">
        <v>1953</v>
      </c>
      <c r="D27" s="16" t="s">
        <v>445</v>
      </c>
      <c r="E27" s="15" t="s">
        <v>134</v>
      </c>
      <c r="F27" s="17">
        <v>77.45</v>
      </c>
      <c r="G27" s="17">
        <v>4599.8</v>
      </c>
      <c r="H27" s="210" t="s">
        <v>1006</v>
      </c>
      <c r="I27" s="17">
        <v>5563</v>
      </c>
      <c r="J27" s="17">
        <v>430854.35</v>
      </c>
      <c r="K27" s="18">
        <v>8.2955653703041445E-3</v>
      </c>
      <c r="L27" s="18">
        <v>0.40834870651241995</v>
      </c>
      <c r="M27" s="19"/>
    </row>
    <row r="28" spans="1:13" x14ac:dyDescent="0.25">
      <c r="A28" s="13" t="s">
        <v>4782</v>
      </c>
      <c r="B28" s="14">
        <v>21</v>
      </c>
      <c r="C28" s="15" t="s">
        <v>2531</v>
      </c>
      <c r="D28" s="16" t="s">
        <v>34</v>
      </c>
      <c r="E28" s="15" t="s">
        <v>11</v>
      </c>
      <c r="F28" s="17">
        <v>1</v>
      </c>
      <c r="G28" s="17">
        <v>341622.29</v>
      </c>
      <c r="H28" s="210" t="s">
        <v>1006</v>
      </c>
      <c r="I28" s="17">
        <v>413158</v>
      </c>
      <c r="J28" s="17">
        <v>413158</v>
      </c>
      <c r="K28" s="18">
        <v>7.9548441306537109E-3</v>
      </c>
      <c r="L28" s="18">
        <v>0.41630355064307367</v>
      </c>
      <c r="M28" s="19"/>
    </row>
    <row r="29" spans="1:13" x14ac:dyDescent="0.25">
      <c r="A29" s="13" t="s">
        <v>4782</v>
      </c>
      <c r="B29" s="14">
        <v>22</v>
      </c>
      <c r="C29" s="15" t="s">
        <v>3130</v>
      </c>
      <c r="D29" s="16" t="s">
        <v>627</v>
      </c>
      <c r="E29" s="15" t="s">
        <v>41</v>
      </c>
      <c r="F29" s="17">
        <v>36</v>
      </c>
      <c r="G29" s="17">
        <v>10199.89</v>
      </c>
      <c r="H29" s="210" t="s">
        <v>1024</v>
      </c>
      <c r="I29" s="17">
        <v>11310.66</v>
      </c>
      <c r="J29" s="17">
        <v>407183.76</v>
      </c>
      <c r="K29" s="18">
        <v>7.8398175597072049E-3</v>
      </c>
      <c r="L29" s="18">
        <v>0.42414336820278087</v>
      </c>
      <c r="M29" s="19"/>
    </row>
    <row r="30" spans="1:13" ht="30" x14ac:dyDescent="0.25">
      <c r="A30" s="13" t="s">
        <v>4782</v>
      </c>
      <c r="B30" s="14">
        <v>23</v>
      </c>
      <c r="C30" s="15" t="s">
        <v>3574</v>
      </c>
      <c r="D30" s="16" t="s">
        <v>3575</v>
      </c>
      <c r="E30" s="15" t="s">
        <v>134</v>
      </c>
      <c r="F30" s="17">
        <v>483.12</v>
      </c>
      <c r="G30" s="17">
        <v>675.99</v>
      </c>
      <c r="H30" s="210" t="s">
        <v>1006</v>
      </c>
      <c r="I30" s="17">
        <v>817.54</v>
      </c>
      <c r="J30" s="17">
        <v>394969.92</v>
      </c>
      <c r="K30" s="18">
        <v>7.6046552406023021E-3</v>
      </c>
      <c r="L30" s="18">
        <v>0.43174802344338314</v>
      </c>
      <c r="M30" s="19"/>
    </row>
    <row r="31" spans="1:13" ht="30" x14ac:dyDescent="0.25">
      <c r="A31" s="13" t="s">
        <v>4782</v>
      </c>
      <c r="B31" s="14">
        <v>24</v>
      </c>
      <c r="C31" s="15">
        <v>92996</v>
      </c>
      <c r="D31" s="16" t="s">
        <v>2498</v>
      </c>
      <c r="E31" s="15" t="s">
        <v>134</v>
      </c>
      <c r="F31" s="17">
        <v>1918.4</v>
      </c>
      <c r="G31" s="17">
        <v>162.6</v>
      </c>
      <c r="H31" s="210" t="s">
        <v>1006</v>
      </c>
      <c r="I31" s="17">
        <v>196.65</v>
      </c>
      <c r="J31" s="17">
        <v>377253.36</v>
      </c>
      <c r="K31" s="18">
        <v>7.2635448825035254E-3</v>
      </c>
      <c r="L31" s="18">
        <v>0.43901156832588667</v>
      </c>
      <c r="M31" s="19"/>
    </row>
    <row r="32" spans="1:13" ht="30" x14ac:dyDescent="0.25">
      <c r="A32" s="13" t="s">
        <v>4782</v>
      </c>
      <c r="B32" s="14">
        <v>25</v>
      </c>
      <c r="C32" s="15" t="s">
        <v>1879</v>
      </c>
      <c r="D32" s="16" t="s">
        <v>1880</v>
      </c>
      <c r="E32" s="15" t="s">
        <v>7</v>
      </c>
      <c r="F32" s="17">
        <v>2</v>
      </c>
      <c r="G32" s="17">
        <v>144585</v>
      </c>
      <c r="H32" s="210" t="s">
        <v>1006</v>
      </c>
      <c r="I32" s="17">
        <v>174861.1</v>
      </c>
      <c r="J32" s="17">
        <v>349722.2</v>
      </c>
      <c r="K32" s="18">
        <v>6.7334665915444059E-3</v>
      </c>
      <c r="L32" s="18">
        <v>0.44574503491743106</v>
      </c>
      <c r="M32" s="19"/>
    </row>
    <row r="33" spans="1:13" ht="45" x14ac:dyDescent="0.25">
      <c r="A33" s="13" t="s">
        <v>4782</v>
      </c>
      <c r="B33" s="14">
        <v>26</v>
      </c>
      <c r="C33" s="15" t="s">
        <v>2980</v>
      </c>
      <c r="D33" s="16" t="s">
        <v>783</v>
      </c>
      <c r="E33" s="15" t="s">
        <v>231</v>
      </c>
      <c r="F33" s="17">
        <v>128</v>
      </c>
      <c r="G33" s="17">
        <v>2249.2199999999998</v>
      </c>
      <c r="H33" s="210" t="s">
        <v>1006</v>
      </c>
      <c r="I33" s="17">
        <v>2720.21</v>
      </c>
      <c r="J33" s="17">
        <v>348186.88</v>
      </c>
      <c r="K33" s="18">
        <v>6.7039059118754281E-3</v>
      </c>
      <c r="L33" s="18">
        <v>0.45244894082930648</v>
      </c>
      <c r="M33" s="19"/>
    </row>
    <row r="34" spans="1:13" ht="45" x14ac:dyDescent="0.25">
      <c r="A34" s="13" t="s">
        <v>4782</v>
      </c>
      <c r="B34" s="14">
        <v>27</v>
      </c>
      <c r="C34" s="15" t="s">
        <v>1907</v>
      </c>
      <c r="D34" s="16" t="s">
        <v>1908</v>
      </c>
      <c r="E34" s="15" t="s">
        <v>231</v>
      </c>
      <c r="F34" s="17">
        <v>2089.92</v>
      </c>
      <c r="G34" s="17">
        <v>131.82</v>
      </c>
      <c r="H34" s="210" t="s">
        <v>1006</v>
      </c>
      <c r="I34" s="17">
        <v>159.41999999999999</v>
      </c>
      <c r="J34" s="17">
        <v>333175.05</v>
      </c>
      <c r="K34" s="18">
        <v>6.414871770539979E-3</v>
      </c>
      <c r="L34" s="18">
        <v>0.45886381259984643</v>
      </c>
      <c r="M34" s="19"/>
    </row>
    <row r="35" spans="1:13" ht="30" x14ac:dyDescent="0.25">
      <c r="A35" s="13" t="s">
        <v>4782</v>
      </c>
      <c r="B35" s="14">
        <v>28</v>
      </c>
      <c r="C35" s="15" t="s">
        <v>1951</v>
      </c>
      <c r="D35" s="16" t="s">
        <v>443</v>
      </c>
      <c r="E35" s="15" t="s">
        <v>134</v>
      </c>
      <c r="F35" s="17">
        <v>53.92</v>
      </c>
      <c r="G35" s="17">
        <v>5027.68</v>
      </c>
      <c r="H35" s="210" t="s">
        <v>1006</v>
      </c>
      <c r="I35" s="17">
        <v>6080.48</v>
      </c>
      <c r="J35" s="17">
        <v>327859.48</v>
      </c>
      <c r="K35" s="18">
        <v>6.3125270723480547E-3</v>
      </c>
      <c r="L35" s="18">
        <v>0.46517633967219446</v>
      </c>
      <c r="M35" s="19"/>
    </row>
    <row r="36" spans="1:13" x14ac:dyDescent="0.25">
      <c r="A36" s="13" t="s">
        <v>4782</v>
      </c>
      <c r="B36" s="14">
        <v>29</v>
      </c>
      <c r="C36" s="15" t="s">
        <v>1541</v>
      </c>
      <c r="D36" s="16" t="s">
        <v>1542</v>
      </c>
      <c r="E36" s="15" t="s">
        <v>1176</v>
      </c>
      <c r="F36" s="17">
        <v>5837.9</v>
      </c>
      <c r="G36" s="17">
        <v>45.45</v>
      </c>
      <c r="H36" s="210" t="s">
        <v>1006</v>
      </c>
      <c r="I36" s="17">
        <v>54.97</v>
      </c>
      <c r="J36" s="17">
        <v>320909.36</v>
      </c>
      <c r="K36" s="18">
        <v>6.1787111440849236E-3</v>
      </c>
      <c r="L36" s="18">
        <v>0.47135505081627938</v>
      </c>
      <c r="M36" s="19"/>
    </row>
    <row r="37" spans="1:13" ht="30" x14ac:dyDescent="0.25">
      <c r="A37" s="13" t="s">
        <v>4782</v>
      </c>
      <c r="B37" s="14">
        <v>30</v>
      </c>
      <c r="C37" s="15" t="s">
        <v>3580</v>
      </c>
      <c r="D37" s="16" t="s">
        <v>3581</v>
      </c>
      <c r="E37" s="15" t="s">
        <v>134</v>
      </c>
      <c r="F37" s="17">
        <v>268.20000000000005</v>
      </c>
      <c r="G37" s="17">
        <v>984.46</v>
      </c>
      <c r="H37" s="210" t="s">
        <v>1006</v>
      </c>
      <c r="I37" s="17">
        <v>1190.6099999999999</v>
      </c>
      <c r="J37" s="17">
        <v>319321.59999999998</v>
      </c>
      <c r="K37" s="18">
        <v>6.1481407973485976E-3</v>
      </c>
      <c r="L37" s="18">
        <v>0.47750319161362798</v>
      </c>
      <c r="M37" s="19"/>
    </row>
    <row r="38" spans="1:13" ht="45" x14ac:dyDescent="0.25">
      <c r="A38" s="13" t="s">
        <v>4782</v>
      </c>
      <c r="B38" s="14">
        <v>31</v>
      </c>
      <c r="C38" s="15" t="s">
        <v>3823</v>
      </c>
      <c r="D38" s="16" t="s">
        <v>3824</v>
      </c>
      <c r="E38" s="15" t="s">
        <v>231</v>
      </c>
      <c r="F38" s="17">
        <v>3628.33</v>
      </c>
      <c r="G38" s="17">
        <v>68.17</v>
      </c>
      <c r="H38" s="210" t="s">
        <v>1006</v>
      </c>
      <c r="I38" s="17">
        <v>82.44</v>
      </c>
      <c r="J38" s="17">
        <v>299119.53000000003</v>
      </c>
      <c r="K38" s="18">
        <v>5.7591750313061756E-3</v>
      </c>
      <c r="L38" s="18">
        <v>0.48326236664493416</v>
      </c>
      <c r="M38" s="19"/>
    </row>
    <row r="39" spans="1:13" x14ac:dyDescent="0.25">
      <c r="A39" s="13" t="s">
        <v>4782</v>
      </c>
      <c r="B39" s="14">
        <v>32</v>
      </c>
      <c r="C39" s="15" t="s">
        <v>2435</v>
      </c>
      <c r="D39" s="16" t="s">
        <v>2436</v>
      </c>
      <c r="E39" s="15" t="s">
        <v>134</v>
      </c>
      <c r="F39" s="17">
        <v>5244.05</v>
      </c>
      <c r="G39" s="17">
        <v>46.91</v>
      </c>
      <c r="H39" s="210" t="s">
        <v>1006</v>
      </c>
      <c r="I39" s="17">
        <v>56.73</v>
      </c>
      <c r="J39" s="17">
        <v>297494.96000000002</v>
      </c>
      <c r="K39" s="18">
        <v>5.727895953739395E-3</v>
      </c>
      <c r="L39" s="18">
        <v>0.48899026259867356</v>
      </c>
      <c r="M39" s="19"/>
    </row>
    <row r="40" spans="1:13" ht="30" x14ac:dyDescent="0.25">
      <c r="A40" s="13" t="s">
        <v>4782</v>
      </c>
      <c r="B40" s="14">
        <v>33</v>
      </c>
      <c r="C40" s="15">
        <v>92994</v>
      </c>
      <c r="D40" s="16" t="s">
        <v>2496</v>
      </c>
      <c r="E40" s="15" t="s">
        <v>134</v>
      </c>
      <c r="F40" s="17">
        <v>1818.3</v>
      </c>
      <c r="G40" s="17">
        <v>131.55000000000001</v>
      </c>
      <c r="H40" s="210" t="s">
        <v>1006</v>
      </c>
      <c r="I40" s="17">
        <v>159.1</v>
      </c>
      <c r="J40" s="17">
        <v>289291.53000000003</v>
      </c>
      <c r="K40" s="18">
        <v>5.5699490980891872E-3</v>
      </c>
      <c r="L40" s="18">
        <v>0.49456021169676273</v>
      </c>
      <c r="M40" s="19"/>
    </row>
    <row r="41" spans="1:13" ht="45" x14ac:dyDescent="0.25">
      <c r="A41" s="13" t="s">
        <v>4782</v>
      </c>
      <c r="B41" s="14">
        <v>34</v>
      </c>
      <c r="C41" s="15">
        <v>92786</v>
      </c>
      <c r="D41" s="16" t="s">
        <v>1282</v>
      </c>
      <c r="E41" s="15" t="s">
        <v>1176</v>
      </c>
      <c r="F41" s="17">
        <v>13305.420000000002</v>
      </c>
      <c r="G41" s="17">
        <v>17.760000000000002</v>
      </c>
      <c r="H41" s="210" t="s">
        <v>1006</v>
      </c>
      <c r="I41" s="17">
        <v>21.48</v>
      </c>
      <c r="J41" s="17">
        <v>285800.42</v>
      </c>
      <c r="K41" s="18">
        <v>5.502732111142385E-3</v>
      </c>
      <c r="L41" s="18">
        <v>0.50006294380790517</v>
      </c>
      <c r="M41" s="19"/>
    </row>
    <row r="42" spans="1:13" ht="30" x14ac:dyDescent="0.25">
      <c r="A42" s="13" t="s">
        <v>4782</v>
      </c>
      <c r="B42" s="14">
        <v>35</v>
      </c>
      <c r="C42" s="15" t="s">
        <v>3124</v>
      </c>
      <c r="D42" s="16" t="s">
        <v>621</v>
      </c>
      <c r="E42" s="15" t="s">
        <v>41</v>
      </c>
      <c r="F42" s="17">
        <v>24</v>
      </c>
      <c r="G42" s="17">
        <v>10503.21</v>
      </c>
      <c r="H42" s="210" t="s">
        <v>1024</v>
      </c>
      <c r="I42" s="17">
        <v>11647.01</v>
      </c>
      <c r="J42" s="17">
        <v>279528.24</v>
      </c>
      <c r="K42" s="18">
        <v>5.3819690755496979E-3</v>
      </c>
      <c r="L42" s="18">
        <v>0.50544491288345483</v>
      </c>
      <c r="M42" s="19"/>
    </row>
    <row r="43" spans="1:13" ht="30" x14ac:dyDescent="0.25">
      <c r="A43" s="13" t="s">
        <v>4782</v>
      </c>
      <c r="B43" s="14">
        <v>36</v>
      </c>
      <c r="C43" s="15">
        <v>92998</v>
      </c>
      <c r="D43" s="16" t="s">
        <v>2500</v>
      </c>
      <c r="E43" s="15" t="s">
        <v>134</v>
      </c>
      <c r="F43" s="17">
        <v>1137.8399999999999</v>
      </c>
      <c r="G43" s="17">
        <v>198.99</v>
      </c>
      <c r="H43" s="210" t="s">
        <v>1006</v>
      </c>
      <c r="I43" s="17">
        <v>240.66</v>
      </c>
      <c r="J43" s="17">
        <v>273832.57</v>
      </c>
      <c r="K43" s="18">
        <v>5.2723060239577152E-3</v>
      </c>
      <c r="L43" s="18">
        <v>0.51071721890741251</v>
      </c>
      <c r="M43" s="19"/>
    </row>
    <row r="44" spans="1:13" ht="60" x14ac:dyDescent="0.25">
      <c r="A44" s="13" t="s">
        <v>4782</v>
      </c>
      <c r="B44" s="14">
        <v>37</v>
      </c>
      <c r="C44" s="15" t="s">
        <v>3081</v>
      </c>
      <c r="D44" s="16" t="s">
        <v>499</v>
      </c>
      <c r="E44" s="15" t="s">
        <v>7</v>
      </c>
      <c r="F44" s="17">
        <v>2</v>
      </c>
      <c r="G44" s="17">
        <v>122759.43</v>
      </c>
      <c r="H44" s="210" t="s">
        <v>1024</v>
      </c>
      <c r="I44" s="17">
        <v>136127.93</v>
      </c>
      <c r="J44" s="17">
        <v>272255.86</v>
      </c>
      <c r="K44" s="18">
        <v>5.2419484312468314E-3</v>
      </c>
      <c r="L44" s="18">
        <v>0.51595916733865932</v>
      </c>
      <c r="M44" s="19"/>
    </row>
    <row r="45" spans="1:13" ht="45" x14ac:dyDescent="0.25">
      <c r="A45" s="13" t="s">
        <v>4782</v>
      </c>
      <c r="B45" s="14">
        <v>38</v>
      </c>
      <c r="C45" s="15" t="s">
        <v>3820</v>
      </c>
      <c r="D45" s="16" t="s">
        <v>3821</v>
      </c>
      <c r="E45" s="15" t="s">
        <v>231</v>
      </c>
      <c r="F45" s="17">
        <v>2542.0300000000002</v>
      </c>
      <c r="G45" s="17">
        <v>88.309999999999988</v>
      </c>
      <c r="H45" s="210" t="s">
        <v>1006</v>
      </c>
      <c r="I45" s="17">
        <v>106.8</v>
      </c>
      <c r="J45" s="17">
        <v>271488.8</v>
      </c>
      <c r="K45" s="18">
        <v>5.2271796436671181E-3</v>
      </c>
      <c r="L45" s="18">
        <v>0.52118634698232646</v>
      </c>
      <c r="M45" s="19"/>
    </row>
    <row r="46" spans="1:13" ht="60" x14ac:dyDescent="0.25">
      <c r="A46" s="13" t="s">
        <v>4782</v>
      </c>
      <c r="B46" s="14">
        <v>39</v>
      </c>
      <c r="C46" s="15" t="s">
        <v>3085</v>
      </c>
      <c r="D46" s="16" t="s">
        <v>503</v>
      </c>
      <c r="E46" s="15" t="s">
        <v>7</v>
      </c>
      <c r="F46" s="17">
        <v>2</v>
      </c>
      <c r="G46" s="17">
        <v>116918.62</v>
      </c>
      <c r="H46" s="210" t="s">
        <v>1024</v>
      </c>
      <c r="I46" s="17">
        <v>129651.06</v>
      </c>
      <c r="J46" s="17">
        <v>259302.12</v>
      </c>
      <c r="K46" s="18">
        <v>4.9925402566283706E-3</v>
      </c>
      <c r="L46" s="18">
        <v>0.52617888723895478</v>
      </c>
      <c r="M46" s="19"/>
    </row>
    <row r="47" spans="1:13" ht="30" x14ac:dyDescent="0.25">
      <c r="A47" s="13" t="s">
        <v>4782</v>
      </c>
      <c r="B47" s="14">
        <v>40</v>
      </c>
      <c r="C47" s="15">
        <v>95578</v>
      </c>
      <c r="D47" s="16" t="s">
        <v>1491</v>
      </c>
      <c r="E47" s="15" t="s">
        <v>1176</v>
      </c>
      <c r="F47" s="17">
        <v>15253.92</v>
      </c>
      <c r="G47" s="17">
        <v>13.77</v>
      </c>
      <c r="H47" s="210" t="s">
        <v>1006</v>
      </c>
      <c r="I47" s="17">
        <v>16.649999999999999</v>
      </c>
      <c r="J47" s="17">
        <v>253977.77</v>
      </c>
      <c r="K47" s="18">
        <v>4.8900265104415697E-3</v>
      </c>
      <c r="L47" s="18">
        <v>0.53106891374939635</v>
      </c>
      <c r="M47" s="19"/>
    </row>
    <row r="48" spans="1:13" ht="45" x14ac:dyDescent="0.25">
      <c r="A48" s="13" t="s">
        <v>4782</v>
      </c>
      <c r="B48" s="14">
        <v>41</v>
      </c>
      <c r="C48" s="15" t="s">
        <v>1991</v>
      </c>
      <c r="D48" s="16" t="s">
        <v>1992</v>
      </c>
      <c r="E48" s="15" t="s">
        <v>231</v>
      </c>
      <c r="F48" s="17">
        <v>1882.42</v>
      </c>
      <c r="G48" s="17">
        <v>111.14</v>
      </c>
      <c r="H48" s="210" t="s">
        <v>1006</v>
      </c>
      <c r="I48" s="17">
        <v>134.41</v>
      </c>
      <c r="J48" s="17">
        <v>253016.07</v>
      </c>
      <c r="K48" s="18">
        <v>4.8715101714127979E-3</v>
      </c>
      <c r="L48" s="18">
        <v>0.53594042392080921</v>
      </c>
      <c r="M48" s="19"/>
    </row>
    <row r="49" spans="1:13" x14ac:dyDescent="0.25">
      <c r="A49" s="13" t="s">
        <v>4782</v>
      </c>
      <c r="B49" s="14">
        <v>42</v>
      </c>
      <c r="C49" s="15" t="s">
        <v>2311</v>
      </c>
      <c r="D49" s="16" t="s">
        <v>2312</v>
      </c>
      <c r="E49" s="15" t="s">
        <v>750</v>
      </c>
      <c r="F49" s="17">
        <v>18</v>
      </c>
      <c r="G49" s="17">
        <v>11622.6</v>
      </c>
      <c r="H49" s="210" t="s">
        <v>1006</v>
      </c>
      <c r="I49" s="17">
        <v>14056.37</v>
      </c>
      <c r="J49" s="17">
        <v>253014.66</v>
      </c>
      <c r="K49" s="18">
        <v>4.8714830236140762E-3</v>
      </c>
      <c r="L49" s="18">
        <v>0.54081190694442327</v>
      </c>
      <c r="M49" s="19"/>
    </row>
    <row r="50" spans="1:13" ht="60" x14ac:dyDescent="0.25">
      <c r="A50" s="13" t="s">
        <v>4782</v>
      </c>
      <c r="B50" s="14">
        <v>43</v>
      </c>
      <c r="C50" s="15" t="s">
        <v>2715</v>
      </c>
      <c r="D50" s="16" t="s">
        <v>691</v>
      </c>
      <c r="E50" s="15" t="s">
        <v>11</v>
      </c>
      <c r="F50" s="17">
        <v>1</v>
      </c>
      <c r="G50" s="17">
        <v>202276.7</v>
      </c>
      <c r="H50" s="210" t="s">
        <v>1006</v>
      </c>
      <c r="I50" s="17">
        <v>244633.44</v>
      </c>
      <c r="J50" s="17">
        <v>244633.44</v>
      </c>
      <c r="K50" s="18">
        <v>4.7101130423364106E-3</v>
      </c>
      <c r="L50" s="18">
        <v>0.54552201998675964</v>
      </c>
      <c r="M50" s="19"/>
    </row>
    <row r="51" spans="1:13" x14ac:dyDescent="0.25">
      <c r="A51" s="13" t="s">
        <v>4782</v>
      </c>
      <c r="B51" s="14">
        <v>44</v>
      </c>
      <c r="C51" s="15">
        <v>101731</v>
      </c>
      <c r="D51" s="16" t="s">
        <v>2002</v>
      </c>
      <c r="E51" s="15" t="s">
        <v>1083</v>
      </c>
      <c r="F51" s="17">
        <v>804.73</v>
      </c>
      <c r="G51" s="17">
        <v>249.8</v>
      </c>
      <c r="H51" s="210" t="s">
        <v>1006</v>
      </c>
      <c r="I51" s="17">
        <v>302.11</v>
      </c>
      <c r="J51" s="17">
        <v>243116.98</v>
      </c>
      <c r="K51" s="18">
        <v>4.6809154885425327E-3</v>
      </c>
      <c r="L51" s="18">
        <v>0.55020293547530219</v>
      </c>
      <c r="M51" s="19"/>
    </row>
    <row r="52" spans="1:13" ht="30" x14ac:dyDescent="0.25">
      <c r="A52" s="13" t="s">
        <v>4782</v>
      </c>
      <c r="B52" s="14">
        <v>45</v>
      </c>
      <c r="C52" s="15" t="s">
        <v>1892</v>
      </c>
      <c r="D52" s="16" t="s">
        <v>1893</v>
      </c>
      <c r="E52" s="15" t="s">
        <v>231</v>
      </c>
      <c r="F52" s="17">
        <v>564.38</v>
      </c>
      <c r="G52" s="17">
        <v>354.89</v>
      </c>
      <c r="H52" s="210" t="s">
        <v>1006</v>
      </c>
      <c r="I52" s="17">
        <v>429.2</v>
      </c>
      <c r="J52" s="17">
        <v>242231.9</v>
      </c>
      <c r="K52" s="18">
        <v>4.663874372448547E-3</v>
      </c>
      <c r="L52" s="18">
        <v>0.55486680984775072</v>
      </c>
      <c r="M52" s="19"/>
    </row>
    <row r="53" spans="1:13" x14ac:dyDescent="0.25">
      <c r="A53" s="13" t="s">
        <v>4782</v>
      </c>
      <c r="B53" s="14">
        <v>46</v>
      </c>
      <c r="C53" s="15" t="s">
        <v>4217</v>
      </c>
      <c r="D53" s="16" t="s">
        <v>4961</v>
      </c>
      <c r="E53" s="15" t="s">
        <v>134</v>
      </c>
      <c r="F53" s="17">
        <v>3190.26</v>
      </c>
      <c r="G53" s="17">
        <v>60.44</v>
      </c>
      <c r="H53" s="210" t="s">
        <v>1006</v>
      </c>
      <c r="I53" s="17">
        <v>73.099999999999994</v>
      </c>
      <c r="J53" s="17">
        <v>233208.01</v>
      </c>
      <c r="K53" s="18">
        <v>4.4901305785436376E-3</v>
      </c>
      <c r="L53" s="18">
        <v>0.55935694042629436</v>
      </c>
      <c r="M53" s="19"/>
    </row>
    <row r="54" spans="1:13" ht="30" x14ac:dyDescent="0.25">
      <c r="A54" s="13" t="s">
        <v>4782</v>
      </c>
      <c r="B54" s="14">
        <v>47</v>
      </c>
      <c r="C54" s="15" t="s">
        <v>1939</v>
      </c>
      <c r="D54" s="16" t="s">
        <v>1940</v>
      </c>
      <c r="E54" s="15" t="s">
        <v>231</v>
      </c>
      <c r="F54" s="17">
        <v>237.49</v>
      </c>
      <c r="G54" s="17">
        <v>804.99</v>
      </c>
      <c r="H54" s="210" t="s">
        <v>1006</v>
      </c>
      <c r="I54" s="17">
        <v>973.55</v>
      </c>
      <c r="J54" s="17">
        <v>231208.39</v>
      </c>
      <c r="K54" s="18">
        <v>4.4516303790544881E-3</v>
      </c>
      <c r="L54" s="18">
        <v>0.56380857080534885</v>
      </c>
      <c r="M54" s="19"/>
    </row>
    <row r="55" spans="1:13" ht="30" x14ac:dyDescent="0.25">
      <c r="A55" s="13" t="s">
        <v>4782</v>
      </c>
      <c r="B55" s="14">
        <v>48</v>
      </c>
      <c r="C55" s="15" t="s">
        <v>3577</v>
      </c>
      <c r="D55" s="16" t="s">
        <v>3578</v>
      </c>
      <c r="E55" s="15" t="s">
        <v>134</v>
      </c>
      <c r="F55" s="17">
        <v>189.8</v>
      </c>
      <c r="G55" s="17">
        <v>946.69999999999993</v>
      </c>
      <c r="H55" s="210" t="s">
        <v>1006</v>
      </c>
      <c r="I55" s="17">
        <v>1144.94</v>
      </c>
      <c r="J55" s="17">
        <v>217309.61</v>
      </c>
      <c r="K55" s="18">
        <v>4.1840266330148441E-3</v>
      </c>
      <c r="L55" s="18">
        <v>0.56799259743836372</v>
      </c>
      <c r="M55" s="19"/>
    </row>
    <row r="56" spans="1:13" ht="60" x14ac:dyDescent="0.25">
      <c r="A56" s="13" t="s">
        <v>4782</v>
      </c>
      <c r="B56" s="14">
        <v>49</v>
      </c>
      <c r="C56" s="15" t="s">
        <v>2301</v>
      </c>
      <c r="D56" s="16" t="s">
        <v>2302</v>
      </c>
      <c r="E56" s="15" t="s">
        <v>41</v>
      </c>
      <c r="F56" s="17">
        <v>1</v>
      </c>
      <c r="G56" s="17">
        <v>194223.33</v>
      </c>
      <c r="H56" s="210" t="s">
        <v>1024</v>
      </c>
      <c r="I56" s="17">
        <v>215374.25</v>
      </c>
      <c r="J56" s="17">
        <v>215374.25</v>
      </c>
      <c r="K56" s="18">
        <v>4.1467636800121147E-3</v>
      </c>
      <c r="L56" s="18">
        <v>0.57213936111837582</v>
      </c>
      <c r="M56" s="19"/>
    </row>
    <row r="57" spans="1:13" x14ac:dyDescent="0.25">
      <c r="A57" s="13" t="s">
        <v>4782</v>
      </c>
      <c r="B57" s="14">
        <v>50</v>
      </c>
      <c r="C57" s="15">
        <v>101746</v>
      </c>
      <c r="D57" s="16" t="s">
        <v>2000</v>
      </c>
      <c r="E57" s="15" t="s">
        <v>1083</v>
      </c>
      <c r="F57" s="17">
        <v>629.65</v>
      </c>
      <c r="G57" s="17">
        <v>266.10000000000002</v>
      </c>
      <c r="H57" s="210" t="s">
        <v>1006</v>
      </c>
      <c r="I57" s="17">
        <v>321.82</v>
      </c>
      <c r="J57" s="17">
        <v>202633.96</v>
      </c>
      <c r="K57" s="18">
        <v>3.9014652200299134E-3</v>
      </c>
      <c r="L57" s="18">
        <v>0.5760408263384057</v>
      </c>
      <c r="M57" s="19"/>
    </row>
    <row r="58" spans="1:13" ht="30" x14ac:dyDescent="0.25">
      <c r="A58" s="13" t="s">
        <v>4782</v>
      </c>
      <c r="B58" s="14">
        <v>51</v>
      </c>
      <c r="C58" s="15" t="s">
        <v>2978</v>
      </c>
      <c r="D58" s="16" t="s">
        <v>469</v>
      </c>
      <c r="E58" s="15" t="s">
        <v>7</v>
      </c>
      <c r="F58" s="17">
        <v>16</v>
      </c>
      <c r="G58" s="17">
        <v>10294.99</v>
      </c>
      <c r="H58" s="210" t="s">
        <v>1006</v>
      </c>
      <c r="I58" s="17">
        <v>12450.76</v>
      </c>
      <c r="J58" s="17">
        <v>199212.16</v>
      </c>
      <c r="K58" s="18">
        <v>3.8355827110472217E-3</v>
      </c>
      <c r="L58" s="18">
        <v>0.57987640904945292</v>
      </c>
      <c r="M58" s="19"/>
    </row>
    <row r="59" spans="1:13" ht="30" x14ac:dyDescent="0.25">
      <c r="A59" s="13" t="s">
        <v>4782</v>
      </c>
      <c r="B59" s="14">
        <v>52</v>
      </c>
      <c r="C59" s="15" t="s">
        <v>1949</v>
      </c>
      <c r="D59" s="16" t="s">
        <v>441</v>
      </c>
      <c r="E59" s="15" t="s">
        <v>134</v>
      </c>
      <c r="F59" s="17">
        <v>59.54</v>
      </c>
      <c r="G59" s="17">
        <v>2755.8</v>
      </c>
      <c r="H59" s="210" t="s">
        <v>1006</v>
      </c>
      <c r="I59" s="17">
        <v>3332.86</v>
      </c>
      <c r="J59" s="17">
        <v>198438.48</v>
      </c>
      <c r="K59" s="18">
        <v>3.8206864635898226E-3</v>
      </c>
      <c r="L59" s="18">
        <v>0.58369709551304272</v>
      </c>
      <c r="M59" s="19"/>
    </row>
    <row r="60" spans="1:13" x14ac:dyDescent="0.25">
      <c r="A60" s="13" t="s">
        <v>4782</v>
      </c>
      <c r="B60" s="14">
        <v>53</v>
      </c>
      <c r="C60" s="15" t="s">
        <v>2533</v>
      </c>
      <c r="D60" s="16" t="s">
        <v>36</v>
      </c>
      <c r="E60" s="15" t="s">
        <v>11</v>
      </c>
      <c r="F60" s="17">
        <v>1</v>
      </c>
      <c r="G60" s="17">
        <v>161760.26</v>
      </c>
      <c r="H60" s="210" t="s">
        <v>1006</v>
      </c>
      <c r="I60" s="17">
        <v>195632.86</v>
      </c>
      <c r="J60" s="17">
        <v>195632.86</v>
      </c>
      <c r="K60" s="18">
        <v>3.7666677351860527E-3</v>
      </c>
      <c r="L60" s="18">
        <v>0.5874637632482288</v>
      </c>
      <c r="M60" s="19"/>
    </row>
    <row r="61" spans="1:13" x14ac:dyDescent="0.25">
      <c r="A61" s="13" t="s">
        <v>4782</v>
      </c>
      <c r="B61" s="14">
        <v>54</v>
      </c>
      <c r="C61" s="15" t="s">
        <v>2535</v>
      </c>
      <c r="D61" s="16" t="s">
        <v>38</v>
      </c>
      <c r="E61" s="15" t="s">
        <v>11</v>
      </c>
      <c r="F61" s="17">
        <v>1</v>
      </c>
      <c r="G61" s="17">
        <v>160061.19999999998</v>
      </c>
      <c r="H61" s="210" t="s">
        <v>1006</v>
      </c>
      <c r="I61" s="17">
        <v>193578.02</v>
      </c>
      <c r="J61" s="17">
        <v>193578.02</v>
      </c>
      <c r="K61" s="18">
        <v>3.7271043431824306E-3</v>
      </c>
      <c r="L61" s="18">
        <v>0.59119086759141126</v>
      </c>
      <c r="M61" s="19"/>
    </row>
    <row r="62" spans="1:13" ht="30" x14ac:dyDescent="0.25">
      <c r="A62" s="13" t="s">
        <v>4782</v>
      </c>
      <c r="B62" s="14">
        <v>55</v>
      </c>
      <c r="C62" s="15" t="s">
        <v>3142</v>
      </c>
      <c r="D62" s="16" t="s">
        <v>639</v>
      </c>
      <c r="E62" s="15" t="s">
        <v>41</v>
      </c>
      <c r="F62" s="17">
        <v>16</v>
      </c>
      <c r="G62" s="17">
        <v>10472.469999999999</v>
      </c>
      <c r="H62" s="210" t="s">
        <v>1024</v>
      </c>
      <c r="I62" s="17">
        <v>11612.92</v>
      </c>
      <c r="J62" s="17">
        <v>185806.72</v>
      </c>
      <c r="K62" s="18">
        <v>3.5774776139588672E-3</v>
      </c>
      <c r="L62" s="18">
        <v>0.59476834520537014</v>
      </c>
      <c r="M62" s="19"/>
    </row>
    <row r="63" spans="1:13" ht="30" x14ac:dyDescent="0.25">
      <c r="A63" s="13" t="s">
        <v>4782</v>
      </c>
      <c r="B63" s="14">
        <v>56</v>
      </c>
      <c r="C63" s="15" t="s">
        <v>1340</v>
      </c>
      <c r="D63" s="16" t="s">
        <v>1341</v>
      </c>
      <c r="E63" s="15" t="s">
        <v>1176</v>
      </c>
      <c r="F63" s="17">
        <v>9400.06</v>
      </c>
      <c r="G63" s="17">
        <v>16.32</v>
      </c>
      <c r="H63" s="210" t="s">
        <v>1006</v>
      </c>
      <c r="I63" s="17">
        <v>19.739999999999998</v>
      </c>
      <c r="J63" s="17">
        <v>185557.18</v>
      </c>
      <c r="K63" s="18">
        <v>3.5726730311978813E-3</v>
      </c>
      <c r="L63" s="18">
        <v>0.59834101823656805</v>
      </c>
      <c r="M63" s="19"/>
    </row>
    <row r="64" spans="1:13" ht="30" x14ac:dyDescent="0.25">
      <c r="A64" s="13" t="s">
        <v>4782</v>
      </c>
      <c r="B64" s="14">
        <v>57</v>
      </c>
      <c r="C64" s="15" t="s">
        <v>3146</v>
      </c>
      <c r="D64" s="16" t="s">
        <v>643</v>
      </c>
      <c r="E64" s="15" t="s">
        <v>41</v>
      </c>
      <c r="F64" s="17">
        <v>1</v>
      </c>
      <c r="G64" s="17">
        <v>164746.64000000001</v>
      </c>
      <c r="H64" s="210" t="s">
        <v>1024</v>
      </c>
      <c r="I64" s="17">
        <v>182687.55</v>
      </c>
      <c r="J64" s="17">
        <v>182687.55</v>
      </c>
      <c r="K64" s="18">
        <v>3.5174218697471824E-3</v>
      </c>
      <c r="L64" s="18">
        <v>0.60185844010631517</v>
      </c>
      <c r="M64" s="19"/>
    </row>
    <row r="65" spans="1:13" ht="45" x14ac:dyDescent="0.25">
      <c r="A65" s="13" t="s">
        <v>4782</v>
      </c>
      <c r="B65" s="14">
        <v>58</v>
      </c>
      <c r="C65" s="15" t="s">
        <v>1271</v>
      </c>
      <c r="D65" s="16" t="s">
        <v>1272</v>
      </c>
      <c r="E65" s="15" t="s">
        <v>1057</v>
      </c>
      <c r="F65" s="17">
        <v>320.72000000000003</v>
      </c>
      <c r="G65" s="17">
        <v>427.46000000000004</v>
      </c>
      <c r="H65" s="210" t="s">
        <v>1006</v>
      </c>
      <c r="I65" s="17">
        <v>516.97</v>
      </c>
      <c r="J65" s="17">
        <v>165802.62</v>
      </c>
      <c r="K65" s="18">
        <v>3.1923235143795051E-3</v>
      </c>
      <c r="L65" s="18">
        <v>0.60505076362069465</v>
      </c>
      <c r="M65" s="19"/>
    </row>
    <row r="66" spans="1:13" x14ac:dyDescent="0.25">
      <c r="A66" s="13" t="s">
        <v>4782</v>
      </c>
      <c r="B66" s="14">
        <v>59</v>
      </c>
      <c r="C66" s="15" t="s">
        <v>3554</v>
      </c>
      <c r="D66" s="16" t="s">
        <v>3555</v>
      </c>
      <c r="E66" s="15" t="s">
        <v>11</v>
      </c>
      <c r="F66" s="17">
        <v>1</v>
      </c>
      <c r="G66" s="17">
        <v>143866.85999999999</v>
      </c>
      <c r="H66" s="210" t="s">
        <v>1024</v>
      </c>
      <c r="I66" s="17">
        <v>159533.96</v>
      </c>
      <c r="J66" s="17">
        <v>159533.96</v>
      </c>
      <c r="K66" s="18">
        <v>3.071628252014832E-3</v>
      </c>
      <c r="L66" s="18">
        <v>0.60812239187270944</v>
      </c>
      <c r="M66" s="19"/>
    </row>
    <row r="67" spans="1:13" x14ac:dyDescent="0.25">
      <c r="A67" s="13" t="s">
        <v>4782</v>
      </c>
      <c r="B67" s="14">
        <v>60</v>
      </c>
      <c r="C67" s="15" t="s">
        <v>3557</v>
      </c>
      <c r="D67" s="16" t="s">
        <v>3558</v>
      </c>
      <c r="E67" s="15" t="s">
        <v>11</v>
      </c>
      <c r="F67" s="17">
        <v>1</v>
      </c>
      <c r="G67" s="17">
        <v>143866.85999999999</v>
      </c>
      <c r="H67" s="210" t="s">
        <v>1024</v>
      </c>
      <c r="I67" s="17">
        <v>159533.96</v>
      </c>
      <c r="J67" s="17">
        <v>159533.96</v>
      </c>
      <c r="K67" s="18">
        <v>3.071628252014832E-3</v>
      </c>
      <c r="L67" s="18">
        <v>0.61119402012472424</v>
      </c>
      <c r="M67" s="19"/>
    </row>
    <row r="68" spans="1:13" x14ac:dyDescent="0.25">
      <c r="A68" s="13" t="s">
        <v>4782</v>
      </c>
      <c r="B68" s="14">
        <v>61</v>
      </c>
      <c r="C68" s="15" t="s">
        <v>3075</v>
      </c>
      <c r="D68" s="16" t="s">
        <v>523</v>
      </c>
      <c r="E68" s="15" t="s">
        <v>7</v>
      </c>
      <c r="F68" s="17">
        <v>1</v>
      </c>
      <c r="G68" s="17">
        <v>143458.43</v>
      </c>
      <c r="H68" s="210" t="s">
        <v>1024</v>
      </c>
      <c r="I68" s="17">
        <v>159081.04999999999</v>
      </c>
      <c r="J68" s="17">
        <v>159081.04999999999</v>
      </c>
      <c r="K68" s="18">
        <v>3.0629080324978083E-3</v>
      </c>
      <c r="L68" s="18">
        <v>0.61425692815722199</v>
      </c>
      <c r="M68" s="19"/>
    </row>
    <row r="69" spans="1:13" ht="30" x14ac:dyDescent="0.25">
      <c r="A69" s="13" t="s">
        <v>4782</v>
      </c>
      <c r="B69" s="14">
        <v>62</v>
      </c>
      <c r="C69" s="15" t="s">
        <v>3140</v>
      </c>
      <c r="D69" s="16" t="s">
        <v>637</v>
      </c>
      <c r="E69" s="15" t="s">
        <v>41</v>
      </c>
      <c r="F69" s="17">
        <v>16</v>
      </c>
      <c r="G69" s="17">
        <v>8955.9</v>
      </c>
      <c r="H69" s="210" t="s">
        <v>1024</v>
      </c>
      <c r="I69" s="17">
        <v>9931.2000000000007</v>
      </c>
      <c r="J69" s="17">
        <v>158899.20000000001</v>
      </c>
      <c r="K69" s="18">
        <v>3.0594067366130399E-3</v>
      </c>
      <c r="L69" s="18">
        <v>0.61731633489383508</v>
      </c>
      <c r="M69" s="19"/>
    </row>
    <row r="70" spans="1:13" ht="45" x14ac:dyDescent="0.25">
      <c r="A70" s="13" t="s">
        <v>4782</v>
      </c>
      <c r="B70" s="14">
        <v>63</v>
      </c>
      <c r="C70" s="15" t="s">
        <v>1988</v>
      </c>
      <c r="D70" s="16" t="s">
        <v>1989</v>
      </c>
      <c r="E70" s="15" t="s">
        <v>231</v>
      </c>
      <c r="F70" s="17">
        <v>478.63</v>
      </c>
      <c r="G70" s="17">
        <v>273.83000000000004</v>
      </c>
      <c r="H70" s="210" t="s">
        <v>1006</v>
      </c>
      <c r="I70" s="17">
        <v>331.17</v>
      </c>
      <c r="J70" s="17">
        <v>158507.9</v>
      </c>
      <c r="K70" s="18">
        <v>3.0518727411238448E-3</v>
      </c>
      <c r="L70" s="18">
        <v>0.62036820763495892</v>
      </c>
      <c r="M70" s="19"/>
    </row>
    <row r="71" spans="1:13" ht="30" x14ac:dyDescent="0.25">
      <c r="A71" s="13" t="s">
        <v>4782</v>
      </c>
      <c r="B71" s="14">
        <v>64</v>
      </c>
      <c r="C71" s="15" t="s">
        <v>1895</v>
      </c>
      <c r="D71" s="16" t="s">
        <v>1896</v>
      </c>
      <c r="E71" s="15" t="s">
        <v>231</v>
      </c>
      <c r="F71" s="17">
        <v>1110.54</v>
      </c>
      <c r="G71" s="17">
        <v>117.77999999999999</v>
      </c>
      <c r="H71" s="210" t="s">
        <v>1006</v>
      </c>
      <c r="I71" s="17">
        <v>142.44</v>
      </c>
      <c r="J71" s="17">
        <v>158185.32</v>
      </c>
      <c r="K71" s="18">
        <v>3.0456618638815638E-3</v>
      </c>
      <c r="L71" s="18">
        <v>0.62341386949884048</v>
      </c>
      <c r="M71" s="19"/>
    </row>
    <row r="72" spans="1:13" ht="30" x14ac:dyDescent="0.25">
      <c r="A72" s="13" t="s">
        <v>4782</v>
      </c>
      <c r="B72" s="14">
        <v>65</v>
      </c>
      <c r="C72" s="15" t="s">
        <v>3939</v>
      </c>
      <c r="D72" s="16" t="s">
        <v>3940</v>
      </c>
      <c r="E72" s="15" t="s">
        <v>134</v>
      </c>
      <c r="F72" s="17">
        <v>253.6</v>
      </c>
      <c r="G72" s="17">
        <v>490.89000000000004</v>
      </c>
      <c r="H72" s="210" t="s">
        <v>1006</v>
      </c>
      <c r="I72" s="17">
        <v>593.67999999999995</v>
      </c>
      <c r="J72" s="17">
        <v>150557.25</v>
      </c>
      <c r="K72" s="18">
        <v>2.8987928504104082E-3</v>
      </c>
      <c r="L72" s="18">
        <v>0.62631266234925087</v>
      </c>
      <c r="M72" s="19"/>
    </row>
    <row r="73" spans="1:13" ht="30" x14ac:dyDescent="0.25">
      <c r="A73" s="13" t="s">
        <v>4782</v>
      </c>
      <c r="B73" s="14">
        <v>66</v>
      </c>
      <c r="C73" s="15">
        <v>95584</v>
      </c>
      <c r="D73" s="16" t="s">
        <v>1175</v>
      </c>
      <c r="E73" s="15" t="s">
        <v>1176</v>
      </c>
      <c r="F73" s="17">
        <v>6698.55</v>
      </c>
      <c r="G73" s="17">
        <v>18.260000000000002</v>
      </c>
      <c r="H73" s="210" t="s">
        <v>1006</v>
      </c>
      <c r="I73" s="17">
        <v>22.08</v>
      </c>
      <c r="J73" s="17">
        <v>147903.98000000001</v>
      </c>
      <c r="K73" s="18">
        <v>2.8477074320316298E-3</v>
      </c>
      <c r="L73" s="18">
        <v>0.62916036978128254</v>
      </c>
      <c r="M73" s="19"/>
    </row>
    <row r="74" spans="1:13" ht="30" x14ac:dyDescent="0.25">
      <c r="A74" s="13" t="s">
        <v>4782</v>
      </c>
      <c r="B74" s="14">
        <v>67</v>
      </c>
      <c r="C74" s="15" t="s">
        <v>3172</v>
      </c>
      <c r="D74" s="16" t="s">
        <v>672</v>
      </c>
      <c r="E74" s="15" t="s">
        <v>7</v>
      </c>
      <c r="F74" s="17">
        <v>4</v>
      </c>
      <c r="G74" s="17">
        <v>33182.959999999999</v>
      </c>
      <c r="H74" s="210" t="s">
        <v>1024</v>
      </c>
      <c r="I74" s="17">
        <v>36796.58</v>
      </c>
      <c r="J74" s="17">
        <v>147186.32</v>
      </c>
      <c r="K74" s="18">
        <v>2.8338897800950702E-3</v>
      </c>
      <c r="L74" s="18">
        <v>0.63199425956137756</v>
      </c>
      <c r="M74" s="19"/>
    </row>
    <row r="75" spans="1:13" ht="45" x14ac:dyDescent="0.25">
      <c r="A75" s="13" t="s">
        <v>4782</v>
      </c>
      <c r="B75" s="14">
        <v>68</v>
      </c>
      <c r="C75" s="15">
        <v>92787</v>
      </c>
      <c r="D75" s="16" t="s">
        <v>1284</v>
      </c>
      <c r="E75" s="15" t="s">
        <v>1176</v>
      </c>
      <c r="F75" s="17">
        <v>7398.11</v>
      </c>
      <c r="G75" s="17">
        <v>16.03</v>
      </c>
      <c r="H75" s="210" t="s">
        <v>1006</v>
      </c>
      <c r="I75" s="17">
        <v>19.39</v>
      </c>
      <c r="J75" s="17">
        <v>143449.35</v>
      </c>
      <c r="K75" s="18">
        <v>2.761939064216571E-3</v>
      </c>
      <c r="L75" s="18">
        <v>0.63475619862559418</v>
      </c>
      <c r="M75" s="19"/>
    </row>
    <row r="76" spans="1:13" ht="30" x14ac:dyDescent="0.25">
      <c r="A76" s="13" t="s">
        <v>4782</v>
      </c>
      <c r="B76" s="14">
        <v>69</v>
      </c>
      <c r="C76" s="15" t="s">
        <v>3170</v>
      </c>
      <c r="D76" s="16" t="s">
        <v>670</v>
      </c>
      <c r="E76" s="15" t="s">
        <v>7</v>
      </c>
      <c r="F76" s="17">
        <v>8</v>
      </c>
      <c r="G76" s="17">
        <v>16026.36</v>
      </c>
      <c r="H76" s="210" t="s">
        <v>1024</v>
      </c>
      <c r="I76" s="17">
        <v>17771.63</v>
      </c>
      <c r="J76" s="17">
        <v>142173.04</v>
      </c>
      <c r="K76" s="18">
        <v>2.7373653003964476E-3</v>
      </c>
      <c r="L76" s="18">
        <v>0.63749356392599066</v>
      </c>
      <c r="M76" s="19"/>
    </row>
    <row r="77" spans="1:13" ht="30" x14ac:dyDescent="0.25">
      <c r="A77" s="13" t="s">
        <v>4782</v>
      </c>
      <c r="B77" s="14">
        <v>70</v>
      </c>
      <c r="C77" s="15">
        <v>91928</v>
      </c>
      <c r="D77" s="16" t="s">
        <v>2505</v>
      </c>
      <c r="E77" s="15" t="s">
        <v>134</v>
      </c>
      <c r="F77" s="17">
        <v>17165.53</v>
      </c>
      <c r="G77" s="17">
        <v>6.84</v>
      </c>
      <c r="H77" s="210" t="s">
        <v>1006</v>
      </c>
      <c r="I77" s="17">
        <v>8.27</v>
      </c>
      <c r="J77" s="17">
        <v>141958.93</v>
      </c>
      <c r="K77" s="18">
        <v>2.7332428782799339E-3</v>
      </c>
      <c r="L77" s="18">
        <v>0.64022680680427058</v>
      </c>
      <c r="M77" s="19"/>
    </row>
    <row r="78" spans="1:13" ht="30" x14ac:dyDescent="0.25">
      <c r="A78" s="13" t="s">
        <v>4782</v>
      </c>
      <c r="B78" s="14">
        <v>71</v>
      </c>
      <c r="C78" s="15" t="s">
        <v>1198</v>
      </c>
      <c r="D78" s="16" t="s">
        <v>1199</v>
      </c>
      <c r="E78" s="15" t="s">
        <v>1057</v>
      </c>
      <c r="F78" s="17">
        <v>270.3</v>
      </c>
      <c r="G78" s="17">
        <v>428.03999999999996</v>
      </c>
      <c r="H78" s="210" t="s">
        <v>1006</v>
      </c>
      <c r="I78" s="17">
        <v>517.66999999999996</v>
      </c>
      <c r="J78" s="17">
        <v>139926.20000000001</v>
      </c>
      <c r="K78" s="18">
        <v>2.6941051868647767E-3</v>
      </c>
      <c r="L78" s="18">
        <v>0.64292091199113532</v>
      </c>
      <c r="M78" s="19"/>
    </row>
    <row r="79" spans="1:13" ht="30" x14ac:dyDescent="0.25">
      <c r="A79" s="13" t="s">
        <v>4782</v>
      </c>
      <c r="B79" s="14">
        <v>72</v>
      </c>
      <c r="C79" s="15" t="s">
        <v>3174</v>
      </c>
      <c r="D79" s="16" t="s">
        <v>674</v>
      </c>
      <c r="E79" s="15" t="s">
        <v>7</v>
      </c>
      <c r="F79" s="17">
        <v>1</v>
      </c>
      <c r="G79" s="17">
        <v>126135.82</v>
      </c>
      <c r="H79" s="210" t="s">
        <v>1024</v>
      </c>
      <c r="I79" s="17">
        <v>139872.01</v>
      </c>
      <c r="J79" s="17">
        <v>139872.01</v>
      </c>
      <c r="K79" s="18">
        <v>2.6930618257210008E-3</v>
      </c>
      <c r="L79" s="18">
        <v>0.64561397381685637</v>
      </c>
      <c r="M79" s="19"/>
    </row>
    <row r="80" spans="1:13" ht="30" x14ac:dyDescent="0.25">
      <c r="A80" s="13" t="s">
        <v>4782</v>
      </c>
      <c r="B80" s="14">
        <v>73</v>
      </c>
      <c r="C80" s="15" t="s">
        <v>3933</v>
      </c>
      <c r="D80" s="16" t="s">
        <v>3934</v>
      </c>
      <c r="E80" s="15" t="s">
        <v>134</v>
      </c>
      <c r="F80" s="17">
        <v>392.14</v>
      </c>
      <c r="G80" s="17">
        <v>294.46999999999997</v>
      </c>
      <c r="H80" s="210" t="s">
        <v>1006</v>
      </c>
      <c r="I80" s="17">
        <v>356.13</v>
      </c>
      <c r="J80" s="17">
        <v>139652.82</v>
      </c>
      <c r="K80" s="18">
        <v>2.6888415945140582E-3</v>
      </c>
      <c r="L80" s="18">
        <v>0.64830281541137047</v>
      </c>
      <c r="M80" s="19"/>
    </row>
    <row r="81" spans="1:13" x14ac:dyDescent="0.25">
      <c r="A81" s="13" t="s">
        <v>4782</v>
      </c>
      <c r="B81" s="14">
        <v>74</v>
      </c>
      <c r="C81" s="15" t="s">
        <v>3047</v>
      </c>
      <c r="D81" s="16" t="s">
        <v>487</v>
      </c>
      <c r="E81" s="15" t="s">
        <v>7</v>
      </c>
      <c r="F81" s="17">
        <v>42</v>
      </c>
      <c r="G81" s="17">
        <v>2748.25</v>
      </c>
      <c r="H81" s="210" t="s">
        <v>1006</v>
      </c>
      <c r="I81" s="17">
        <v>3323.73</v>
      </c>
      <c r="J81" s="17">
        <v>139596.66</v>
      </c>
      <c r="K81" s="18">
        <v>2.6877603034671039E-3</v>
      </c>
      <c r="L81" s="18">
        <v>0.65099057571483754</v>
      </c>
      <c r="M81" s="19"/>
    </row>
    <row r="82" spans="1:13" x14ac:dyDescent="0.25">
      <c r="A82" s="13" t="s">
        <v>4782</v>
      </c>
      <c r="B82" s="14">
        <v>75</v>
      </c>
      <c r="C82" s="15" t="s">
        <v>4251</v>
      </c>
      <c r="D82" s="16" t="s">
        <v>4252</v>
      </c>
      <c r="E82" s="15" t="s">
        <v>41</v>
      </c>
      <c r="F82" s="17">
        <v>26</v>
      </c>
      <c r="G82" s="17">
        <v>4331.2300000000005</v>
      </c>
      <c r="H82" s="210" t="s">
        <v>1006</v>
      </c>
      <c r="I82" s="17">
        <v>5238.1899999999996</v>
      </c>
      <c r="J82" s="17">
        <v>136192.94</v>
      </c>
      <c r="K82" s="18">
        <v>2.6222259024283037E-3</v>
      </c>
      <c r="L82" s="18">
        <v>0.65361280161726587</v>
      </c>
      <c r="M82" s="19"/>
    </row>
    <row r="83" spans="1:13" ht="60" x14ac:dyDescent="0.25">
      <c r="A83" s="13" t="s">
        <v>4782</v>
      </c>
      <c r="B83" s="14">
        <v>76</v>
      </c>
      <c r="C83" s="15" t="s">
        <v>3083</v>
      </c>
      <c r="D83" s="16" t="s">
        <v>501</v>
      </c>
      <c r="E83" s="15" t="s">
        <v>7</v>
      </c>
      <c r="F83" s="17">
        <v>1</v>
      </c>
      <c r="G83" s="17">
        <v>122759.43</v>
      </c>
      <c r="H83" s="210" t="s">
        <v>1024</v>
      </c>
      <c r="I83" s="17">
        <v>136127.93</v>
      </c>
      <c r="J83" s="17">
        <v>136127.93</v>
      </c>
      <c r="K83" s="18">
        <v>2.6209742156234157E-3</v>
      </c>
      <c r="L83" s="18">
        <v>0.65623377583288933</v>
      </c>
      <c r="M83" s="19"/>
    </row>
    <row r="84" spans="1:13" ht="30" x14ac:dyDescent="0.25">
      <c r="A84" s="13" t="s">
        <v>4782</v>
      </c>
      <c r="B84" s="14">
        <v>77</v>
      </c>
      <c r="C84" s="15">
        <v>95577</v>
      </c>
      <c r="D84" s="16" t="s">
        <v>1178</v>
      </c>
      <c r="E84" s="15" t="s">
        <v>1176</v>
      </c>
      <c r="F84" s="17">
        <v>6896.83</v>
      </c>
      <c r="G84" s="17">
        <v>16.07</v>
      </c>
      <c r="H84" s="210" t="s">
        <v>1006</v>
      </c>
      <c r="I84" s="17">
        <v>19.440000000000001</v>
      </c>
      <c r="J84" s="17">
        <v>134074.38</v>
      </c>
      <c r="K84" s="18">
        <v>2.5814356609675606E-3</v>
      </c>
      <c r="L84" s="18">
        <v>0.65881521149385691</v>
      </c>
      <c r="M84" s="19"/>
    </row>
    <row r="85" spans="1:13" ht="30" x14ac:dyDescent="0.25">
      <c r="A85" s="13" t="s">
        <v>4782</v>
      </c>
      <c r="B85" s="14">
        <v>78</v>
      </c>
      <c r="C85" s="15" t="s">
        <v>1240</v>
      </c>
      <c r="D85" s="16" t="s">
        <v>1241</v>
      </c>
      <c r="E85" s="15" t="s">
        <v>1057</v>
      </c>
      <c r="F85" s="17">
        <v>256.8</v>
      </c>
      <c r="G85" s="17">
        <v>427.16999999999996</v>
      </c>
      <c r="H85" s="210" t="s">
        <v>1006</v>
      </c>
      <c r="I85" s="17">
        <v>516.62</v>
      </c>
      <c r="J85" s="17">
        <v>132668.01999999999</v>
      </c>
      <c r="K85" s="18">
        <v>2.5543579459249223E-3</v>
      </c>
      <c r="L85" s="18">
        <v>0.66136956943978187</v>
      </c>
      <c r="M85" s="19"/>
    </row>
    <row r="86" spans="1:13" x14ac:dyDescent="0.25">
      <c r="A86" s="13" t="s">
        <v>4782</v>
      </c>
      <c r="B86" s="14">
        <v>79</v>
      </c>
      <c r="C86" s="15" t="s">
        <v>2399</v>
      </c>
      <c r="D86" s="16" t="s">
        <v>47</v>
      </c>
      <c r="E86" s="15" t="s">
        <v>11</v>
      </c>
      <c r="F86" s="17">
        <v>1</v>
      </c>
      <c r="G86" s="17">
        <v>108343.77999999998</v>
      </c>
      <c r="H86" s="210" t="s">
        <v>1006</v>
      </c>
      <c r="I86" s="17">
        <v>131030.97</v>
      </c>
      <c r="J86" s="17">
        <v>131030.97</v>
      </c>
      <c r="K86" s="18">
        <v>2.5228385814588185E-3</v>
      </c>
      <c r="L86" s="18">
        <v>0.66389240802124072</v>
      </c>
      <c r="M86" s="19"/>
    </row>
    <row r="87" spans="1:13" ht="30" x14ac:dyDescent="0.25">
      <c r="A87" s="13" t="s">
        <v>4782</v>
      </c>
      <c r="B87" s="14">
        <v>80</v>
      </c>
      <c r="C87" s="15" t="s">
        <v>3091</v>
      </c>
      <c r="D87" s="16" t="s">
        <v>509</v>
      </c>
      <c r="E87" s="15" t="s">
        <v>7</v>
      </c>
      <c r="F87" s="17">
        <v>2</v>
      </c>
      <c r="G87" s="17">
        <v>58745.2</v>
      </c>
      <c r="H87" s="210" t="s">
        <v>1024</v>
      </c>
      <c r="I87" s="17">
        <v>65142.55</v>
      </c>
      <c r="J87" s="17">
        <v>130285.1</v>
      </c>
      <c r="K87" s="18">
        <v>2.5084777810102476E-3</v>
      </c>
      <c r="L87" s="18">
        <v>0.66640088580225099</v>
      </c>
      <c r="M87" s="19"/>
    </row>
    <row r="88" spans="1:13" ht="60" x14ac:dyDescent="0.25">
      <c r="A88" s="13" t="s">
        <v>4782</v>
      </c>
      <c r="B88" s="14">
        <v>81</v>
      </c>
      <c r="C88" s="15" t="s">
        <v>3087</v>
      </c>
      <c r="D88" s="16" t="s">
        <v>505</v>
      </c>
      <c r="E88" s="15" t="s">
        <v>7</v>
      </c>
      <c r="F88" s="17">
        <v>1</v>
      </c>
      <c r="G88" s="17">
        <v>116918.62</v>
      </c>
      <c r="H88" s="210" t="s">
        <v>1024</v>
      </c>
      <c r="I88" s="17">
        <v>129651.06</v>
      </c>
      <c r="J88" s="17">
        <v>129651.06</v>
      </c>
      <c r="K88" s="18">
        <v>2.4962701283141853E-3</v>
      </c>
      <c r="L88" s="18">
        <v>0.6688971559305652</v>
      </c>
      <c r="M88" s="19"/>
    </row>
    <row r="89" spans="1:13" x14ac:dyDescent="0.25">
      <c r="A89" s="13" t="s">
        <v>4782</v>
      </c>
      <c r="B89" s="14">
        <v>82</v>
      </c>
      <c r="C89" s="15" t="s">
        <v>3176</v>
      </c>
      <c r="D89" s="16" t="s">
        <v>676</v>
      </c>
      <c r="E89" s="15" t="s">
        <v>7</v>
      </c>
      <c r="F89" s="17">
        <v>1</v>
      </c>
      <c r="G89" s="17">
        <v>113127.22</v>
      </c>
      <c r="H89" s="210" t="s">
        <v>1024</v>
      </c>
      <c r="I89" s="17">
        <v>125446.77</v>
      </c>
      <c r="J89" s="17">
        <v>125446.77</v>
      </c>
      <c r="K89" s="18">
        <v>2.4153217462664794E-3</v>
      </c>
      <c r="L89" s="18">
        <v>0.67131247767683166</v>
      </c>
      <c r="M89" s="19"/>
    </row>
    <row r="90" spans="1:13" ht="30" x14ac:dyDescent="0.25">
      <c r="A90" s="13" t="s">
        <v>4782</v>
      </c>
      <c r="B90" s="14">
        <v>83</v>
      </c>
      <c r="C90" s="15" t="s">
        <v>1234</v>
      </c>
      <c r="D90" s="16" t="s">
        <v>1235</v>
      </c>
      <c r="E90" s="15" t="s">
        <v>1176</v>
      </c>
      <c r="F90" s="17">
        <v>7438.7000000000007</v>
      </c>
      <c r="G90" s="17">
        <v>13.64</v>
      </c>
      <c r="H90" s="210" t="s">
        <v>1006</v>
      </c>
      <c r="I90" s="17">
        <v>16.5</v>
      </c>
      <c r="J90" s="17">
        <v>122738.55</v>
      </c>
      <c r="K90" s="18">
        <v>2.3631783338878762E-3</v>
      </c>
      <c r="L90" s="18">
        <v>0.67367565601071955</v>
      </c>
      <c r="M90" s="19"/>
    </row>
    <row r="91" spans="1:13" x14ac:dyDescent="0.25">
      <c r="A91" s="13" t="s">
        <v>4782</v>
      </c>
      <c r="B91" s="14">
        <v>84</v>
      </c>
      <c r="C91" s="15" t="s">
        <v>2395</v>
      </c>
      <c r="D91" s="16" t="s">
        <v>43</v>
      </c>
      <c r="E91" s="15" t="s">
        <v>11</v>
      </c>
      <c r="F91" s="17">
        <v>1</v>
      </c>
      <c r="G91" s="17">
        <v>100456.63999999998</v>
      </c>
      <c r="H91" s="210" t="s">
        <v>1006</v>
      </c>
      <c r="I91" s="17">
        <v>121492.26</v>
      </c>
      <c r="J91" s="17">
        <v>121492.26</v>
      </c>
      <c r="K91" s="18">
        <v>2.3391825678816692E-3</v>
      </c>
      <c r="L91" s="18">
        <v>0.67601483857860123</v>
      </c>
      <c r="M91" s="19"/>
    </row>
    <row r="92" spans="1:13" x14ac:dyDescent="0.25">
      <c r="A92" s="13" t="s">
        <v>4782</v>
      </c>
      <c r="B92" s="14">
        <v>85</v>
      </c>
      <c r="C92" s="15">
        <v>98459</v>
      </c>
      <c r="D92" s="16" t="s">
        <v>1082</v>
      </c>
      <c r="E92" s="15" t="s">
        <v>1083</v>
      </c>
      <c r="F92" s="17">
        <v>770</v>
      </c>
      <c r="G92" s="17">
        <v>127.18</v>
      </c>
      <c r="H92" s="210" t="s">
        <v>1006</v>
      </c>
      <c r="I92" s="17">
        <v>153.81</v>
      </c>
      <c r="J92" s="17">
        <v>118433.7</v>
      </c>
      <c r="K92" s="18">
        <v>2.2802937939398545E-3</v>
      </c>
      <c r="L92" s="18">
        <v>0.67829513237254113</v>
      </c>
      <c r="M92" s="19"/>
    </row>
    <row r="93" spans="1:13" ht="30" x14ac:dyDescent="0.25">
      <c r="A93" s="13" t="s">
        <v>4782</v>
      </c>
      <c r="B93" s="14">
        <v>86</v>
      </c>
      <c r="C93" s="15" t="s">
        <v>1955</v>
      </c>
      <c r="D93" s="16" t="s">
        <v>1956</v>
      </c>
      <c r="E93" s="15" t="s">
        <v>134</v>
      </c>
      <c r="F93" s="17">
        <v>116.91</v>
      </c>
      <c r="G93" s="17">
        <v>825.03</v>
      </c>
      <c r="H93" s="210" t="s">
        <v>1006</v>
      </c>
      <c r="I93" s="17">
        <v>997.79</v>
      </c>
      <c r="J93" s="17">
        <v>116651.63</v>
      </c>
      <c r="K93" s="18">
        <v>2.2459822494945965E-3</v>
      </c>
      <c r="L93" s="18">
        <v>0.6805411146220357</v>
      </c>
      <c r="M93" s="19"/>
    </row>
    <row r="94" spans="1:13" ht="30" x14ac:dyDescent="0.25">
      <c r="A94" s="13" t="s">
        <v>4782</v>
      </c>
      <c r="B94" s="14">
        <v>87</v>
      </c>
      <c r="C94" s="15" t="s">
        <v>2641</v>
      </c>
      <c r="D94" s="16" t="s">
        <v>2642</v>
      </c>
      <c r="E94" s="15" t="s">
        <v>134</v>
      </c>
      <c r="F94" s="17">
        <v>22968.6</v>
      </c>
      <c r="G94" s="17">
        <v>4.16</v>
      </c>
      <c r="H94" s="210" t="s">
        <v>1006</v>
      </c>
      <c r="I94" s="17">
        <v>5.03</v>
      </c>
      <c r="J94" s="17">
        <v>115532.06</v>
      </c>
      <c r="K94" s="18">
        <v>2.2244263196969016E-3</v>
      </c>
      <c r="L94" s="18">
        <v>0.68276554094173258</v>
      </c>
      <c r="M94" s="19"/>
    </row>
    <row r="95" spans="1:13" ht="30" x14ac:dyDescent="0.25">
      <c r="A95" s="13" t="s">
        <v>4782</v>
      </c>
      <c r="B95" s="14">
        <v>88</v>
      </c>
      <c r="C95" s="15" t="s">
        <v>1885</v>
      </c>
      <c r="D95" s="16" t="s">
        <v>1886</v>
      </c>
      <c r="E95" s="15" t="s">
        <v>1083</v>
      </c>
      <c r="F95" s="17">
        <v>1123.19</v>
      </c>
      <c r="G95" s="17">
        <v>85.02</v>
      </c>
      <c r="H95" s="210" t="s">
        <v>1006</v>
      </c>
      <c r="I95" s="17">
        <v>102.82</v>
      </c>
      <c r="J95" s="17">
        <v>115486.39999999999</v>
      </c>
      <c r="K95" s="18">
        <v>2.2235471931085125E-3</v>
      </c>
      <c r="L95" s="18">
        <v>0.68498908813484105</v>
      </c>
      <c r="M95" s="19"/>
    </row>
    <row r="96" spans="1:13" ht="30" x14ac:dyDescent="0.25">
      <c r="A96" s="13" t="s">
        <v>4782</v>
      </c>
      <c r="B96" s="14">
        <v>89</v>
      </c>
      <c r="C96" s="15" t="s">
        <v>4133</v>
      </c>
      <c r="D96" s="16" t="s">
        <v>4134</v>
      </c>
      <c r="E96" s="15" t="s">
        <v>134</v>
      </c>
      <c r="F96" s="17">
        <v>1008.2</v>
      </c>
      <c r="G96" s="17">
        <v>93.84</v>
      </c>
      <c r="H96" s="210" t="s">
        <v>1006</v>
      </c>
      <c r="I96" s="17">
        <v>113.49</v>
      </c>
      <c r="J96" s="17">
        <v>114420.62</v>
      </c>
      <c r="K96" s="18">
        <v>2.20302692295141E-3</v>
      </c>
      <c r="L96" s="18">
        <v>0.68719211505779243</v>
      </c>
      <c r="M96" s="19"/>
    </row>
    <row r="97" spans="1:13" ht="30" x14ac:dyDescent="0.25">
      <c r="A97" s="13" t="s">
        <v>4782</v>
      </c>
      <c r="B97" s="14">
        <v>90</v>
      </c>
      <c r="C97" s="15">
        <v>92990</v>
      </c>
      <c r="D97" s="16" t="s">
        <v>2492</v>
      </c>
      <c r="E97" s="15" t="s">
        <v>134</v>
      </c>
      <c r="F97" s="17">
        <v>1231.1199999999999</v>
      </c>
      <c r="G97" s="17">
        <v>76.819999999999993</v>
      </c>
      <c r="H97" s="210" t="s">
        <v>1006</v>
      </c>
      <c r="I97" s="17">
        <v>92.91</v>
      </c>
      <c r="J97" s="17">
        <v>114383.36</v>
      </c>
      <c r="K97" s="18">
        <v>2.2023095279298729E-3</v>
      </c>
      <c r="L97" s="18">
        <v>0.68939442458572231</v>
      </c>
      <c r="M97" s="19"/>
    </row>
    <row r="98" spans="1:13" ht="30" x14ac:dyDescent="0.25">
      <c r="A98" s="13" t="s">
        <v>4782</v>
      </c>
      <c r="B98" s="14">
        <v>91</v>
      </c>
      <c r="C98" s="15">
        <v>92993</v>
      </c>
      <c r="D98" s="16" t="s">
        <v>2523</v>
      </c>
      <c r="E98" s="15" t="s">
        <v>134</v>
      </c>
      <c r="F98" s="17">
        <v>723.7</v>
      </c>
      <c r="G98" s="17">
        <v>130.24</v>
      </c>
      <c r="H98" s="210" t="s">
        <v>1006</v>
      </c>
      <c r="I98" s="17">
        <v>157.51</v>
      </c>
      <c r="J98" s="17">
        <v>113989.99</v>
      </c>
      <c r="K98" s="18">
        <v>2.1947356771617041E-3</v>
      </c>
      <c r="L98" s="18">
        <v>0.69158916026288397</v>
      </c>
      <c r="M98" s="19"/>
    </row>
    <row r="99" spans="1:13" x14ac:dyDescent="0.25">
      <c r="A99" s="13" t="s">
        <v>4782</v>
      </c>
      <c r="B99" s="14">
        <v>92</v>
      </c>
      <c r="C99" s="15" t="s">
        <v>1538</v>
      </c>
      <c r="D99" s="16" t="s">
        <v>1539</v>
      </c>
      <c r="E99" s="15" t="s">
        <v>1176</v>
      </c>
      <c r="F99" s="17">
        <v>5793.3600000000006</v>
      </c>
      <c r="G99" s="17">
        <v>16.239999999999998</v>
      </c>
      <c r="H99" s="210" t="s">
        <v>1006</v>
      </c>
      <c r="I99" s="17">
        <v>19.64</v>
      </c>
      <c r="J99" s="17">
        <v>113781.59</v>
      </c>
      <c r="K99" s="18">
        <v>2.1907231940031342E-3</v>
      </c>
      <c r="L99" s="18">
        <v>0.69377988345688713</v>
      </c>
      <c r="M99" s="19"/>
    </row>
    <row r="100" spans="1:13" ht="30" x14ac:dyDescent="0.25">
      <c r="A100" s="13" t="s">
        <v>4782</v>
      </c>
      <c r="B100" s="14">
        <v>93</v>
      </c>
      <c r="C100" s="15" t="s">
        <v>1942</v>
      </c>
      <c r="D100" s="16" t="s">
        <v>1943</v>
      </c>
      <c r="E100" s="15" t="s">
        <v>231</v>
      </c>
      <c r="F100" s="17">
        <v>311.57</v>
      </c>
      <c r="G100" s="17">
        <v>300</v>
      </c>
      <c r="H100" s="210" t="s">
        <v>1006</v>
      </c>
      <c r="I100" s="17">
        <v>362.82</v>
      </c>
      <c r="J100" s="17">
        <v>113043.83</v>
      </c>
      <c r="K100" s="18">
        <v>2.1765185415316079E-3</v>
      </c>
      <c r="L100" s="18">
        <v>0.69595640199841868</v>
      </c>
      <c r="M100" s="19"/>
    </row>
    <row r="101" spans="1:13" ht="18" customHeight="1" x14ac:dyDescent="0.25">
      <c r="A101" s="13" t="s">
        <v>4782</v>
      </c>
      <c r="B101" s="14">
        <v>94</v>
      </c>
      <c r="C101" s="15" t="s">
        <v>4282</v>
      </c>
      <c r="D101" s="16" t="s">
        <v>419</v>
      </c>
      <c r="E101" s="15" t="s">
        <v>41</v>
      </c>
      <c r="F101" s="17">
        <v>2</v>
      </c>
      <c r="G101" s="17">
        <v>50739.07</v>
      </c>
      <c r="H101" s="210" t="s">
        <v>1024</v>
      </c>
      <c r="I101" s="17">
        <v>56264.55</v>
      </c>
      <c r="J101" s="17">
        <v>112529.1</v>
      </c>
      <c r="K101" s="18">
        <v>2.1666080546975846E-3</v>
      </c>
      <c r="L101" s="18">
        <v>0.69812301005311628</v>
      </c>
      <c r="M101" s="19"/>
    </row>
    <row r="102" spans="1:13" ht="30" x14ac:dyDescent="0.25">
      <c r="A102" s="13" t="s">
        <v>4783</v>
      </c>
      <c r="B102" s="14">
        <v>95</v>
      </c>
      <c r="C102" s="15" t="s">
        <v>3930</v>
      </c>
      <c r="D102" s="16" t="s">
        <v>3931</v>
      </c>
      <c r="E102" s="15" t="s">
        <v>134</v>
      </c>
      <c r="F102" s="17">
        <v>355.74</v>
      </c>
      <c r="G102" s="17">
        <v>260.57</v>
      </c>
      <c r="H102" s="210" t="s">
        <v>1006</v>
      </c>
      <c r="I102" s="17">
        <v>315.13</v>
      </c>
      <c r="J102" s="17">
        <v>112104.35</v>
      </c>
      <c r="K102" s="18">
        <v>2.1584300210046748E-3</v>
      </c>
      <c r="L102" s="18">
        <v>0.70028144007412096</v>
      </c>
      <c r="M102" s="19"/>
    </row>
    <row r="103" spans="1:13" ht="30" x14ac:dyDescent="0.25">
      <c r="A103" s="13" t="s">
        <v>4783</v>
      </c>
      <c r="B103" s="14">
        <v>96</v>
      </c>
      <c r="C103" s="15">
        <v>96546</v>
      </c>
      <c r="D103" s="16" t="s">
        <v>1192</v>
      </c>
      <c r="E103" s="15" t="s">
        <v>1176</v>
      </c>
      <c r="F103" s="17">
        <v>5399.31</v>
      </c>
      <c r="G103" s="17">
        <v>17.12</v>
      </c>
      <c r="H103" s="210" t="s">
        <v>1006</v>
      </c>
      <c r="I103" s="17">
        <v>20.7</v>
      </c>
      <c r="J103" s="17">
        <v>111765.72</v>
      </c>
      <c r="K103" s="18">
        <v>2.1519101209471585E-3</v>
      </c>
      <c r="L103" s="18">
        <v>0.70243335019506814</v>
      </c>
      <c r="M103" s="19"/>
    </row>
    <row r="104" spans="1:13" x14ac:dyDescent="0.25">
      <c r="A104" s="13" t="s">
        <v>4783</v>
      </c>
      <c r="B104" s="14">
        <v>97</v>
      </c>
      <c r="C104" s="15" t="s">
        <v>2420</v>
      </c>
      <c r="D104" s="16" t="s">
        <v>2421</v>
      </c>
      <c r="E104" s="15" t="s">
        <v>134</v>
      </c>
      <c r="F104" s="17">
        <v>387.85</v>
      </c>
      <c r="G104" s="17">
        <v>237.9</v>
      </c>
      <c r="H104" s="210" t="s">
        <v>1006</v>
      </c>
      <c r="I104" s="17">
        <v>287.72000000000003</v>
      </c>
      <c r="J104" s="17">
        <v>111592.2</v>
      </c>
      <c r="K104" s="18">
        <v>2.1485692088661847E-3</v>
      </c>
      <c r="L104" s="18">
        <v>0.70458191940393433</v>
      </c>
      <c r="M104" s="19"/>
    </row>
    <row r="105" spans="1:13" ht="45" x14ac:dyDescent="0.25">
      <c r="A105" s="13" t="s">
        <v>4783</v>
      </c>
      <c r="B105" s="14">
        <v>98</v>
      </c>
      <c r="C105" s="15">
        <v>92423</v>
      </c>
      <c r="D105" s="16" t="s">
        <v>1225</v>
      </c>
      <c r="E105" s="15" t="s">
        <v>1083</v>
      </c>
      <c r="F105" s="17">
        <v>1519.2199999999998</v>
      </c>
      <c r="G105" s="17">
        <v>59.31</v>
      </c>
      <c r="H105" s="210" t="s">
        <v>1006</v>
      </c>
      <c r="I105" s="17">
        <v>71.73</v>
      </c>
      <c r="J105" s="17">
        <v>108973.65</v>
      </c>
      <c r="K105" s="18">
        <v>2.0981522809637278E-3</v>
      </c>
      <c r="L105" s="18">
        <v>0.7066800716848981</v>
      </c>
      <c r="M105" s="19"/>
    </row>
    <row r="106" spans="1:13" ht="30" x14ac:dyDescent="0.25">
      <c r="A106" s="13" t="s">
        <v>4783</v>
      </c>
      <c r="B106" s="14">
        <v>99</v>
      </c>
      <c r="C106" s="15" t="s">
        <v>4140</v>
      </c>
      <c r="D106" s="16" t="s">
        <v>4141</v>
      </c>
      <c r="E106" s="15" t="s">
        <v>134</v>
      </c>
      <c r="F106" s="17">
        <v>443</v>
      </c>
      <c r="G106" s="17">
        <v>202.39000000000001</v>
      </c>
      <c r="H106" s="210" t="s">
        <v>1006</v>
      </c>
      <c r="I106" s="17">
        <v>244.77</v>
      </c>
      <c r="J106" s="17">
        <v>108433.11</v>
      </c>
      <c r="K106" s="18">
        <v>2.0877448546367935E-3</v>
      </c>
      <c r="L106" s="18">
        <v>0.70876781653953491</v>
      </c>
      <c r="M106" s="19"/>
    </row>
    <row r="107" spans="1:13" ht="30" x14ac:dyDescent="0.25">
      <c r="A107" s="13" t="s">
        <v>4783</v>
      </c>
      <c r="B107" s="14">
        <v>100</v>
      </c>
      <c r="C107" s="15">
        <v>91929</v>
      </c>
      <c r="D107" s="16" t="s">
        <v>2473</v>
      </c>
      <c r="E107" s="15" t="s">
        <v>134</v>
      </c>
      <c r="F107" s="17">
        <v>11280</v>
      </c>
      <c r="G107" s="17">
        <v>7.82</v>
      </c>
      <c r="H107" s="210" t="s">
        <v>1006</v>
      </c>
      <c r="I107" s="17">
        <v>9.4600000000000009</v>
      </c>
      <c r="J107" s="17">
        <v>106708.8</v>
      </c>
      <c r="K107" s="18">
        <v>2.0545454072512228E-3</v>
      </c>
      <c r="L107" s="18">
        <v>0.71082236194678616</v>
      </c>
      <c r="M107" s="19"/>
    </row>
    <row r="108" spans="1:13" ht="30" x14ac:dyDescent="0.25">
      <c r="A108" s="13" t="s">
        <v>4783</v>
      </c>
      <c r="B108" s="14">
        <v>101</v>
      </c>
      <c r="C108" s="15" t="s">
        <v>4947</v>
      </c>
      <c r="D108" s="16" t="s">
        <v>4836</v>
      </c>
      <c r="E108" s="15" t="s">
        <v>1083</v>
      </c>
      <c r="F108" s="17">
        <v>396.83</v>
      </c>
      <c r="G108" s="17">
        <v>221.14</v>
      </c>
      <c r="H108" s="210" t="s">
        <v>1006</v>
      </c>
      <c r="I108" s="17">
        <v>267.45</v>
      </c>
      <c r="J108" s="17">
        <v>106132.18</v>
      </c>
      <c r="K108" s="18">
        <v>2.0434433053371425E-3</v>
      </c>
      <c r="L108" s="18">
        <v>0.71286580525212329</v>
      </c>
      <c r="M108" s="19"/>
    </row>
    <row r="109" spans="1:13" x14ac:dyDescent="0.25">
      <c r="A109" s="13" t="s">
        <v>4783</v>
      </c>
      <c r="B109" s="14">
        <v>102</v>
      </c>
      <c r="C109" s="15" t="s">
        <v>2397</v>
      </c>
      <c r="D109" s="16" t="s">
        <v>45</v>
      </c>
      <c r="E109" s="15" t="s">
        <v>11</v>
      </c>
      <c r="F109" s="17">
        <v>1</v>
      </c>
      <c r="G109" s="17">
        <v>86414.109999999986</v>
      </c>
      <c r="H109" s="210" t="s">
        <v>1006</v>
      </c>
      <c r="I109" s="17">
        <v>104509.22</v>
      </c>
      <c r="J109" s="17">
        <v>104509.22</v>
      </c>
      <c r="K109" s="18">
        <v>2.0121952263206749E-3</v>
      </c>
      <c r="L109" s="18">
        <v>0.71487800047844396</v>
      </c>
      <c r="M109" s="19"/>
    </row>
    <row r="110" spans="1:13" ht="45" x14ac:dyDescent="0.25">
      <c r="A110" s="13" t="s">
        <v>4783</v>
      </c>
      <c r="B110" s="14">
        <v>103</v>
      </c>
      <c r="C110" s="15" t="s">
        <v>1888</v>
      </c>
      <c r="D110" s="16" t="s">
        <v>4837</v>
      </c>
      <c r="E110" s="15" t="s">
        <v>1083</v>
      </c>
      <c r="F110" s="17">
        <v>2065.2399999999998</v>
      </c>
      <c r="G110" s="17">
        <v>41.21</v>
      </c>
      <c r="H110" s="210" t="s">
        <v>1006</v>
      </c>
      <c r="I110" s="17">
        <v>49.84</v>
      </c>
      <c r="J110" s="17">
        <v>102931.56</v>
      </c>
      <c r="K110" s="18">
        <v>1.9818193425397315E-3</v>
      </c>
      <c r="L110" s="18">
        <v>0.71685981982098368</v>
      </c>
      <c r="M110" s="19"/>
    </row>
    <row r="111" spans="1:13" x14ac:dyDescent="0.25">
      <c r="A111" s="13" t="s">
        <v>4783</v>
      </c>
      <c r="B111" s="14">
        <v>104</v>
      </c>
      <c r="C111" s="15" t="s">
        <v>3181</v>
      </c>
      <c r="D111" s="16" t="s">
        <v>680</v>
      </c>
      <c r="E111" s="15" t="s">
        <v>41</v>
      </c>
      <c r="F111" s="17">
        <v>2</v>
      </c>
      <c r="G111" s="17">
        <v>45824.72</v>
      </c>
      <c r="H111" s="210" t="s">
        <v>1024</v>
      </c>
      <c r="I111" s="17">
        <v>50815.03</v>
      </c>
      <c r="J111" s="17">
        <v>101630.06</v>
      </c>
      <c r="K111" s="18">
        <v>1.9567605765566311E-3</v>
      </c>
      <c r="L111" s="18">
        <v>0.71881658039754026</v>
      </c>
      <c r="M111" s="19"/>
    </row>
    <row r="112" spans="1:13" x14ac:dyDescent="0.25">
      <c r="A112" s="13" t="s">
        <v>4783</v>
      </c>
      <c r="B112" s="14">
        <v>105</v>
      </c>
      <c r="C112" s="15" t="s">
        <v>3049</v>
      </c>
      <c r="D112" s="16" t="s">
        <v>489</v>
      </c>
      <c r="E112" s="15" t="s">
        <v>7</v>
      </c>
      <c r="F112" s="17">
        <v>30</v>
      </c>
      <c r="G112" s="17">
        <v>2758.5</v>
      </c>
      <c r="H112" s="210" t="s">
        <v>1006</v>
      </c>
      <c r="I112" s="17">
        <v>3336.13</v>
      </c>
      <c r="J112" s="17">
        <v>100083.9</v>
      </c>
      <c r="K112" s="18">
        <v>1.9269911861513826E-3</v>
      </c>
      <c r="L112" s="18">
        <v>0.72074357158369162</v>
      </c>
      <c r="M112" s="19"/>
    </row>
    <row r="113" spans="1:13" ht="30" x14ac:dyDescent="0.25">
      <c r="A113" s="13" t="s">
        <v>4783</v>
      </c>
      <c r="B113" s="14">
        <v>106</v>
      </c>
      <c r="C113" s="15" t="s">
        <v>1237</v>
      </c>
      <c r="D113" s="16" t="s">
        <v>1238</v>
      </c>
      <c r="E113" s="15" t="s">
        <v>1176</v>
      </c>
      <c r="F113" s="17">
        <v>5365.83</v>
      </c>
      <c r="G113" s="17">
        <v>15.31</v>
      </c>
      <c r="H113" s="210" t="s">
        <v>1006</v>
      </c>
      <c r="I113" s="17">
        <v>18.52</v>
      </c>
      <c r="J113" s="17">
        <v>99375.17</v>
      </c>
      <c r="K113" s="18">
        <v>1.9133454702733937E-3</v>
      </c>
      <c r="L113" s="18">
        <v>0.72265691705396506</v>
      </c>
      <c r="M113" s="19"/>
    </row>
    <row r="114" spans="1:13" ht="30" x14ac:dyDescent="0.25">
      <c r="A114" s="13" t="s">
        <v>4783</v>
      </c>
      <c r="B114" s="14">
        <v>107</v>
      </c>
      <c r="C114" s="15">
        <v>92460</v>
      </c>
      <c r="D114" s="16" t="s">
        <v>1255</v>
      </c>
      <c r="E114" s="15" t="s">
        <v>1083</v>
      </c>
      <c r="F114" s="17">
        <v>867.69</v>
      </c>
      <c r="G114" s="17">
        <v>92.41</v>
      </c>
      <c r="H114" s="210" t="s">
        <v>1006</v>
      </c>
      <c r="I114" s="17">
        <v>111.76</v>
      </c>
      <c r="J114" s="17">
        <v>96973.03</v>
      </c>
      <c r="K114" s="18">
        <v>1.8670952481307545E-3</v>
      </c>
      <c r="L114" s="18">
        <v>0.72452401230209584</v>
      </c>
      <c r="M114" s="19"/>
    </row>
    <row r="115" spans="1:13" ht="30" x14ac:dyDescent="0.25">
      <c r="A115" s="13" t="s">
        <v>4783</v>
      </c>
      <c r="B115" s="14">
        <v>108</v>
      </c>
      <c r="C115" s="15">
        <v>91930</v>
      </c>
      <c r="D115" s="16" t="s">
        <v>2507</v>
      </c>
      <c r="E115" s="15" t="s">
        <v>134</v>
      </c>
      <c r="F115" s="17">
        <v>8491.86</v>
      </c>
      <c r="G115" s="17">
        <v>9.4</v>
      </c>
      <c r="H115" s="210" t="s">
        <v>1006</v>
      </c>
      <c r="I115" s="17">
        <v>11.37</v>
      </c>
      <c r="J115" s="17">
        <v>96552.45</v>
      </c>
      <c r="K115" s="18">
        <v>1.8589975026085321E-3</v>
      </c>
      <c r="L115" s="18">
        <v>0.72638300980470438</v>
      </c>
      <c r="M115" s="19"/>
    </row>
    <row r="116" spans="1:13" ht="30" x14ac:dyDescent="0.25">
      <c r="A116" s="13" t="s">
        <v>4783</v>
      </c>
      <c r="B116" s="14">
        <v>109</v>
      </c>
      <c r="C116" s="15" t="s">
        <v>1100</v>
      </c>
      <c r="D116" s="16" t="s">
        <v>1101</v>
      </c>
      <c r="E116" s="15" t="s">
        <v>231</v>
      </c>
      <c r="F116" s="17">
        <v>1006.4</v>
      </c>
      <c r="G116" s="17">
        <v>77.110000000000014</v>
      </c>
      <c r="H116" s="210" t="s">
        <v>1006</v>
      </c>
      <c r="I116" s="17">
        <v>93.26</v>
      </c>
      <c r="J116" s="17">
        <v>93856.86</v>
      </c>
      <c r="K116" s="18">
        <v>1.8070972651929459E-3</v>
      </c>
      <c r="L116" s="18">
        <v>0.72819010706989729</v>
      </c>
      <c r="M116" s="19"/>
    </row>
    <row r="117" spans="1:13" ht="30" x14ac:dyDescent="0.25">
      <c r="A117" s="13" t="s">
        <v>4783</v>
      </c>
      <c r="B117" s="14">
        <v>110</v>
      </c>
      <c r="C117" s="15" t="s">
        <v>3583</v>
      </c>
      <c r="D117" s="16" t="s">
        <v>3584</v>
      </c>
      <c r="E117" s="15" t="s">
        <v>134</v>
      </c>
      <c r="F117" s="17">
        <v>60.6</v>
      </c>
      <c r="G117" s="17">
        <v>1277.3700000000001</v>
      </c>
      <c r="H117" s="210" t="s">
        <v>1006</v>
      </c>
      <c r="I117" s="17">
        <v>1544.85</v>
      </c>
      <c r="J117" s="17">
        <v>93617.91</v>
      </c>
      <c r="K117" s="18">
        <v>1.8024965797287416E-3</v>
      </c>
      <c r="L117" s="18">
        <v>0.72999260364962604</v>
      </c>
      <c r="M117" s="19"/>
    </row>
    <row r="118" spans="1:13" x14ac:dyDescent="0.25">
      <c r="A118" s="13" t="s">
        <v>4783</v>
      </c>
      <c r="B118" s="14">
        <v>111</v>
      </c>
      <c r="C118" s="15" t="s">
        <v>2429</v>
      </c>
      <c r="D118" s="16" t="s">
        <v>2430</v>
      </c>
      <c r="E118" s="15" t="s">
        <v>134</v>
      </c>
      <c r="F118" s="17">
        <v>347.71000000000004</v>
      </c>
      <c r="G118" s="17">
        <v>213.5</v>
      </c>
      <c r="H118" s="210" t="s">
        <v>1006</v>
      </c>
      <c r="I118" s="17">
        <v>258.20999999999998</v>
      </c>
      <c r="J118" s="17">
        <v>89782.2</v>
      </c>
      <c r="K118" s="18">
        <v>1.7286447477894114E-3</v>
      </c>
      <c r="L118" s="18">
        <v>0.73172124839741548</v>
      </c>
      <c r="M118" s="19"/>
    </row>
    <row r="119" spans="1:13" ht="30" x14ac:dyDescent="0.25">
      <c r="A119" s="13" t="s">
        <v>4783</v>
      </c>
      <c r="B119" s="14">
        <v>112</v>
      </c>
      <c r="C119" s="15" t="s">
        <v>4219</v>
      </c>
      <c r="D119" s="16" t="s">
        <v>4220</v>
      </c>
      <c r="E119" s="15" t="s">
        <v>134</v>
      </c>
      <c r="F119" s="17">
        <v>6479.4</v>
      </c>
      <c r="G119" s="17">
        <v>11.37</v>
      </c>
      <c r="H119" s="210" t="s">
        <v>1006</v>
      </c>
      <c r="I119" s="17">
        <v>13.75</v>
      </c>
      <c r="J119" s="17">
        <v>89091.75</v>
      </c>
      <c r="K119" s="18">
        <v>1.7153509906069053E-3</v>
      </c>
      <c r="L119" s="18">
        <v>0.73343659938802241</v>
      </c>
      <c r="M119" s="19"/>
    </row>
    <row r="120" spans="1:13" ht="30" x14ac:dyDescent="0.25">
      <c r="A120" s="13" t="s">
        <v>4783</v>
      </c>
      <c r="B120" s="14">
        <v>113</v>
      </c>
      <c r="C120" s="15">
        <v>92989</v>
      </c>
      <c r="D120" s="16" t="s">
        <v>2519</v>
      </c>
      <c r="E120" s="15" t="s">
        <v>134</v>
      </c>
      <c r="F120" s="17">
        <v>922.9</v>
      </c>
      <c r="G120" s="17">
        <v>77.73</v>
      </c>
      <c r="H120" s="210" t="s">
        <v>1006</v>
      </c>
      <c r="I120" s="17">
        <v>94.01</v>
      </c>
      <c r="J120" s="17">
        <v>86761.83</v>
      </c>
      <c r="K120" s="18">
        <v>1.6704912748640353E-3</v>
      </c>
      <c r="L120" s="18">
        <v>0.73510709066288649</v>
      </c>
      <c r="M120" s="19"/>
    </row>
    <row r="121" spans="1:13" x14ac:dyDescent="0.25">
      <c r="A121" s="13" t="s">
        <v>4783</v>
      </c>
      <c r="B121" s="14">
        <v>114</v>
      </c>
      <c r="C121" s="15" t="s">
        <v>2447</v>
      </c>
      <c r="D121" s="16" t="s">
        <v>2448</v>
      </c>
      <c r="E121" s="15" t="s">
        <v>134</v>
      </c>
      <c r="F121" s="17">
        <v>1527.75</v>
      </c>
      <c r="G121" s="17">
        <v>46.68</v>
      </c>
      <c r="H121" s="210" t="s">
        <v>1006</v>
      </c>
      <c r="I121" s="17">
        <v>56.45</v>
      </c>
      <c r="J121" s="17">
        <v>86241.49</v>
      </c>
      <c r="K121" s="18">
        <v>1.6604727744478644E-3</v>
      </c>
      <c r="L121" s="18">
        <v>0.73676756343733441</v>
      </c>
      <c r="M121" s="19"/>
    </row>
    <row r="122" spans="1:13" x14ac:dyDescent="0.25">
      <c r="A122" s="13" t="s">
        <v>4783</v>
      </c>
      <c r="B122" s="14">
        <v>115</v>
      </c>
      <c r="C122" s="15" t="s">
        <v>2432</v>
      </c>
      <c r="D122" s="16" t="s">
        <v>2433</v>
      </c>
      <c r="E122" s="15" t="s">
        <v>134</v>
      </c>
      <c r="F122" s="17">
        <v>237.76</v>
      </c>
      <c r="G122" s="17">
        <v>299.77999999999997</v>
      </c>
      <c r="H122" s="210" t="s">
        <v>1006</v>
      </c>
      <c r="I122" s="17">
        <v>362.55</v>
      </c>
      <c r="J122" s="17">
        <v>86199.89</v>
      </c>
      <c r="K122" s="18">
        <v>1.6596718181167871E-3</v>
      </c>
      <c r="L122" s="18">
        <v>0.73842723525545118</v>
      </c>
      <c r="M122" s="19"/>
    </row>
    <row r="123" spans="1:13" ht="30" x14ac:dyDescent="0.25">
      <c r="A123" s="13" t="s">
        <v>4783</v>
      </c>
      <c r="B123" s="14">
        <v>116</v>
      </c>
      <c r="C123" s="15" t="s">
        <v>2813</v>
      </c>
      <c r="D123" s="16" t="s">
        <v>2814</v>
      </c>
      <c r="E123" s="15" t="s">
        <v>41</v>
      </c>
      <c r="F123" s="17">
        <v>1</v>
      </c>
      <c r="G123" s="17">
        <v>70327.16</v>
      </c>
      <c r="H123" s="210" t="s">
        <v>1006</v>
      </c>
      <c r="I123" s="17">
        <v>85053.67</v>
      </c>
      <c r="J123" s="17">
        <v>85053.67</v>
      </c>
      <c r="K123" s="18">
        <v>1.637602775669496E-3</v>
      </c>
      <c r="L123" s="18">
        <v>0.74006483803112066</v>
      </c>
      <c r="M123" s="19"/>
    </row>
    <row r="124" spans="1:13" ht="30" x14ac:dyDescent="0.25">
      <c r="A124" s="13" t="s">
        <v>4783</v>
      </c>
      <c r="B124" s="14">
        <v>117</v>
      </c>
      <c r="C124" s="15" t="s">
        <v>2475</v>
      </c>
      <c r="D124" s="16" t="s">
        <v>2476</v>
      </c>
      <c r="E124" s="15" t="s">
        <v>134</v>
      </c>
      <c r="F124" s="17">
        <v>6449.12</v>
      </c>
      <c r="G124" s="17">
        <v>10.58</v>
      </c>
      <c r="H124" s="210" t="s">
        <v>1006</v>
      </c>
      <c r="I124" s="17">
        <v>12.8</v>
      </c>
      <c r="J124" s="17">
        <v>82548.740000000005</v>
      </c>
      <c r="K124" s="18">
        <v>1.5893734597462938E-3</v>
      </c>
      <c r="L124" s="18">
        <v>0.74165421149086697</v>
      </c>
      <c r="M124" s="19"/>
    </row>
    <row r="125" spans="1:13" ht="30" x14ac:dyDescent="0.25">
      <c r="A125" s="13" t="s">
        <v>4783</v>
      </c>
      <c r="B125" s="14">
        <v>118</v>
      </c>
      <c r="C125" s="15">
        <v>91931</v>
      </c>
      <c r="D125" s="16" t="s">
        <v>2476</v>
      </c>
      <c r="E125" s="15" t="s">
        <v>134</v>
      </c>
      <c r="F125" s="17">
        <v>6425.19</v>
      </c>
      <c r="G125" s="17">
        <v>10.58</v>
      </c>
      <c r="H125" s="210" t="s">
        <v>1006</v>
      </c>
      <c r="I125" s="17">
        <v>12.8</v>
      </c>
      <c r="J125" s="17">
        <v>82242.429999999993</v>
      </c>
      <c r="K125" s="18">
        <v>1.583475841145999E-3</v>
      </c>
      <c r="L125" s="18">
        <v>0.74323768733201301</v>
      </c>
      <c r="M125" s="19"/>
    </row>
    <row r="126" spans="1:13" ht="30" x14ac:dyDescent="0.25">
      <c r="A126" s="13" t="s">
        <v>4783</v>
      </c>
      <c r="B126" s="14">
        <v>119</v>
      </c>
      <c r="C126" s="15" t="s">
        <v>3679</v>
      </c>
      <c r="D126" s="16" t="s">
        <v>3680</v>
      </c>
      <c r="E126" s="15" t="s">
        <v>41</v>
      </c>
      <c r="F126" s="17">
        <v>1</v>
      </c>
      <c r="G126" s="17">
        <v>73597.06</v>
      </c>
      <c r="H126" s="210" t="s">
        <v>1024</v>
      </c>
      <c r="I126" s="17">
        <v>81611.78</v>
      </c>
      <c r="J126" s="17">
        <v>81611.78</v>
      </c>
      <c r="K126" s="18">
        <v>1.5713334586894166E-3</v>
      </c>
      <c r="L126" s="18">
        <v>0.74480902079070244</v>
      </c>
      <c r="M126" s="19"/>
    </row>
    <row r="127" spans="1:13" x14ac:dyDescent="0.25">
      <c r="A127" s="13" t="s">
        <v>4783</v>
      </c>
      <c r="B127" s="14">
        <v>120</v>
      </c>
      <c r="C127" s="15" t="s">
        <v>3568</v>
      </c>
      <c r="D127" s="16" t="s">
        <v>3569</v>
      </c>
      <c r="E127" s="15" t="s">
        <v>11</v>
      </c>
      <c r="F127" s="17">
        <v>2</v>
      </c>
      <c r="G127" s="17">
        <v>33592.559999999998</v>
      </c>
      <c r="H127" s="210" t="s">
        <v>1006</v>
      </c>
      <c r="I127" s="17">
        <v>40626.839999999997</v>
      </c>
      <c r="J127" s="17">
        <v>81253.679999999993</v>
      </c>
      <c r="K127" s="18">
        <v>1.5644386879644465E-3</v>
      </c>
      <c r="L127" s="18">
        <v>0.74637345947866685</v>
      </c>
      <c r="M127" s="19"/>
    </row>
    <row r="128" spans="1:13" ht="30" x14ac:dyDescent="0.25">
      <c r="A128" s="13" t="s">
        <v>4783</v>
      </c>
      <c r="B128" s="14">
        <v>121</v>
      </c>
      <c r="C128" s="15" t="s">
        <v>2682</v>
      </c>
      <c r="D128" s="16" t="s">
        <v>2683</v>
      </c>
      <c r="E128" s="15" t="s">
        <v>41</v>
      </c>
      <c r="F128" s="17">
        <v>224</v>
      </c>
      <c r="G128" s="17">
        <v>298.27</v>
      </c>
      <c r="H128" s="210" t="s">
        <v>1006</v>
      </c>
      <c r="I128" s="17">
        <v>360.73</v>
      </c>
      <c r="J128" s="17">
        <v>80803.520000000004</v>
      </c>
      <c r="K128" s="18">
        <v>1.5557714162818094E-3</v>
      </c>
      <c r="L128" s="18">
        <v>0.74792923089494867</v>
      </c>
      <c r="M128" s="19"/>
    </row>
    <row r="129" spans="1:13" ht="45" x14ac:dyDescent="0.25">
      <c r="A129" s="13" t="s">
        <v>4783</v>
      </c>
      <c r="B129" s="14">
        <v>122</v>
      </c>
      <c r="C129" s="15" t="s">
        <v>1904</v>
      </c>
      <c r="D129" s="16" t="s">
        <v>1905</v>
      </c>
      <c r="E129" s="15" t="s">
        <v>231</v>
      </c>
      <c r="F129" s="17">
        <v>755.74</v>
      </c>
      <c r="G129" s="17">
        <v>87.95</v>
      </c>
      <c r="H129" s="210" t="s">
        <v>1006</v>
      </c>
      <c r="I129" s="17">
        <v>106.37</v>
      </c>
      <c r="J129" s="17">
        <v>80388.06</v>
      </c>
      <c r="K129" s="18">
        <v>1.5477722500003349E-3</v>
      </c>
      <c r="L129" s="18">
        <v>0.74947700314494903</v>
      </c>
      <c r="M129" s="19"/>
    </row>
    <row r="130" spans="1:13" ht="45" x14ac:dyDescent="0.25">
      <c r="A130" s="13" t="s">
        <v>4783</v>
      </c>
      <c r="B130" s="14">
        <v>123</v>
      </c>
      <c r="C130" s="15" t="s">
        <v>1475</v>
      </c>
      <c r="D130" s="16" t="s">
        <v>1476</v>
      </c>
      <c r="E130" s="15" t="s">
        <v>1176</v>
      </c>
      <c r="F130" s="17">
        <v>3791.2</v>
      </c>
      <c r="G130" s="17">
        <v>17.43</v>
      </c>
      <c r="H130" s="210" t="s">
        <v>1006</v>
      </c>
      <c r="I130" s="17">
        <v>21.08</v>
      </c>
      <c r="J130" s="17">
        <v>79918.5</v>
      </c>
      <c r="K130" s="18">
        <v>1.538731455413301E-3</v>
      </c>
      <c r="L130" s="18">
        <v>0.75101573460036231</v>
      </c>
      <c r="M130" s="19"/>
    </row>
    <row r="131" spans="1:13" x14ac:dyDescent="0.25">
      <c r="A131" s="13" t="s">
        <v>4783</v>
      </c>
      <c r="B131" s="14">
        <v>124</v>
      </c>
      <c r="C131" s="15" t="s">
        <v>4260</v>
      </c>
      <c r="D131" s="16" t="s">
        <v>4261</v>
      </c>
      <c r="E131" s="15" t="s">
        <v>41</v>
      </c>
      <c r="F131" s="17">
        <v>9</v>
      </c>
      <c r="G131" s="17">
        <v>7321.4400000000005</v>
      </c>
      <c r="H131" s="210" t="s">
        <v>1006</v>
      </c>
      <c r="I131" s="17">
        <v>8854.5499999999993</v>
      </c>
      <c r="J131" s="17">
        <v>79690.95</v>
      </c>
      <c r="K131" s="18">
        <v>1.5343502627898247E-3</v>
      </c>
      <c r="L131" s="18">
        <v>0.75255008486315211</v>
      </c>
      <c r="M131" s="19"/>
    </row>
    <row r="132" spans="1:13" ht="30" x14ac:dyDescent="0.25">
      <c r="A132" s="13" t="s">
        <v>4783</v>
      </c>
      <c r="B132" s="14">
        <v>125</v>
      </c>
      <c r="C132" s="15" t="s">
        <v>3676</v>
      </c>
      <c r="D132" s="16" t="s">
        <v>3677</v>
      </c>
      <c r="E132" s="15" t="s">
        <v>41</v>
      </c>
      <c r="F132" s="17">
        <v>1</v>
      </c>
      <c r="G132" s="17">
        <v>69897.06</v>
      </c>
      <c r="H132" s="210" t="s">
        <v>1024</v>
      </c>
      <c r="I132" s="17">
        <v>77508.850000000006</v>
      </c>
      <c r="J132" s="17">
        <v>77508.850000000006</v>
      </c>
      <c r="K132" s="18">
        <v>1.4923366375483931E-3</v>
      </c>
      <c r="L132" s="18">
        <v>0.75404242150070055</v>
      </c>
      <c r="M132" s="19"/>
    </row>
    <row r="133" spans="1:13" ht="30" x14ac:dyDescent="0.25">
      <c r="A133" s="13" t="s">
        <v>4783</v>
      </c>
      <c r="B133" s="14">
        <v>126</v>
      </c>
      <c r="C133" s="15" t="s">
        <v>2769</v>
      </c>
      <c r="D133" s="16" t="s">
        <v>129</v>
      </c>
      <c r="E133" s="15" t="s">
        <v>41</v>
      </c>
      <c r="F133" s="17">
        <v>44</v>
      </c>
      <c r="G133" s="17">
        <v>1440.13</v>
      </c>
      <c r="H133" s="210" t="s">
        <v>1006</v>
      </c>
      <c r="I133" s="17">
        <v>1741.69</v>
      </c>
      <c r="J133" s="17">
        <v>76634.36</v>
      </c>
      <c r="K133" s="18">
        <v>1.4754994187511886E-3</v>
      </c>
      <c r="L133" s="18">
        <v>0.75551792091945169</v>
      </c>
      <c r="M133" s="19"/>
    </row>
    <row r="134" spans="1:13" ht="45" x14ac:dyDescent="0.25">
      <c r="A134" s="13" t="s">
        <v>4783</v>
      </c>
      <c r="B134" s="14">
        <v>127</v>
      </c>
      <c r="C134" s="15" t="s">
        <v>3099</v>
      </c>
      <c r="D134" s="16" t="s">
        <v>513</v>
      </c>
      <c r="E134" s="15" t="s">
        <v>7</v>
      </c>
      <c r="F134" s="17">
        <v>1</v>
      </c>
      <c r="G134" s="17">
        <v>63028.46</v>
      </c>
      <c r="H134" s="210" t="s">
        <v>1006</v>
      </c>
      <c r="I134" s="17">
        <v>76226.62</v>
      </c>
      <c r="J134" s="17">
        <v>76226.62</v>
      </c>
      <c r="K134" s="18">
        <v>1.4676488914811543E-3</v>
      </c>
      <c r="L134" s="18">
        <v>0.75698556981093279</v>
      </c>
      <c r="M134" s="19"/>
    </row>
    <row r="135" spans="1:13" ht="30" x14ac:dyDescent="0.25">
      <c r="A135" s="13" t="s">
        <v>4783</v>
      </c>
      <c r="B135" s="14">
        <v>128</v>
      </c>
      <c r="C135" s="15" t="s">
        <v>2709</v>
      </c>
      <c r="D135" s="16" t="s">
        <v>2710</v>
      </c>
      <c r="E135" s="15" t="s">
        <v>134</v>
      </c>
      <c r="F135" s="17">
        <v>231.8</v>
      </c>
      <c r="G135" s="17">
        <v>268.43</v>
      </c>
      <c r="H135" s="210" t="s">
        <v>1006</v>
      </c>
      <c r="I135" s="17">
        <v>324.64</v>
      </c>
      <c r="J135" s="17">
        <v>75251.55</v>
      </c>
      <c r="K135" s="18">
        <v>1.4488751297084756E-3</v>
      </c>
      <c r="L135" s="18">
        <v>0.75843444494064127</v>
      </c>
      <c r="M135" s="19"/>
    </row>
    <row r="136" spans="1:13" x14ac:dyDescent="0.25">
      <c r="A136" s="13" t="s">
        <v>4783</v>
      </c>
      <c r="B136" s="14">
        <v>129</v>
      </c>
      <c r="C136" s="15" t="s">
        <v>2788</v>
      </c>
      <c r="D136" s="16" t="s">
        <v>2789</v>
      </c>
      <c r="E136" s="15" t="s">
        <v>41</v>
      </c>
      <c r="F136" s="17">
        <v>17</v>
      </c>
      <c r="G136" s="17">
        <v>3543.8</v>
      </c>
      <c r="H136" s="210" t="s">
        <v>1006</v>
      </c>
      <c r="I136" s="17">
        <v>4285.87</v>
      </c>
      <c r="J136" s="17">
        <v>72859.789999999994</v>
      </c>
      <c r="K136" s="18">
        <v>1.4028247615734462E-3</v>
      </c>
      <c r="L136" s="18">
        <v>0.75983726970221477</v>
      </c>
      <c r="M136" s="19"/>
    </row>
    <row r="137" spans="1:13" x14ac:dyDescent="0.25">
      <c r="A137" s="13" t="s">
        <v>4783</v>
      </c>
      <c r="B137" s="14">
        <v>130</v>
      </c>
      <c r="C137" s="15" t="s">
        <v>2426</v>
      </c>
      <c r="D137" s="16" t="s">
        <v>2427</v>
      </c>
      <c r="E137" s="15" t="s">
        <v>134</v>
      </c>
      <c r="F137" s="17">
        <v>371.1</v>
      </c>
      <c r="G137" s="17">
        <v>162.27000000000001</v>
      </c>
      <c r="H137" s="210" t="s">
        <v>1006</v>
      </c>
      <c r="I137" s="17">
        <v>196.25</v>
      </c>
      <c r="J137" s="17">
        <v>72828.38</v>
      </c>
      <c r="K137" s="18">
        <v>1.4022200010359673E-3</v>
      </c>
      <c r="L137" s="18">
        <v>0.76123948970325073</v>
      </c>
      <c r="M137" s="19"/>
    </row>
    <row r="138" spans="1:13" ht="45" x14ac:dyDescent="0.25">
      <c r="A138" s="13" t="s">
        <v>4783</v>
      </c>
      <c r="B138" s="14">
        <v>131</v>
      </c>
      <c r="C138" s="15" t="s">
        <v>1982</v>
      </c>
      <c r="D138" s="16" t="s">
        <v>1983</v>
      </c>
      <c r="E138" s="15" t="s">
        <v>231</v>
      </c>
      <c r="F138" s="17">
        <v>125.74</v>
      </c>
      <c r="G138" s="17">
        <v>478.45000000000005</v>
      </c>
      <c r="H138" s="210" t="s">
        <v>1006</v>
      </c>
      <c r="I138" s="17">
        <v>578.64</v>
      </c>
      <c r="J138" s="17">
        <v>72758.19</v>
      </c>
      <c r="K138" s="18">
        <v>1.4008685797648542E-3</v>
      </c>
      <c r="L138" s="18">
        <v>0.76264035828301557</v>
      </c>
      <c r="M138" s="19"/>
    </row>
    <row r="139" spans="1:13" ht="30" x14ac:dyDescent="0.25">
      <c r="A139" s="13" t="s">
        <v>4783</v>
      </c>
      <c r="B139" s="14">
        <v>132</v>
      </c>
      <c r="C139" s="15" t="s">
        <v>4175</v>
      </c>
      <c r="D139" s="16" t="s">
        <v>4176</v>
      </c>
      <c r="E139" s="15" t="s">
        <v>41</v>
      </c>
      <c r="F139" s="17">
        <v>6</v>
      </c>
      <c r="G139" s="17">
        <v>9878.57</v>
      </c>
      <c r="H139" s="210" t="s">
        <v>1006</v>
      </c>
      <c r="I139" s="17">
        <v>11947.14</v>
      </c>
      <c r="J139" s="17">
        <v>71682.84</v>
      </c>
      <c r="K139" s="18">
        <v>1.3801640511440878E-3</v>
      </c>
      <c r="L139" s="18">
        <v>0.76402052233415962</v>
      </c>
      <c r="M139" s="19"/>
    </row>
    <row r="140" spans="1:13" ht="30" x14ac:dyDescent="0.25">
      <c r="A140" s="13" t="s">
        <v>4783</v>
      </c>
      <c r="B140" s="14">
        <v>133</v>
      </c>
      <c r="C140" s="15" t="s">
        <v>1632</v>
      </c>
      <c r="D140" s="16" t="s">
        <v>1633</v>
      </c>
      <c r="E140" s="15" t="s">
        <v>1057</v>
      </c>
      <c r="F140" s="17">
        <v>20.22</v>
      </c>
      <c r="G140" s="17">
        <v>2860.87</v>
      </c>
      <c r="H140" s="210" t="s">
        <v>1006</v>
      </c>
      <c r="I140" s="17">
        <v>3459.94</v>
      </c>
      <c r="J140" s="17">
        <v>69959.990000000005</v>
      </c>
      <c r="K140" s="18">
        <v>1.3469927142451372E-3</v>
      </c>
      <c r="L140" s="18">
        <v>0.76536751504840472</v>
      </c>
      <c r="M140" s="19"/>
    </row>
    <row r="141" spans="1:13" ht="45" x14ac:dyDescent="0.25">
      <c r="A141" s="13" t="s">
        <v>4783</v>
      </c>
      <c r="B141" s="14">
        <v>134</v>
      </c>
      <c r="C141" s="15" t="s">
        <v>3095</v>
      </c>
      <c r="D141" s="16" t="s">
        <v>511</v>
      </c>
      <c r="E141" s="15" t="s">
        <v>7</v>
      </c>
      <c r="F141" s="17">
        <v>1</v>
      </c>
      <c r="G141" s="17">
        <v>57706.15</v>
      </c>
      <c r="H141" s="210" t="s">
        <v>1006</v>
      </c>
      <c r="I141" s="17">
        <v>69789.820000000007</v>
      </c>
      <c r="J141" s="17">
        <v>69789.820000000007</v>
      </c>
      <c r="K141" s="18">
        <v>1.3437163022533246E-3</v>
      </c>
      <c r="L141" s="18">
        <v>0.766711231350658</v>
      </c>
      <c r="M141" s="19"/>
    </row>
    <row r="142" spans="1:13" ht="45" x14ac:dyDescent="0.25">
      <c r="A142" s="13" t="s">
        <v>4783</v>
      </c>
      <c r="B142" s="14">
        <v>135</v>
      </c>
      <c r="C142" s="15" t="s">
        <v>1738</v>
      </c>
      <c r="D142" s="16" t="s">
        <v>1739</v>
      </c>
      <c r="E142" s="15" t="s">
        <v>231</v>
      </c>
      <c r="F142" s="17">
        <v>267.02</v>
      </c>
      <c r="G142" s="17">
        <v>213.01</v>
      </c>
      <c r="H142" s="210" t="s">
        <v>1006</v>
      </c>
      <c r="I142" s="17">
        <v>257.61</v>
      </c>
      <c r="J142" s="17">
        <v>68787.02</v>
      </c>
      <c r="K142" s="18">
        <v>1.3244086337724538E-3</v>
      </c>
      <c r="L142" s="18">
        <v>0.76803563998443047</v>
      </c>
      <c r="M142" s="19"/>
    </row>
    <row r="143" spans="1:13" ht="60" x14ac:dyDescent="0.25">
      <c r="A143" s="13" t="s">
        <v>4783</v>
      </c>
      <c r="B143" s="14">
        <v>136</v>
      </c>
      <c r="C143" s="15">
        <v>87527</v>
      </c>
      <c r="D143" s="16" t="s">
        <v>1914</v>
      </c>
      <c r="E143" s="15" t="s">
        <v>1083</v>
      </c>
      <c r="F143" s="17">
        <v>1575.8</v>
      </c>
      <c r="G143" s="17">
        <v>35.840000000000003</v>
      </c>
      <c r="H143" s="210" t="s">
        <v>1006</v>
      </c>
      <c r="I143" s="17">
        <v>43.34</v>
      </c>
      <c r="J143" s="17">
        <v>68295.17</v>
      </c>
      <c r="K143" s="18">
        <v>1.314938672920523E-3</v>
      </c>
      <c r="L143" s="18">
        <v>0.76935057865735101</v>
      </c>
      <c r="M143" s="19"/>
    </row>
    <row r="144" spans="1:13" x14ac:dyDescent="0.25">
      <c r="A144" s="13" t="s">
        <v>4783</v>
      </c>
      <c r="B144" s="14">
        <v>137</v>
      </c>
      <c r="C144" s="15" t="s">
        <v>2555</v>
      </c>
      <c r="D144" s="16" t="s">
        <v>51</v>
      </c>
      <c r="E144" s="15" t="s">
        <v>11</v>
      </c>
      <c r="F144" s="17">
        <v>1</v>
      </c>
      <c r="G144" s="17">
        <v>56447.42</v>
      </c>
      <c r="H144" s="210" t="s">
        <v>1006</v>
      </c>
      <c r="I144" s="17">
        <v>68267.509999999995</v>
      </c>
      <c r="J144" s="17">
        <v>68267.509999999995</v>
      </c>
      <c r="K144" s="18">
        <v>1.3144061139753883E-3</v>
      </c>
      <c r="L144" s="18">
        <v>0.77066498477132639</v>
      </c>
      <c r="M144" s="19"/>
    </row>
    <row r="145" spans="1:13" x14ac:dyDescent="0.25">
      <c r="A145" s="13" t="s">
        <v>4783</v>
      </c>
      <c r="B145" s="14">
        <v>138</v>
      </c>
      <c r="C145" s="15">
        <v>96113</v>
      </c>
      <c r="D145" s="16" t="s">
        <v>1937</v>
      </c>
      <c r="E145" s="15" t="s">
        <v>1083</v>
      </c>
      <c r="F145" s="17">
        <v>1779.39</v>
      </c>
      <c r="G145" s="17">
        <v>31.69</v>
      </c>
      <c r="H145" s="210" t="s">
        <v>1006</v>
      </c>
      <c r="I145" s="17">
        <v>38.33</v>
      </c>
      <c r="J145" s="17">
        <v>68204.02</v>
      </c>
      <c r="K145" s="18">
        <v>1.313183692882598E-3</v>
      </c>
      <c r="L145" s="18">
        <v>0.77197816846420897</v>
      </c>
      <c r="M145" s="19"/>
    </row>
    <row r="146" spans="1:13" ht="30" x14ac:dyDescent="0.25">
      <c r="A146" s="13" t="s">
        <v>4783</v>
      </c>
      <c r="B146" s="14">
        <v>139</v>
      </c>
      <c r="C146" s="15" t="s">
        <v>4242</v>
      </c>
      <c r="D146" s="16" t="s">
        <v>4243</v>
      </c>
      <c r="E146" s="15" t="s">
        <v>11</v>
      </c>
      <c r="F146" s="17">
        <v>17</v>
      </c>
      <c r="G146" s="17">
        <v>3317.27</v>
      </c>
      <c r="H146" s="210" t="s">
        <v>1006</v>
      </c>
      <c r="I146" s="17">
        <v>4011.91</v>
      </c>
      <c r="J146" s="17">
        <v>68202.47</v>
      </c>
      <c r="K146" s="18">
        <v>1.3131538495577621E-3</v>
      </c>
      <c r="L146" s="18">
        <v>0.77329132231376674</v>
      </c>
      <c r="M146" s="19"/>
    </row>
    <row r="147" spans="1:13" x14ac:dyDescent="0.25">
      <c r="A147" s="13" t="s">
        <v>4783</v>
      </c>
      <c r="B147" s="14">
        <v>140</v>
      </c>
      <c r="C147" s="15" t="s">
        <v>4106</v>
      </c>
      <c r="D147" s="16" t="s">
        <v>303</v>
      </c>
      <c r="E147" s="15" t="s">
        <v>11</v>
      </c>
      <c r="F147" s="17">
        <v>1</v>
      </c>
      <c r="G147" s="17">
        <v>61492.4</v>
      </c>
      <c r="H147" s="210" t="s">
        <v>1024</v>
      </c>
      <c r="I147" s="17">
        <v>68188.92</v>
      </c>
      <c r="J147" s="17">
        <v>68188.92</v>
      </c>
      <c r="K147" s="18">
        <v>1.3128929611374231E-3</v>
      </c>
      <c r="L147" s="18">
        <v>0.7746042152749042</v>
      </c>
      <c r="M147" s="19"/>
    </row>
    <row r="148" spans="1:13" x14ac:dyDescent="0.25">
      <c r="A148" s="13" t="s">
        <v>4783</v>
      </c>
      <c r="B148" s="14">
        <v>141</v>
      </c>
      <c r="C148" s="15" t="s">
        <v>4116</v>
      </c>
      <c r="D148" s="16" t="s">
        <v>307</v>
      </c>
      <c r="E148" s="15" t="s">
        <v>11</v>
      </c>
      <c r="F148" s="17">
        <v>1</v>
      </c>
      <c r="G148" s="17">
        <v>61492.4</v>
      </c>
      <c r="H148" s="210" t="s">
        <v>1024</v>
      </c>
      <c r="I148" s="17">
        <v>68188.92</v>
      </c>
      <c r="J148" s="17">
        <v>68188.92</v>
      </c>
      <c r="K148" s="18">
        <v>1.3128929611374231E-3</v>
      </c>
      <c r="L148" s="18">
        <v>0.77591710823604165</v>
      </c>
      <c r="M148" s="19"/>
    </row>
    <row r="149" spans="1:13" x14ac:dyDescent="0.25">
      <c r="A149" s="13" t="s">
        <v>4783</v>
      </c>
      <c r="B149" s="14">
        <v>142</v>
      </c>
      <c r="C149" s="15" t="s">
        <v>4108</v>
      </c>
      <c r="D149" s="16" t="s">
        <v>328</v>
      </c>
      <c r="E149" s="15" t="s">
        <v>11</v>
      </c>
      <c r="F149" s="17">
        <v>1</v>
      </c>
      <c r="G149" s="17">
        <v>61492.4</v>
      </c>
      <c r="H149" s="210" t="s">
        <v>1024</v>
      </c>
      <c r="I149" s="17">
        <v>68188.92</v>
      </c>
      <c r="J149" s="17">
        <v>68188.92</v>
      </c>
      <c r="K149" s="18">
        <v>1.3128929611374231E-3</v>
      </c>
      <c r="L149" s="18">
        <v>0.77723000119717911</v>
      </c>
      <c r="M149" s="19"/>
    </row>
    <row r="150" spans="1:13" x14ac:dyDescent="0.25">
      <c r="A150" s="13" t="s">
        <v>4783</v>
      </c>
      <c r="B150" s="14">
        <v>143</v>
      </c>
      <c r="C150" s="15">
        <v>98671</v>
      </c>
      <c r="D150" s="16" t="s">
        <v>1994</v>
      </c>
      <c r="E150" s="15" t="s">
        <v>1083</v>
      </c>
      <c r="F150" s="17">
        <v>148.27000000000001</v>
      </c>
      <c r="G150" s="17">
        <v>379.84</v>
      </c>
      <c r="H150" s="210" t="s">
        <v>1006</v>
      </c>
      <c r="I150" s="17">
        <v>459.38</v>
      </c>
      <c r="J150" s="17">
        <v>68112.27</v>
      </c>
      <c r="K150" s="18">
        <v>1.3114171605898976E-3</v>
      </c>
      <c r="L150" s="18">
        <v>0.77854141835776902</v>
      </c>
      <c r="M150" s="19"/>
    </row>
    <row r="151" spans="1:13" x14ac:dyDescent="0.25">
      <c r="A151" s="13" t="s">
        <v>4783</v>
      </c>
      <c r="B151" s="14">
        <v>144</v>
      </c>
      <c r="C151" s="15" t="s">
        <v>2543</v>
      </c>
      <c r="D151" s="16" t="s">
        <v>57</v>
      </c>
      <c r="E151" s="15" t="s">
        <v>11</v>
      </c>
      <c r="F151" s="17">
        <v>1</v>
      </c>
      <c r="G151" s="17">
        <v>56240.43</v>
      </c>
      <c r="H151" s="210" t="s">
        <v>1006</v>
      </c>
      <c r="I151" s="17">
        <v>68017.179999999993</v>
      </c>
      <c r="J151" s="17">
        <v>68017.179999999993</v>
      </c>
      <c r="K151" s="18">
        <v>1.3095863207456154E-3</v>
      </c>
      <c r="L151" s="18">
        <v>0.77985100467851465</v>
      </c>
      <c r="M151" s="19"/>
    </row>
    <row r="152" spans="1:13" ht="30" x14ac:dyDescent="0.25">
      <c r="A152" s="13" t="s">
        <v>4783</v>
      </c>
      <c r="B152" s="14">
        <v>145</v>
      </c>
      <c r="C152" s="15" t="s">
        <v>3089</v>
      </c>
      <c r="D152" s="16" t="s">
        <v>507</v>
      </c>
      <c r="E152" s="15" t="s">
        <v>7</v>
      </c>
      <c r="F152" s="17">
        <v>1</v>
      </c>
      <c r="G152" s="17">
        <v>58745.2</v>
      </c>
      <c r="H152" s="210" t="s">
        <v>1024</v>
      </c>
      <c r="I152" s="17">
        <v>65142.55</v>
      </c>
      <c r="J152" s="17">
        <v>65142.55</v>
      </c>
      <c r="K152" s="18">
        <v>1.2542388905051238E-3</v>
      </c>
      <c r="L152" s="18">
        <v>0.78110524356901978</v>
      </c>
      <c r="M152" s="19"/>
    </row>
    <row r="153" spans="1:13" ht="30" x14ac:dyDescent="0.25">
      <c r="A153" s="13" t="s">
        <v>4783</v>
      </c>
      <c r="B153" s="14">
        <v>146</v>
      </c>
      <c r="C153" s="15">
        <v>101625</v>
      </c>
      <c r="D153" s="16" t="s">
        <v>1184</v>
      </c>
      <c r="E153" s="15" t="s">
        <v>1125</v>
      </c>
      <c r="F153" s="17">
        <v>316.09000000000003</v>
      </c>
      <c r="G153" s="17">
        <v>169.69</v>
      </c>
      <c r="H153" s="210" t="s">
        <v>1006</v>
      </c>
      <c r="I153" s="17">
        <v>205.22</v>
      </c>
      <c r="J153" s="17">
        <v>64867.99</v>
      </c>
      <c r="K153" s="18">
        <v>1.2489525787200142E-3</v>
      </c>
      <c r="L153" s="18">
        <v>0.78235419614773982</v>
      </c>
      <c r="M153" s="19"/>
    </row>
    <row r="154" spans="1:13" ht="30" x14ac:dyDescent="0.25">
      <c r="A154" s="13" t="s">
        <v>4783</v>
      </c>
      <c r="B154" s="14">
        <v>147</v>
      </c>
      <c r="C154" s="15" t="s">
        <v>3990</v>
      </c>
      <c r="D154" s="16" t="s">
        <v>3991</v>
      </c>
      <c r="E154" s="15" t="s">
        <v>1083</v>
      </c>
      <c r="F154" s="17">
        <v>305.98</v>
      </c>
      <c r="G154" s="17">
        <v>172.65</v>
      </c>
      <c r="H154" s="210" t="s">
        <v>1006</v>
      </c>
      <c r="I154" s="17">
        <v>208.8</v>
      </c>
      <c r="J154" s="17">
        <v>63888.62</v>
      </c>
      <c r="K154" s="18">
        <v>1.2300960257881134E-3</v>
      </c>
      <c r="L154" s="18">
        <v>0.78358429217352799</v>
      </c>
      <c r="M154" s="19"/>
    </row>
    <row r="155" spans="1:13" x14ac:dyDescent="0.25">
      <c r="A155" s="13" t="s">
        <v>4783</v>
      </c>
      <c r="B155" s="14">
        <v>148</v>
      </c>
      <c r="C155" s="15" t="s">
        <v>3126</v>
      </c>
      <c r="D155" s="16" t="s">
        <v>623</v>
      </c>
      <c r="E155" s="15" t="s">
        <v>41</v>
      </c>
      <c r="F155" s="17">
        <v>24</v>
      </c>
      <c r="G155" s="17">
        <v>2370.14</v>
      </c>
      <c r="H155" s="210" t="s">
        <v>1024</v>
      </c>
      <c r="I155" s="17">
        <v>2628.25</v>
      </c>
      <c r="J155" s="17">
        <v>63078</v>
      </c>
      <c r="K155" s="18">
        <v>1.2144885445117238E-3</v>
      </c>
      <c r="L155" s="18">
        <v>0.78479878071803966</v>
      </c>
      <c r="M155" s="19"/>
    </row>
    <row r="156" spans="1:13" x14ac:dyDescent="0.25">
      <c r="A156" s="13" t="s">
        <v>4783</v>
      </c>
      <c r="B156" s="14">
        <v>149</v>
      </c>
      <c r="C156" s="15" t="s">
        <v>2541</v>
      </c>
      <c r="D156" s="16" t="s">
        <v>59</v>
      </c>
      <c r="E156" s="15" t="s">
        <v>11</v>
      </c>
      <c r="F156" s="17">
        <v>1</v>
      </c>
      <c r="G156" s="17">
        <v>52069.89</v>
      </c>
      <c r="H156" s="210" t="s">
        <v>1006</v>
      </c>
      <c r="I156" s="17">
        <v>62973.32</v>
      </c>
      <c r="J156" s="17">
        <v>62973.32</v>
      </c>
      <c r="K156" s="18">
        <v>1.212473061128619E-3</v>
      </c>
      <c r="L156" s="18">
        <v>0.78601125377916825</v>
      </c>
      <c r="M156" s="19"/>
    </row>
    <row r="157" spans="1:13" x14ac:dyDescent="0.25">
      <c r="A157" s="13" t="s">
        <v>4783</v>
      </c>
      <c r="B157" s="14">
        <v>150</v>
      </c>
      <c r="C157" s="15" t="s">
        <v>1927</v>
      </c>
      <c r="D157" s="16" t="s">
        <v>1928</v>
      </c>
      <c r="E157" s="15" t="s">
        <v>1083</v>
      </c>
      <c r="F157" s="17">
        <v>105.9</v>
      </c>
      <c r="G157" s="17">
        <v>488.04</v>
      </c>
      <c r="H157" s="210" t="s">
        <v>1006</v>
      </c>
      <c r="I157" s="17">
        <v>590.24</v>
      </c>
      <c r="J157" s="17">
        <v>62506.42</v>
      </c>
      <c r="K157" s="18">
        <v>1.203483481537755E-3</v>
      </c>
      <c r="L157" s="18">
        <v>0.78721473726070601</v>
      </c>
      <c r="M157" s="19"/>
    </row>
    <row r="158" spans="1:13" ht="30" x14ac:dyDescent="0.25">
      <c r="A158" s="13" t="s">
        <v>4783</v>
      </c>
      <c r="B158" s="14">
        <v>151</v>
      </c>
      <c r="C158" s="15" t="s">
        <v>2612</v>
      </c>
      <c r="D158" s="16" t="s">
        <v>2613</v>
      </c>
      <c r="E158" s="15" t="s">
        <v>134</v>
      </c>
      <c r="F158" s="17">
        <v>2807.8</v>
      </c>
      <c r="G158" s="17">
        <v>18.399999999999999</v>
      </c>
      <c r="H158" s="210" t="s">
        <v>1006</v>
      </c>
      <c r="I158" s="17">
        <v>22.25</v>
      </c>
      <c r="J158" s="17">
        <v>62473.55</v>
      </c>
      <c r="K158" s="18">
        <v>1.2028506105136562E-3</v>
      </c>
      <c r="L158" s="18">
        <v>0.78841758787121963</v>
      </c>
      <c r="M158" s="19"/>
    </row>
    <row r="159" spans="1:13" ht="45" x14ac:dyDescent="0.25">
      <c r="A159" s="13" t="s">
        <v>4783</v>
      </c>
      <c r="B159" s="14">
        <v>152</v>
      </c>
      <c r="C159" s="15">
        <v>87529</v>
      </c>
      <c r="D159" s="16" t="s">
        <v>1916</v>
      </c>
      <c r="E159" s="15" t="s">
        <v>1083</v>
      </c>
      <c r="F159" s="17">
        <v>1575.8</v>
      </c>
      <c r="G159" s="17">
        <v>32.51</v>
      </c>
      <c r="H159" s="210" t="s">
        <v>1006</v>
      </c>
      <c r="I159" s="17">
        <v>39.32</v>
      </c>
      <c r="J159" s="17">
        <v>61960.46</v>
      </c>
      <c r="K159" s="18">
        <v>1.192971699842685E-3</v>
      </c>
      <c r="L159" s="18">
        <v>0.7896105595710623</v>
      </c>
      <c r="M159" s="19"/>
    </row>
    <row r="160" spans="1:13" x14ac:dyDescent="0.25">
      <c r="A160" s="13" t="s">
        <v>4783</v>
      </c>
      <c r="B160" s="14">
        <v>153</v>
      </c>
      <c r="C160" s="15" t="s">
        <v>2441</v>
      </c>
      <c r="D160" s="16" t="s">
        <v>2442</v>
      </c>
      <c r="E160" s="15" t="s">
        <v>134</v>
      </c>
      <c r="F160" s="17">
        <v>347.71000000000004</v>
      </c>
      <c r="G160" s="17">
        <v>145.65</v>
      </c>
      <c r="H160" s="210" t="s">
        <v>1006</v>
      </c>
      <c r="I160" s="17">
        <v>176.15</v>
      </c>
      <c r="J160" s="17">
        <v>61249.120000000003</v>
      </c>
      <c r="K160" s="18">
        <v>1.1792757316564241E-3</v>
      </c>
      <c r="L160" s="18">
        <v>0.79078983530271874</v>
      </c>
      <c r="M160" s="19"/>
    </row>
    <row r="161" spans="1:13" ht="30" x14ac:dyDescent="0.25">
      <c r="A161" s="13" t="s">
        <v>4783</v>
      </c>
      <c r="B161" s="14">
        <v>154</v>
      </c>
      <c r="C161" s="15" t="s">
        <v>3511</v>
      </c>
      <c r="D161" s="16" t="s">
        <v>3512</v>
      </c>
      <c r="E161" s="15" t="s">
        <v>134</v>
      </c>
      <c r="F161" s="17">
        <v>405.7</v>
      </c>
      <c r="G161" s="17">
        <v>124.50999999999999</v>
      </c>
      <c r="H161" s="210" t="s">
        <v>1006</v>
      </c>
      <c r="I161" s="17">
        <v>150.58000000000001</v>
      </c>
      <c r="J161" s="17">
        <v>61090.31</v>
      </c>
      <c r="K161" s="18">
        <v>1.1762180423550209E-3</v>
      </c>
      <c r="L161" s="18">
        <v>0.79196605334507375</v>
      </c>
      <c r="M161" s="19"/>
    </row>
    <row r="162" spans="1:13" ht="30" x14ac:dyDescent="0.25">
      <c r="A162" s="13" t="s">
        <v>4783</v>
      </c>
      <c r="B162" s="14">
        <v>155</v>
      </c>
      <c r="C162" s="15" t="s">
        <v>2819</v>
      </c>
      <c r="D162" s="16" t="s">
        <v>2820</v>
      </c>
      <c r="E162" s="15" t="s">
        <v>11</v>
      </c>
      <c r="F162" s="17">
        <v>1</v>
      </c>
      <c r="G162" s="17">
        <v>50510.219999999994</v>
      </c>
      <c r="H162" s="210" t="s">
        <v>1006</v>
      </c>
      <c r="I162" s="17">
        <v>61087.06</v>
      </c>
      <c r="J162" s="17">
        <v>61087.06</v>
      </c>
      <c r="K162" s="18">
        <v>1.1761554676416556E-3</v>
      </c>
      <c r="L162" s="18">
        <v>0.79314220881271535</v>
      </c>
      <c r="M162" s="19"/>
    </row>
    <row r="163" spans="1:13" ht="30" x14ac:dyDescent="0.25">
      <c r="A163" s="13" t="s">
        <v>4783</v>
      </c>
      <c r="B163" s="14">
        <v>156</v>
      </c>
      <c r="C163" s="15" t="s">
        <v>1974</v>
      </c>
      <c r="D163" s="16" t="s">
        <v>1975</v>
      </c>
      <c r="E163" s="15" t="s">
        <v>231</v>
      </c>
      <c r="F163" s="17">
        <v>2868.84</v>
      </c>
      <c r="G163" s="17">
        <v>17.54</v>
      </c>
      <c r="H163" s="210" t="s">
        <v>1006</v>
      </c>
      <c r="I163" s="17">
        <v>21.21</v>
      </c>
      <c r="J163" s="17">
        <v>60848.1</v>
      </c>
      <c r="K163" s="18">
        <v>1.1715545896398716E-3</v>
      </c>
      <c r="L163" s="18">
        <v>0.79431376340235527</v>
      </c>
      <c r="M163" s="19"/>
    </row>
    <row r="164" spans="1:13" x14ac:dyDescent="0.25">
      <c r="A164" s="13" t="s">
        <v>4783</v>
      </c>
      <c r="B164" s="14">
        <v>157</v>
      </c>
      <c r="C164" s="15">
        <v>88494</v>
      </c>
      <c r="D164" s="16" t="s">
        <v>1966</v>
      </c>
      <c r="E164" s="15" t="s">
        <v>1083</v>
      </c>
      <c r="F164" s="17">
        <v>2712.07</v>
      </c>
      <c r="G164" s="17">
        <v>18.45</v>
      </c>
      <c r="H164" s="210" t="s">
        <v>1006</v>
      </c>
      <c r="I164" s="17">
        <v>22.31</v>
      </c>
      <c r="J164" s="17">
        <v>60506.28</v>
      </c>
      <c r="K164" s="18">
        <v>1.1649732700944675E-3</v>
      </c>
      <c r="L164" s="18">
        <v>0.79547873667244973</v>
      </c>
      <c r="M164" s="19"/>
    </row>
    <row r="165" spans="1:13" x14ac:dyDescent="0.25">
      <c r="A165" s="13" t="s">
        <v>4783</v>
      </c>
      <c r="B165" s="14">
        <v>158</v>
      </c>
      <c r="C165" s="15" t="s">
        <v>2545</v>
      </c>
      <c r="D165" s="16" t="s">
        <v>63</v>
      </c>
      <c r="E165" s="15" t="s">
        <v>11</v>
      </c>
      <c r="F165" s="17">
        <v>1</v>
      </c>
      <c r="G165" s="17">
        <v>49457.919999999998</v>
      </c>
      <c r="H165" s="210" t="s">
        <v>1006</v>
      </c>
      <c r="I165" s="17">
        <v>59814.41</v>
      </c>
      <c r="J165" s="17">
        <v>59814.41</v>
      </c>
      <c r="K165" s="18">
        <v>1.1516521725756603E-3</v>
      </c>
      <c r="L165" s="18">
        <v>0.79663038884502535</v>
      </c>
      <c r="M165" s="19"/>
    </row>
    <row r="166" spans="1:13" ht="45" x14ac:dyDescent="0.25">
      <c r="A166" s="13" t="s">
        <v>4783</v>
      </c>
      <c r="B166" s="14">
        <v>159</v>
      </c>
      <c r="C166" s="15">
        <v>92763</v>
      </c>
      <c r="D166" s="16" t="s">
        <v>1263</v>
      </c>
      <c r="E166" s="15" t="s">
        <v>1176</v>
      </c>
      <c r="F166" s="17">
        <v>3633.5600000000004</v>
      </c>
      <c r="G166" s="17">
        <v>13.52</v>
      </c>
      <c r="H166" s="210" t="s">
        <v>1006</v>
      </c>
      <c r="I166" s="17">
        <v>16.350000000000001</v>
      </c>
      <c r="J166" s="17">
        <v>59408.71</v>
      </c>
      <c r="K166" s="18">
        <v>1.1438409229718616E-3</v>
      </c>
      <c r="L166" s="18">
        <v>0.79777422976799717</v>
      </c>
      <c r="M166" s="19"/>
    </row>
    <row r="167" spans="1:13" x14ac:dyDescent="0.25">
      <c r="A167" s="13" t="s">
        <v>4783</v>
      </c>
      <c r="B167" s="14">
        <v>160</v>
      </c>
      <c r="C167" s="15" t="s">
        <v>2569</v>
      </c>
      <c r="D167" s="16" t="s">
        <v>53</v>
      </c>
      <c r="E167" s="15" t="s">
        <v>11</v>
      </c>
      <c r="F167" s="17">
        <v>1</v>
      </c>
      <c r="G167" s="17">
        <v>49110.55</v>
      </c>
      <c r="H167" s="210" t="s">
        <v>1006</v>
      </c>
      <c r="I167" s="17">
        <v>59394.3</v>
      </c>
      <c r="J167" s="17">
        <v>59394.3</v>
      </c>
      <c r="K167" s="18">
        <v>1.1435634763196786E-3</v>
      </c>
      <c r="L167" s="18">
        <v>0.79891779324431689</v>
      </c>
      <c r="M167" s="19"/>
    </row>
    <row r="168" spans="1:13" x14ac:dyDescent="0.25">
      <c r="A168" s="13" t="s">
        <v>4783</v>
      </c>
      <c r="B168" s="14">
        <v>161</v>
      </c>
      <c r="C168" s="15" t="s">
        <v>1557</v>
      </c>
      <c r="D168" s="16" t="s">
        <v>1558</v>
      </c>
      <c r="E168" s="15" t="s">
        <v>1176</v>
      </c>
      <c r="F168" s="17">
        <v>2965.8</v>
      </c>
      <c r="G168" s="17">
        <v>16.239999999999998</v>
      </c>
      <c r="H168" s="210" t="s">
        <v>1006</v>
      </c>
      <c r="I168" s="17">
        <v>19.64</v>
      </c>
      <c r="J168" s="17">
        <v>58248.31</v>
      </c>
      <c r="K168" s="18">
        <v>1.1214988622367179E-3</v>
      </c>
      <c r="L168" s="18">
        <v>0.80003929210655356</v>
      </c>
      <c r="M168" s="19"/>
    </row>
    <row r="169" spans="1:13" x14ac:dyDescent="0.25">
      <c r="A169" s="13" t="s">
        <v>4783</v>
      </c>
      <c r="B169" s="14">
        <v>162</v>
      </c>
      <c r="C169" s="15" t="s">
        <v>2577</v>
      </c>
      <c r="D169" s="16" t="s">
        <v>61</v>
      </c>
      <c r="E169" s="15" t="s">
        <v>11</v>
      </c>
      <c r="F169" s="17">
        <v>1</v>
      </c>
      <c r="G169" s="17">
        <v>48153.48</v>
      </c>
      <c r="H169" s="210" t="s">
        <v>1006</v>
      </c>
      <c r="I169" s="17">
        <v>58236.82</v>
      </c>
      <c r="J169" s="17">
        <v>58236.82</v>
      </c>
      <c r="K169" s="18">
        <v>1.1212776365577737E-3</v>
      </c>
      <c r="L169" s="18">
        <v>0.80116056974311134</v>
      </c>
      <c r="M169" s="19"/>
    </row>
    <row r="170" spans="1:13" ht="30" x14ac:dyDescent="0.25">
      <c r="A170" s="13" t="s">
        <v>4783</v>
      </c>
      <c r="B170" s="14">
        <v>163</v>
      </c>
      <c r="C170" s="15" t="s">
        <v>3061</v>
      </c>
      <c r="D170" s="16" t="s">
        <v>517</v>
      </c>
      <c r="E170" s="15" t="s">
        <v>7</v>
      </c>
      <c r="F170" s="17">
        <v>1</v>
      </c>
      <c r="G170" s="17">
        <v>47956.1</v>
      </c>
      <c r="H170" s="210" t="s">
        <v>1006</v>
      </c>
      <c r="I170" s="17">
        <v>57998.11</v>
      </c>
      <c r="J170" s="17">
        <v>57998.11</v>
      </c>
      <c r="K170" s="18">
        <v>1.1166815719954796E-3</v>
      </c>
      <c r="L170" s="18">
        <v>0.80227725131510685</v>
      </c>
      <c r="M170" s="19"/>
    </row>
    <row r="171" spans="1:13" ht="30" x14ac:dyDescent="0.25">
      <c r="A171" s="13" t="s">
        <v>4783</v>
      </c>
      <c r="B171" s="14">
        <v>164</v>
      </c>
      <c r="C171" s="15" t="s">
        <v>3166</v>
      </c>
      <c r="D171" s="16" t="s">
        <v>666</v>
      </c>
      <c r="E171" s="15" t="s">
        <v>7</v>
      </c>
      <c r="F171" s="17">
        <v>1</v>
      </c>
      <c r="G171" s="17">
        <v>51094.77</v>
      </c>
      <c r="H171" s="210" t="s">
        <v>1024</v>
      </c>
      <c r="I171" s="17">
        <v>56658.99</v>
      </c>
      <c r="J171" s="17">
        <v>56658.99</v>
      </c>
      <c r="K171" s="18">
        <v>1.090898479637977E-3</v>
      </c>
      <c r="L171" s="18">
        <v>0.8033681497947448</v>
      </c>
      <c r="M171" s="19"/>
    </row>
    <row r="172" spans="1:13" x14ac:dyDescent="0.25">
      <c r="A172" s="13" t="s">
        <v>4783</v>
      </c>
      <c r="B172" s="14">
        <v>165</v>
      </c>
      <c r="C172" s="15" t="s">
        <v>2549</v>
      </c>
      <c r="D172" s="16" t="s">
        <v>71</v>
      </c>
      <c r="E172" s="15" t="s">
        <v>11</v>
      </c>
      <c r="F172" s="17">
        <v>1</v>
      </c>
      <c r="G172" s="17">
        <v>46653.31</v>
      </c>
      <c r="H172" s="210" t="s">
        <v>1006</v>
      </c>
      <c r="I172" s="17">
        <v>56422.51</v>
      </c>
      <c r="J172" s="17">
        <v>56422.51</v>
      </c>
      <c r="K172" s="18">
        <v>1.0863453509559306E-3</v>
      </c>
      <c r="L172" s="18">
        <v>0.80445449514570078</v>
      </c>
      <c r="M172" s="19"/>
    </row>
    <row r="173" spans="1:13" x14ac:dyDescent="0.25">
      <c r="A173" s="13" t="s">
        <v>4783</v>
      </c>
      <c r="B173" s="14">
        <v>166</v>
      </c>
      <c r="C173" s="15" t="s">
        <v>2987</v>
      </c>
      <c r="D173" s="16" t="s">
        <v>2988</v>
      </c>
      <c r="E173" s="15" t="s">
        <v>231</v>
      </c>
      <c r="F173" s="17">
        <v>1292.8800000000001</v>
      </c>
      <c r="G173" s="17">
        <v>36.01</v>
      </c>
      <c r="H173" s="210" t="s">
        <v>1006</v>
      </c>
      <c r="I173" s="17">
        <v>43.55</v>
      </c>
      <c r="J173" s="17">
        <v>56304.92</v>
      </c>
      <c r="K173" s="18">
        <v>1.0840813015575803E-3</v>
      </c>
      <c r="L173" s="18">
        <v>0.80553857644725835</v>
      </c>
      <c r="M173" s="19"/>
    </row>
    <row r="174" spans="1:13" ht="30" x14ac:dyDescent="0.25">
      <c r="A174" s="13" t="s">
        <v>4783</v>
      </c>
      <c r="B174" s="14">
        <v>167</v>
      </c>
      <c r="C174" s="15">
        <v>96534</v>
      </c>
      <c r="D174" s="16" t="s">
        <v>1190</v>
      </c>
      <c r="E174" s="15" t="s">
        <v>1083</v>
      </c>
      <c r="F174" s="17">
        <v>546.33999999999992</v>
      </c>
      <c r="G174" s="17">
        <v>84.96</v>
      </c>
      <c r="H174" s="210" t="s">
        <v>1006</v>
      </c>
      <c r="I174" s="17">
        <v>102.75</v>
      </c>
      <c r="J174" s="17">
        <v>56136.44</v>
      </c>
      <c r="K174" s="18">
        <v>1.0808374284167178E-3</v>
      </c>
      <c r="L174" s="18">
        <v>0.80661941387567504</v>
      </c>
      <c r="M174" s="19"/>
    </row>
    <row r="175" spans="1:13" x14ac:dyDescent="0.25">
      <c r="A175" s="13" t="s">
        <v>4783</v>
      </c>
      <c r="B175" s="14">
        <v>168</v>
      </c>
      <c r="C175" s="15" t="s">
        <v>1073</v>
      </c>
      <c r="D175" s="16" t="s">
        <v>1074</v>
      </c>
      <c r="E175" s="15" t="s">
        <v>750</v>
      </c>
      <c r="F175" s="17">
        <v>18</v>
      </c>
      <c r="G175" s="17">
        <v>2550.52</v>
      </c>
      <c r="H175" s="210" t="s">
        <v>1006</v>
      </c>
      <c r="I175" s="17">
        <v>3084.6</v>
      </c>
      <c r="J175" s="17">
        <v>55522.8</v>
      </c>
      <c r="K175" s="18">
        <v>1.0690225523830106E-3</v>
      </c>
      <c r="L175" s="18">
        <v>0.8076884364280581</v>
      </c>
      <c r="M175" s="19"/>
    </row>
    <row r="176" spans="1:13" ht="30" x14ac:dyDescent="0.25">
      <c r="A176" s="13" t="s">
        <v>4783</v>
      </c>
      <c r="B176" s="14">
        <v>169</v>
      </c>
      <c r="C176" s="15">
        <v>92992</v>
      </c>
      <c r="D176" s="16" t="s">
        <v>2494</v>
      </c>
      <c r="E176" s="15" t="s">
        <v>134</v>
      </c>
      <c r="F176" s="17">
        <v>444.63</v>
      </c>
      <c r="G176" s="17">
        <v>101.54</v>
      </c>
      <c r="H176" s="210" t="s">
        <v>1006</v>
      </c>
      <c r="I176" s="17">
        <v>122.8</v>
      </c>
      <c r="J176" s="17">
        <v>54600.56</v>
      </c>
      <c r="K176" s="18">
        <v>1.0512659666432837E-3</v>
      </c>
      <c r="L176" s="18">
        <v>0.80873970239470139</v>
      </c>
      <c r="M176" s="19"/>
    </row>
    <row r="177" spans="1:13" x14ac:dyDescent="0.25">
      <c r="A177" s="13" t="s">
        <v>4783</v>
      </c>
      <c r="B177" s="14">
        <v>170</v>
      </c>
      <c r="C177" s="15" t="s">
        <v>3117</v>
      </c>
      <c r="D177" s="16" t="s">
        <v>651</v>
      </c>
      <c r="E177" s="15" t="s">
        <v>7</v>
      </c>
      <c r="F177" s="17">
        <v>7</v>
      </c>
      <c r="G177" s="17">
        <v>6445.38</v>
      </c>
      <c r="H177" s="210" t="s">
        <v>1006</v>
      </c>
      <c r="I177" s="17">
        <v>7795.04</v>
      </c>
      <c r="J177" s="17">
        <v>54565.279999999999</v>
      </c>
      <c r="K177" s="18">
        <v>1.0505866940625048E-3</v>
      </c>
      <c r="L177" s="18">
        <v>0.80979028908876394</v>
      </c>
      <c r="M177" s="19"/>
    </row>
    <row r="178" spans="1:13" x14ac:dyDescent="0.25">
      <c r="A178" s="13" t="s">
        <v>4783</v>
      </c>
      <c r="B178" s="14">
        <v>171</v>
      </c>
      <c r="C178" s="15" t="s">
        <v>2280</v>
      </c>
      <c r="D178" s="16" t="s">
        <v>617</v>
      </c>
      <c r="E178" s="15" t="s">
        <v>41</v>
      </c>
      <c r="F178" s="17">
        <v>1</v>
      </c>
      <c r="G178" s="17">
        <v>45039.6</v>
      </c>
      <c r="H178" s="210" t="s">
        <v>1006</v>
      </c>
      <c r="I178" s="17">
        <v>54470.89</v>
      </c>
      <c r="J178" s="17">
        <v>54470.89</v>
      </c>
      <c r="K178" s="18">
        <v>1.0487693318487938E-3</v>
      </c>
      <c r="L178" s="18">
        <v>0.81083905842061277</v>
      </c>
      <c r="M178" s="19"/>
    </row>
    <row r="179" spans="1:13" x14ac:dyDescent="0.25">
      <c r="A179" s="13" t="s">
        <v>4783</v>
      </c>
      <c r="B179" s="14">
        <v>172</v>
      </c>
      <c r="C179" s="15" t="s">
        <v>3055</v>
      </c>
      <c r="D179" s="16" t="s">
        <v>495</v>
      </c>
      <c r="E179" s="15" t="s">
        <v>7</v>
      </c>
      <c r="F179" s="17">
        <v>18</v>
      </c>
      <c r="G179" s="17">
        <v>2474.66</v>
      </c>
      <c r="H179" s="210" t="s">
        <v>1006</v>
      </c>
      <c r="I179" s="17">
        <v>2992.85</v>
      </c>
      <c r="J179" s="17">
        <v>53871.3</v>
      </c>
      <c r="K179" s="18">
        <v>1.0372249711144048E-3</v>
      </c>
      <c r="L179" s="18">
        <v>0.81187628339172713</v>
      </c>
      <c r="M179" s="19"/>
    </row>
    <row r="180" spans="1:13" ht="45" x14ac:dyDescent="0.25">
      <c r="A180" s="13" t="s">
        <v>4783</v>
      </c>
      <c r="B180" s="14">
        <v>173</v>
      </c>
      <c r="C180" s="15" t="s">
        <v>4945</v>
      </c>
      <c r="D180" s="16" t="s">
        <v>1225</v>
      </c>
      <c r="E180" s="15" t="s">
        <v>1083</v>
      </c>
      <c r="F180" s="17">
        <v>742.4</v>
      </c>
      <c r="G180" s="17">
        <v>59.31</v>
      </c>
      <c r="H180" s="210" t="s">
        <v>1006</v>
      </c>
      <c r="I180" s="17">
        <v>71.73</v>
      </c>
      <c r="J180" s="17">
        <v>53252.35</v>
      </c>
      <c r="K180" s="18">
        <v>1.0253078576259378E-3</v>
      </c>
      <c r="L180" s="18">
        <v>0.81290159124935302</v>
      </c>
      <c r="M180" s="19"/>
    </row>
    <row r="181" spans="1:13" ht="30" x14ac:dyDescent="0.25">
      <c r="A181" s="13" t="s">
        <v>4783</v>
      </c>
      <c r="B181" s="14">
        <v>174</v>
      </c>
      <c r="C181" s="15" t="s">
        <v>2403</v>
      </c>
      <c r="D181" s="16" t="s">
        <v>2404</v>
      </c>
      <c r="E181" s="15" t="s">
        <v>7</v>
      </c>
      <c r="F181" s="17">
        <v>1</v>
      </c>
      <c r="G181" s="17">
        <v>47972.73</v>
      </c>
      <c r="H181" s="210" t="s">
        <v>1024</v>
      </c>
      <c r="I181" s="17">
        <v>53196.959999999999</v>
      </c>
      <c r="J181" s="17">
        <v>53196.959999999999</v>
      </c>
      <c r="K181" s="18">
        <v>1.0242413919726117E-3</v>
      </c>
      <c r="L181" s="18">
        <v>0.81392583264132567</v>
      </c>
      <c r="M181" s="19"/>
    </row>
    <row r="182" spans="1:13" x14ac:dyDescent="0.25">
      <c r="A182" s="13" t="s">
        <v>4783</v>
      </c>
      <c r="B182" s="14">
        <v>175</v>
      </c>
      <c r="C182" s="15" t="s">
        <v>1117</v>
      </c>
      <c r="D182" s="16" t="s">
        <v>1118</v>
      </c>
      <c r="E182" s="15" t="s">
        <v>231</v>
      </c>
      <c r="F182" s="17">
        <v>1181.6500000000001</v>
      </c>
      <c r="G182" s="17">
        <v>37.22</v>
      </c>
      <c r="H182" s="210" t="s">
        <v>1006</v>
      </c>
      <c r="I182" s="17">
        <v>45.01</v>
      </c>
      <c r="J182" s="17">
        <v>53186.07</v>
      </c>
      <c r="K182" s="18">
        <v>1.0240317185484427E-3</v>
      </c>
      <c r="L182" s="18">
        <v>0.81494986435987415</v>
      </c>
      <c r="M182" s="19"/>
    </row>
    <row r="183" spans="1:13" ht="60" x14ac:dyDescent="0.25">
      <c r="A183" s="13" t="s">
        <v>4783</v>
      </c>
      <c r="B183" s="14">
        <v>176</v>
      </c>
      <c r="C183" s="15" t="s">
        <v>3854</v>
      </c>
      <c r="D183" s="16" t="s">
        <v>368</v>
      </c>
      <c r="E183" s="15" t="s">
        <v>41</v>
      </c>
      <c r="F183" s="17">
        <v>179</v>
      </c>
      <c r="G183" s="17">
        <v>243.53</v>
      </c>
      <c r="H183" s="210" t="s">
        <v>1006</v>
      </c>
      <c r="I183" s="17">
        <v>294.52999999999997</v>
      </c>
      <c r="J183" s="17">
        <v>52720.87</v>
      </c>
      <c r="K183" s="18">
        <v>1.0150748703461083E-3</v>
      </c>
      <c r="L183" s="18">
        <v>0.81596493923022029</v>
      </c>
      <c r="M183" s="19"/>
    </row>
    <row r="184" spans="1:13" ht="45" x14ac:dyDescent="0.25">
      <c r="A184" s="13" t="s">
        <v>4783</v>
      </c>
      <c r="B184" s="14">
        <v>177</v>
      </c>
      <c r="C184" s="15">
        <v>92762</v>
      </c>
      <c r="D184" s="16" t="s">
        <v>1248</v>
      </c>
      <c r="E184" s="15" t="s">
        <v>1176</v>
      </c>
      <c r="F184" s="17">
        <v>2736.6100000000006</v>
      </c>
      <c r="G184" s="17">
        <v>15.9</v>
      </c>
      <c r="H184" s="210" t="s">
        <v>1006</v>
      </c>
      <c r="I184" s="17">
        <v>19.23</v>
      </c>
      <c r="J184" s="17">
        <v>52625.01</v>
      </c>
      <c r="K184" s="18">
        <v>1.013229205108198E-3</v>
      </c>
      <c r="L184" s="18">
        <v>0.81697816843532844</v>
      </c>
      <c r="M184" s="19"/>
    </row>
    <row r="185" spans="1:13" ht="30" x14ac:dyDescent="0.25">
      <c r="A185" s="13" t="s">
        <v>4783</v>
      </c>
      <c r="B185" s="14">
        <v>178</v>
      </c>
      <c r="C185" s="15" t="s">
        <v>3111</v>
      </c>
      <c r="D185" s="16" t="s">
        <v>645</v>
      </c>
      <c r="E185" s="15" t="s">
        <v>7</v>
      </c>
      <c r="F185" s="17">
        <v>2</v>
      </c>
      <c r="G185" s="17">
        <v>23630.68</v>
      </c>
      <c r="H185" s="210" t="s">
        <v>1024</v>
      </c>
      <c r="I185" s="17">
        <v>26204.06</v>
      </c>
      <c r="J185" s="17">
        <v>52408.12</v>
      </c>
      <c r="K185" s="18">
        <v>1.0090532575445601E-3</v>
      </c>
      <c r="L185" s="18">
        <v>0.81798722169287297</v>
      </c>
      <c r="M185" s="19"/>
    </row>
    <row r="186" spans="1:13" ht="30" x14ac:dyDescent="0.25">
      <c r="A186" s="13" t="s">
        <v>4783</v>
      </c>
      <c r="B186" s="14">
        <v>179</v>
      </c>
      <c r="C186" s="15" t="s">
        <v>2971</v>
      </c>
      <c r="D186" s="16" t="s">
        <v>467</v>
      </c>
      <c r="E186" s="15" t="s">
        <v>231</v>
      </c>
      <c r="F186" s="17">
        <v>638.54</v>
      </c>
      <c r="G186" s="17">
        <v>67.63</v>
      </c>
      <c r="H186" s="210" t="s">
        <v>1006</v>
      </c>
      <c r="I186" s="17">
        <v>81.790000000000006</v>
      </c>
      <c r="J186" s="17">
        <v>52226.19</v>
      </c>
      <c r="K186" s="18">
        <v>1.0055504213591546E-3</v>
      </c>
      <c r="L186" s="18">
        <v>0.81899277211423216</v>
      </c>
      <c r="M186" s="19"/>
    </row>
    <row r="187" spans="1:13" x14ac:dyDescent="0.25">
      <c r="A187" s="13" t="s">
        <v>4783</v>
      </c>
      <c r="B187" s="14">
        <v>180</v>
      </c>
      <c r="C187" s="15" t="s">
        <v>3178</v>
      </c>
      <c r="D187" s="16" t="s">
        <v>678</v>
      </c>
      <c r="E187" s="15" t="s">
        <v>231</v>
      </c>
      <c r="F187" s="17">
        <v>640</v>
      </c>
      <c r="G187" s="17">
        <v>73.540000000000006</v>
      </c>
      <c r="H187" s="210" t="s">
        <v>1024</v>
      </c>
      <c r="I187" s="17">
        <v>81.55</v>
      </c>
      <c r="J187" s="17">
        <v>52192</v>
      </c>
      <c r="K187" s="18">
        <v>1.0048921353745504E-3</v>
      </c>
      <c r="L187" s="18">
        <v>0.81999766424960674</v>
      </c>
      <c r="M187" s="19"/>
    </row>
    <row r="188" spans="1:13" x14ac:dyDescent="0.25">
      <c r="A188" s="13" t="s">
        <v>4783</v>
      </c>
      <c r="B188" s="14">
        <v>181</v>
      </c>
      <c r="C188" s="15" t="s">
        <v>3565</v>
      </c>
      <c r="D188" s="16" t="s">
        <v>3566</v>
      </c>
      <c r="E188" s="15" t="s">
        <v>11</v>
      </c>
      <c r="F188" s="17">
        <v>2</v>
      </c>
      <c r="G188" s="17">
        <v>20786</v>
      </c>
      <c r="H188" s="210" t="s">
        <v>1006</v>
      </c>
      <c r="I188" s="17">
        <v>25138.59</v>
      </c>
      <c r="J188" s="17">
        <v>50277.18</v>
      </c>
      <c r="K188" s="18">
        <v>9.6802465456028971E-4</v>
      </c>
      <c r="L188" s="18">
        <v>0.82096568890416699</v>
      </c>
      <c r="M188" s="19"/>
    </row>
    <row r="189" spans="1:13" x14ac:dyDescent="0.25">
      <c r="A189" s="13" t="s">
        <v>4783</v>
      </c>
      <c r="B189" s="14">
        <v>182</v>
      </c>
      <c r="C189" s="15" t="s">
        <v>2444</v>
      </c>
      <c r="D189" s="16" t="s">
        <v>2445</v>
      </c>
      <c r="E189" s="15" t="s">
        <v>134</v>
      </c>
      <c r="F189" s="17">
        <v>237.76</v>
      </c>
      <c r="G189" s="17">
        <v>174.53</v>
      </c>
      <c r="H189" s="210" t="s">
        <v>1006</v>
      </c>
      <c r="I189" s="17">
        <v>211.08</v>
      </c>
      <c r="J189" s="17">
        <v>50186.38</v>
      </c>
      <c r="K189" s="18">
        <v>9.6627641333764999E-4</v>
      </c>
      <c r="L189" s="18">
        <v>0.82193196531750468</v>
      </c>
      <c r="M189" s="19"/>
    </row>
    <row r="190" spans="1:13" x14ac:dyDescent="0.25">
      <c r="A190" s="13" t="s">
        <v>4783</v>
      </c>
      <c r="B190" s="14">
        <v>183</v>
      </c>
      <c r="C190" s="15" t="s">
        <v>4120</v>
      </c>
      <c r="D190" s="16" t="s">
        <v>311</v>
      </c>
      <c r="E190" s="15" t="s">
        <v>11</v>
      </c>
      <c r="F190" s="17">
        <v>1</v>
      </c>
      <c r="G190" s="17">
        <v>45239.03</v>
      </c>
      <c r="H190" s="210" t="s">
        <v>1024</v>
      </c>
      <c r="I190" s="17">
        <v>50165.56</v>
      </c>
      <c r="J190" s="17">
        <v>50165.56</v>
      </c>
      <c r="K190" s="18">
        <v>9.6587555009695219E-4</v>
      </c>
      <c r="L190" s="18">
        <v>0.82289784086760165</v>
      </c>
      <c r="M190" s="19"/>
    </row>
    <row r="191" spans="1:13" ht="30" x14ac:dyDescent="0.25">
      <c r="A191" s="13" t="s">
        <v>4783</v>
      </c>
      <c r="B191" s="14">
        <v>184</v>
      </c>
      <c r="C191" s="15">
        <v>96548</v>
      </c>
      <c r="D191" s="16" t="s">
        <v>1196</v>
      </c>
      <c r="E191" s="15" t="s">
        <v>1176</v>
      </c>
      <c r="F191" s="17">
        <v>2939.26</v>
      </c>
      <c r="G191" s="17">
        <v>13.84</v>
      </c>
      <c r="H191" s="210" t="s">
        <v>1006</v>
      </c>
      <c r="I191" s="17">
        <v>16.739999999999998</v>
      </c>
      <c r="J191" s="17">
        <v>49203.21</v>
      </c>
      <c r="K191" s="18">
        <v>9.4734669612550647E-4</v>
      </c>
      <c r="L191" s="18">
        <v>0.82384518756372715</v>
      </c>
      <c r="M191" s="19"/>
    </row>
    <row r="192" spans="1:13" ht="30" x14ac:dyDescent="0.25">
      <c r="A192" s="13" t="s">
        <v>4783</v>
      </c>
      <c r="B192" s="14">
        <v>185</v>
      </c>
      <c r="C192" s="15" t="s">
        <v>3257</v>
      </c>
      <c r="D192" s="16" t="s">
        <v>3258</v>
      </c>
      <c r="E192" s="15" t="s">
        <v>41</v>
      </c>
      <c r="F192" s="17">
        <v>1</v>
      </c>
      <c r="G192" s="17">
        <v>44039.199999999997</v>
      </c>
      <c r="H192" s="210" t="s">
        <v>1024</v>
      </c>
      <c r="I192" s="17">
        <v>48835.07</v>
      </c>
      <c r="J192" s="17">
        <v>48835.07</v>
      </c>
      <c r="K192" s="18">
        <v>9.4025861767063244E-4</v>
      </c>
      <c r="L192" s="18">
        <v>0.82478544618139782</v>
      </c>
      <c r="M192" s="19"/>
    </row>
    <row r="193" spans="1:13" ht="30" x14ac:dyDescent="0.25">
      <c r="A193" s="13" t="s">
        <v>4783</v>
      </c>
      <c r="B193" s="14">
        <v>186</v>
      </c>
      <c r="C193" s="15" t="s">
        <v>3260</v>
      </c>
      <c r="D193" s="16" t="s">
        <v>3261</v>
      </c>
      <c r="E193" s="15" t="s">
        <v>41</v>
      </c>
      <c r="F193" s="17">
        <v>1</v>
      </c>
      <c r="G193" s="17">
        <v>44039.199999999997</v>
      </c>
      <c r="H193" s="210" t="s">
        <v>1024</v>
      </c>
      <c r="I193" s="17">
        <v>48835.07</v>
      </c>
      <c r="J193" s="17">
        <v>48835.07</v>
      </c>
      <c r="K193" s="18">
        <v>9.4025861767063244E-4</v>
      </c>
      <c r="L193" s="18">
        <v>0.82572570479906848</v>
      </c>
      <c r="M193" s="19"/>
    </row>
    <row r="194" spans="1:13" x14ac:dyDescent="0.25">
      <c r="A194" s="13" t="s">
        <v>4783</v>
      </c>
      <c r="B194" s="14">
        <v>187</v>
      </c>
      <c r="C194" s="15" t="s">
        <v>2926</v>
      </c>
      <c r="D194" s="16" t="s">
        <v>2927</v>
      </c>
      <c r="E194" s="15" t="s">
        <v>134</v>
      </c>
      <c r="F194" s="17">
        <v>4336</v>
      </c>
      <c r="G194" s="17">
        <v>9.26</v>
      </c>
      <c r="H194" s="210" t="s">
        <v>1006</v>
      </c>
      <c r="I194" s="17">
        <v>11.2</v>
      </c>
      <c r="J194" s="17">
        <v>48563.199999999997</v>
      </c>
      <c r="K194" s="18">
        <v>9.3502409849443137E-4</v>
      </c>
      <c r="L194" s="18">
        <v>0.82666072889756292</v>
      </c>
      <c r="M194" s="19"/>
    </row>
    <row r="195" spans="1:13" x14ac:dyDescent="0.25">
      <c r="A195" s="13" t="s">
        <v>4783</v>
      </c>
      <c r="B195" s="14">
        <v>188</v>
      </c>
      <c r="C195" s="15" t="s">
        <v>4278</v>
      </c>
      <c r="D195" s="16" t="s">
        <v>415</v>
      </c>
      <c r="E195" s="15" t="s">
        <v>41</v>
      </c>
      <c r="F195" s="17">
        <v>2</v>
      </c>
      <c r="G195" s="17">
        <v>21863.96</v>
      </c>
      <c r="H195" s="210" t="s">
        <v>1024</v>
      </c>
      <c r="I195" s="17">
        <v>24244.95</v>
      </c>
      <c r="J195" s="17">
        <v>48489.9</v>
      </c>
      <c r="K195" s="18">
        <v>9.3361279803606714E-4</v>
      </c>
      <c r="L195" s="18">
        <v>0.82759434169559898</v>
      </c>
      <c r="M195" s="19"/>
    </row>
    <row r="196" spans="1:13" x14ac:dyDescent="0.25">
      <c r="A196" s="13" t="s">
        <v>4783</v>
      </c>
      <c r="B196" s="14">
        <v>189</v>
      </c>
      <c r="C196" s="15" t="s">
        <v>3115</v>
      </c>
      <c r="D196" s="16" t="s">
        <v>649</v>
      </c>
      <c r="E196" s="15" t="s">
        <v>7</v>
      </c>
      <c r="F196" s="17">
        <v>6</v>
      </c>
      <c r="G196" s="17">
        <v>6653.4</v>
      </c>
      <c r="H196" s="210" t="s">
        <v>1006</v>
      </c>
      <c r="I196" s="17">
        <v>8046.62</v>
      </c>
      <c r="J196" s="17">
        <v>48279.72</v>
      </c>
      <c r="K196" s="18">
        <v>9.2956604318833133E-4</v>
      </c>
      <c r="L196" s="18">
        <v>0.82852390773878726</v>
      </c>
      <c r="M196" s="19"/>
    </row>
    <row r="197" spans="1:13" ht="45" x14ac:dyDescent="0.25">
      <c r="A197" s="13" t="s">
        <v>4783</v>
      </c>
      <c r="B197" s="14">
        <v>190</v>
      </c>
      <c r="C197" s="15" t="s">
        <v>1741</v>
      </c>
      <c r="D197" s="16" t="s">
        <v>1742</v>
      </c>
      <c r="E197" s="15" t="s">
        <v>1083</v>
      </c>
      <c r="F197" s="17">
        <v>518.23</v>
      </c>
      <c r="G197" s="17">
        <v>76.959999999999994</v>
      </c>
      <c r="H197" s="210" t="s">
        <v>1006</v>
      </c>
      <c r="I197" s="17">
        <v>93.08</v>
      </c>
      <c r="J197" s="17">
        <v>48236.85</v>
      </c>
      <c r="K197" s="18">
        <v>9.2874063458464671E-4</v>
      </c>
      <c r="L197" s="18">
        <v>0.82945264837337196</v>
      </c>
      <c r="M197" s="19"/>
    </row>
    <row r="198" spans="1:13" x14ac:dyDescent="0.25">
      <c r="A198" s="13" t="s">
        <v>4783</v>
      </c>
      <c r="B198" s="14">
        <v>191</v>
      </c>
      <c r="C198" s="15" t="s">
        <v>2905</v>
      </c>
      <c r="D198" s="16" t="s">
        <v>79</v>
      </c>
      <c r="E198" s="15" t="s">
        <v>11</v>
      </c>
      <c r="F198" s="17">
        <v>1</v>
      </c>
      <c r="G198" s="17">
        <v>39863.629999999997</v>
      </c>
      <c r="H198" s="210" t="s">
        <v>1006</v>
      </c>
      <c r="I198" s="17">
        <v>48211.07</v>
      </c>
      <c r="J198" s="17">
        <v>48211.07</v>
      </c>
      <c r="K198" s="18">
        <v>9.282442727044744E-4</v>
      </c>
      <c r="L198" s="18">
        <v>0.8303808926460764</v>
      </c>
      <c r="M198" s="19"/>
    </row>
    <row r="199" spans="1:13" ht="30" x14ac:dyDescent="0.25">
      <c r="A199" s="13" t="s">
        <v>4783</v>
      </c>
      <c r="B199" s="14">
        <v>192</v>
      </c>
      <c r="C199" s="15" t="s">
        <v>2409</v>
      </c>
      <c r="D199" s="16" t="s">
        <v>2410</v>
      </c>
      <c r="E199" s="15" t="s">
        <v>7</v>
      </c>
      <c r="F199" s="17">
        <v>1</v>
      </c>
      <c r="G199" s="17">
        <v>43329.7</v>
      </c>
      <c r="H199" s="210" t="s">
        <v>1024</v>
      </c>
      <c r="I199" s="17">
        <v>48048.3</v>
      </c>
      <c r="J199" s="17">
        <v>48048.3</v>
      </c>
      <c r="K199" s="18">
        <v>9.2511033852155534E-4</v>
      </c>
      <c r="L199" s="18">
        <v>0.831306002984598</v>
      </c>
      <c r="M199" s="19"/>
    </row>
    <row r="200" spans="1:13" x14ac:dyDescent="0.25">
      <c r="A200" s="13" t="s">
        <v>4783</v>
      </c>
      <c r="B200" s="14">
        <v>193</v>
      </c>
      <c r="C200" s="15" t="s">
        <v>2233</v>
      </c>
      <c r="D200" s="16" t="s">
        <v>572</v>
      </c>
      <c r="E200" s="15" t="s">
        <v>41</v>
      </c>
      <c r="F200" s="17">
        <v>22</v>
      </c>
      <c r="G200" s="17">
        <v>1801.7099999999998</v>
      </c>
      <c r="H200" s="210" t="s">
        <v>1006</v>
      </c>
      <c r="I200" s="17">
        <v>2178.9899999999998</v>
      </c>
      <c r="J200" s="17">
        <v>47937.78</v>
      </c>
      <c r="K200" s="18">
        <v>9.2298241319197221E-4</v>
      </c>
      <c r="L200" s="18">
        <v>0.83222898539779</v>
      </c>
      <c r="M200" s="19"/>
    </row>
    <row r="201" spans="1:13" ht="45" x14ac:dyDescent="0.25">
      <c r="A201" s="13" t="s">
        <v>4783</v>
      </c>
      <c r="B201" s="14">
        <v>194</v>
      </c>
      <c r="C201" s="15">
        <v>92766</v>
      </c>
      <c r="D201" s="16" t="s">
        <v>1269</v>
      </c>
      <c r="E201" s="15" t="s">
        <v>1176</v>
      </c>
      <c r="F201" s="17">
        <v>2694.44</v>
      </c>
      <c r="G201" s="17">
        <v>14.7</v>
      </c>
      <c r="H201" s="210" t="s">
        <v>1006</v>
      </c>
      <c r="I201" s="17">
        <v>17.78</v>
      </c>
      <c r="J201" s="17">
        <v>47907.14</v>
      </c>
      <c r="K201" s="18">
        <v>9.2239247804812112E-4</v>
      </c>
      <c r="L201" s="18">
        <v>0.83315137787583815</v>
      </c>
      <c r="M201" s="19"/>
    </row>
    <row r="202" spans="1:13" ht="30" x14ac:dyDescent="0.25">
      <c r="A202" s="13" t="s">
        <v>4783</v>
      </c>
      <c r="B202" s="14">
        <v>195</v>
      </c>
      <c r="C202" s="15" t="s">
        <v>2973</v>
      </c>
      <c r="D202" s="16" t="s">
        <v>2974</v>
      </c>
      <c r="E202" s="15" t="s">
        <v>231</v>
      </c>
      <c r="F202" s="17">
        <v>1617.9299999999998</v>
      </c>
      <c r="G202" s="17">
        <v>24.42</v>
      </c>
      <c r="H202" s="210" t="s">
        <v>1006</v>
      </c>
      <c r="I202" s="17">
        <v>29.53</v>
      </c>
      <c r="J202" s="17">
        <v>47777.47</v>
      </c>
      <c r="K202" s="18">
        <v>9.1989584325363131E-4</v>
      </c>
      <c r="L202" s="18">
        <v>0.83407127371909173</v>
      </c>
      <c r="M202" s="19"/>
    </row>
    <row r="203" spans="1:13" x14ac:dyDescent="0.25">
      <c r="A203" s="13" t="s">
        <v>4783</v>
      </c>
      <c r="B203" s="14">
        <v>196</v>
      </c>
      <c r="C203" s="15">
        <v>88497</v>
      </c>
      <c r="D203" s="16" t="s">
        <v>1964</v>
      </c>
      <c r="E203" s="15" t="s">
        <v>1083</v>
      </c>
      <c r="F203" s="17">
        <v>2868.84</v>
      </c>
      <c r="G203" s="17">
        <v>13.73</v>
      </c>
      <c r="H203" s="210" t="s">
        <v>1006</v>
      </c>
      <c r="I203" s="17">
        <v>16.61</v>
      </c>
      <c r="J203" s="17">
        <v>47651.43</v>
      </c>
      <c r="K203" s="18">
        <v>9.1746909960053102E-4</v>
      </c>
      <c r="L203" s="18">
        <v>0.83498874281869229</v>
      </c>
      <c r="M203" s="19"/>
    </row>
    <row r="204" spans="1:13" ht="30" x14ac:dyDescent="0.25">
      <c r="A204" s="13" t="s">
        <v>4783</v>
      </c>
      <c r="B204" s="14">
        <v>197</v>
      </c>
      <c r="C204" s="15" t="s">
        <v>3138</v>
      </c>
      <c r="D204" s="16" t="s">
        <v>635</v>
      </c>
      <c r="E204" s="15" t="s">
        <v>41</v>
      </c>
      <c r="F204" s="17">
        <v>4</v>
      </c>
      <c r="G204" s="17">
        <v>10661.01</v>
      </c>
      <c r="H204" s="210" t="s">
        <v>1024</v>
      </c>
      <c r="I204" s="17">
        <v>11821.99</v>
      </c>
      <c r="J204" s="17">
        <v>47287.96</v>
      </c>
      <c r="K204" s="18">
        <v>9.1047093619532355E-4</v>
      </c>
      <c r="L204" s="18">
        <v>0.83589921375488763</v>
      </c>
      <c r="M204" s="19"/>
    </row>
    <row r="205" spans="1:13" ht="30" x14ac:dyDescent="0.25">
      <c r="A205" s="13" t="s">
        <v>4783</v>
      </c>
      <c r="B205" s="14">
        <v>198</v>
      </c>
      <c r="C205" s="15" t="s">
        <v>4171</v>
      </c>
      <c r="D205" s="16" t="s">
        <v>4172</v>
      </c>
      <c r="E205" s="15" t="s">
        <v>41</v>
      </c>
      <c r="F205" s="17">
        <v>8</v>
      </c>
      <c r="G205" s="17">
        <v>4844.59</v>
      </c>
      <c r="H205" s="210" t="s">
        <v>1006</v>
      </c>
      <c r="I205" s="17">
        <v>5859.05</v>
      </c>
      <c r="J205" s="17">
        <v>46872.4</v>
      </c>
      <c r="K205" s="18">
        <v>9.0246984453805335E-4</v>
      </c>
      <c r="L205" s="18">
        <v>0.83680168359942564</v>
      </c>
      <c r="M205" s="19"/>
    </row>
    <row r="206" spans="1:13" ht="30" x14ac:dyDescent="0.25">
      <c r="A206" s="13" t="s">
        <v>4783</v>
      </c>
      <c r="B206" s="14">
        <v>199</v>
      </c>
      <c r="C206" s="15" t="s">
        <v>1288</v>
      </c>
      <c r="D206" s="16" t="s">
        <v>1289</v>
      </c>
      <c r="E206" s="15" t="s">
        <v>1057</v>
      </c>
      <c r="F206" s="17">
        <v>127.51</v>
      </c>
      <c r="G206" s="17">
        <v>301.43</v>
      </c>
      <c r="H206" s="210" t="s">
        <v>1006</v>
      </c>
      <c r="I206" s="17">
        <v>364.55</v>
      </c>
      <c r="J206" s="17">
        <v>46483.77</v>
      </c>
      <c r="K206" s="18">
        <v>8.9498725658260778E-4</v>
      </c>
      <c r="L206" s="18">
        <v>0.8376966708560083</v>
      </c>
      <c r="M206" s="19"/>
    </row>
    <row r="207" spans="1:13" x14ac:dyDescent="0.25">
      <c r="A207" s="13" t="s">
        <v>4783</v>
      </c>
      <c r="B207" s="14">
        <v>200</v>
      </c>
      <c r="C207" s="15" t="s">
        <v>2940</v>
      </c>
      <c r="D207" s="16" t="s">
        <v>136</v>
      </c>
      <c r="E207" s="15" t="s">
        <v>134</v>
      </c>
      <c r="F207" s="17">
        <v>1255</v>
      </c>
      <c r="G207" s="17">
        <v>30.22</v>
      </c>
      <c r="H207" s="210" t="s">
        <v>1006</v>
      </c>
      <c r="I207" s="17">
        <v>36.549999999999997</v>
      </c>
      <c r="J207" s="17">
        <v>45870.25</v>
      </c>
      <c r="K207" s="18">
        <v>8.8317469099985578E-4</v>
      </c>
      <c r="L207" s="18">
        <v>0.83857984554700815</v>
      </c>
      <c r="M207" s="19"/>
    </row>
    <row r="208" spans="1:13" x14ac:dyDescent="0.25">
      <c r="A208" s="13" t="s">
        <v>4783</v>
      </c>
      <c r="B208" s="14">
        <v>201</v>
      </c>
      <c r="C208" s="15" t="s">
        <v>2537</v>
      </c>
      <c r="D208" s="16" t="s">
        <v>89</v>
      </c>
      <c r="E208" s="15" t="s">
        <v>11</v>
      </c>
      <c r="F208" s="17">
        <v>1</v>
      </c>
      <c r="G208" s="17">
        <v>37457.629999999997</v>
      </c>
      <c r="H208" s="210" t="s">
        <v>1006</v>
      </c>
      <c r="I208" s="17">
        <v>45301.26</v>
      </c>
      <c r="J208" s="17">
        <v>45301.26</v>
      </c>
      <c r="K208" s="18">
        <v>8.7221949525899964E-4</v>
      </c>
      <c r="L208" s="18">
        <v>0.8394520650422671</v>
      </c>
      <c r="M208" s="19"/>
    </row>
    <row r="209" spans="1:13" x14ac:dyDescent="0.25">
      <c r="A209" s="13" t="s">
        <v>4783</v>
      </c>
      <c r="B209" s="14">
        <v>202</v>
      </c>
      <c r="C209" s="15">
        <v>98557</v>
      </c>
      <c r="D209" s="16" t="s">
        <v>1201</v>
      </c>
      <c r="E209" s="15" t="s">
        <v>1083</v>
      </c>
      <c r="F209" s="17">
        <v>1103.06</v>
      </c>
      <c r="G209" s="17">
        <v>33.94</v>
      </c>
      <c r="H209" s="210" t="s">
        <v>1006</v>
      </c>
      <c r="I209" s="17">
        <v>41.05</v>
      </c>
      <c r="J209" s="17">
        <v>45280.61</v>
      </c>
      <c r="K209" s="18">
        <v>8.718219051571548E-4</v>
      </c>
      <c r="L209" s="18">
        <v>0.84032388694742421</v>
      </c>
      <c r="M209" s="19"/>
    </row>
    <row r="210" spans="1:13" x14ac:dyDescent="0.25">
      <c r="A210" s="13" t="s">
        <v>4783</v>
      </c>
      <c r="B210" s="14">
        <v>203</v>
      </c>
      <c r="C210" s="15" t="s">
        <v>3571</v>
      </c>
      <c r="D210" s="16" t="s">
        <v>3572</v>
      </c>
      <c r="E210" s="15" t="s">
        <v>11</v>
      </c>
      <c r="F210" s="17">
        <v>2</v>
      </c>
      <c r="G210" s="17">
        <v>18681.059999999998</v>
      </c>
      <c r="H210" s="210" t="s">
        <v>1006</v>
      </c>
      <c r="I210" s="17">
        <v>22592.87</v>
      </c>
      <c r="J210" s="17">
        <v>45185.74</v>
      </c>
      <c r="K210" s="18">
        <v>8.6999530113962358E-4</v>
      </c>
      <c r="L210" s="18">
        <v>0.84119388224856384</v>
      </c>
      <c r="M210" s="19"/>
    </row>
    <row r="211" spans="1:13" ht="30" x14ac:dyDescent="0.25">
      <c r="A211" s="13" t="s">
        <v>4783</v>
      </c>
      <c r="B211" s="14">
        <v>204</v>
      </c>
      <c r="C211" s="15" t="s">
        <v>1924</v>
      </c>
      <c r="D211" s="16" t="s">
        <v>1925</v>
      </c>
      <c r="E211" s="15" t="s">
        <v>231</v>
      </c>
      <c r="F211" s="17">
        <v>357.85</v>
      </c>
      <c r="G211" s="17">
        <v>104.02</v>
      </c>
      <c r="H211" s="210" t="s">
        <v>1006</v>
      </c>
      <c r="I211" s="17">
        <v>125.8</v>
      </c>
      <c r="J211" s="17">
        <v>45017.53</v>
      </c>
      <c r="K211" s="18">
        <v>8.6675662651340983E-4</v>
      </c>
      <c r="L211" s="18">
        <v>0.84206063887507721</v>
      </c>
      <c r="M211" s="19"/>
    </row>
    <row r="212" spans="1:13" ht="45" x14ac:dyDescent="0.25">
      <c r="A212" s="13" t="s">
        <v>4783</v>
      </c>
      <c r="B212" s="14">
        <v>205</v>
      </c>
      <c r="C212" s="15">
        <v>92761</v>
      </c>
      <c r="D212" s="16" t="s">
        <v>1260</v>
      </c>
      <c r="E212" s="15" t="s">
        <v>1176</v>
      </c>
      <c r="F212" s="17">
        <v>2109.3199999999997</v>
      </c>
      <c r="G212" s="17">
        <v>17.52</v>
      </c>
      <c r="H212" s="210" t="s">
        <v>1006</v>
      </c>
      <c r="I212" s="17">
        <v>21.19</v>
      </c>
      <c r="J212" s="17">
        <v>44696.49</v>
      </c>
      <c r="K212" s="18">
        <v>8.6057540005838511E-4</v>
      </c>
      <c r="L212" s="18">
        <v>0.84292121427513556</v>
      </c>
      <c r="M212" s="19"/>
    </row>
    <row r="213" spans="1:13" ht="30" x14ac:dyDescent="0.25">
      <c r="A213" s="13" t="s">
        <v>4783</v>
      </c>
      <c r="B213" s="14">
        <v>206</v>
      </c>
      <c r="C213" s="15">
        <v>92987</v>
      </c>
      <c r="D213" s="16" t="s">
        <v>2517</v>
      </c>
      <c r="E213" s="15" t="s">
        <v>134</v>
      </c>
      <c r="F213" s="17">
        <v>660.16</v>
      </c>
      <c r="G213" s="17">
        <v>55.79</v>
      </c>
      <c r="H213" s="210" t="s">
        <v>1006</v>
      </c>
      <c r="I213" s="17">
        <v>67.47</v>
      </c>
      <c r="J213" s="17">
        <v>44541</v>
      </c>
      <c r="K213" s="18">
        <v>8.5758163323340457E-4</v>
      </c>
      <c r="L213" s="18">
        <v>0.84377879590836891</v>
      </c>
      <c r="M213" s="19"/>
    </row>
    <row r="214" spans="1:13" x14ac:dyDescent="0.25">
      <c r="A214" s="13" t="s">
        <v>4783</v>
      </c>
      <c r="B214" s="14">
        <v>207</v>
      </c>
      <c r="C214" s="15" t="s">
        <v>2579</v>
      </c>
      <c r="D214" s="16" t="s">
        <v>67</v>
      </c>
      <c r="E214" s="15" t="s">
        <v>11</v>
      </c>
      <c r="F214" s="17">
        <v>1</v>
      </c>
      <c r="G214" s="17">
        <v>36780.300000000003</v>
      </c>
      <c r="H214" s="210" t="s">
        <v>1006</v>
      </c>
      <c r="I214" s="17">
        <v>44482.09</v>
      </c>
      <c r="J214" s="17">
        <v>44482.09</v>
      </c>
      <c r="K214" s="18">
        <v>8.5644739435206411E-4</v>
      </c>
      <c r="L214" s="18">
        <v>0.84463524330272099</v>
      </c>
      <c r="M214" s="19"/>
    </row>
    <row r="215" spans="1:13" ht="30" x14ac:dyDescent="0.25">
      <c r="A215" s="13" t="s">
        <v>4783</v>
      </c>
      <c r="B215" s="14">
        <v>208</v>
      </c>
      <c r="C215" s="15" t="s">
        <v>2453</v>
      </c>
      <c r="D215" s="16" t="s">
        <v>2454</v>
      </c>
      <c r="E215" s="15" t="s">
        <v>134</v>
      </c>
      <c r="F215" s="17">
        <v>1284.58</v>
      </c>
      <c r="G215" s="17">
        <v>28.6</v>
      </c>
      <c r="H215" s="210" t="s">
        <v>1006</v>
      </c>
      <c r="I215" s="17">
        <v>34.590000000000003</v>
      </c>
      <c r="J215" s="17">
        <v>44433.62</v>
      </c>
      <c r="K215" s="18">
        <v>8.5551416470381161E-4</v>
      </c>
      <c r="L215" s="18">
        <v>0.84549075746742486</v>
      </c>
      <c r="M215" s="19"/>
    </row>
    <row r="216" spans="1:13" x14ac:dyDescent="0.25">
      <c r="A216" s="13" t="s">
        <v>4783</v>
      </c>
      <c r="B216" s="14">
        <v>209</v>
      </c>
      <c r="C216" s="15" t="s">
        <v>2539</v>
      </c>
      <c r="D216" s="16" t="s">
        <v>91</v>
      </c>
      <c r="E216" s="15" t="s">
        <v>11</v>
      </c>
      <c r="F216" s="17">
        <v>1</v>
      </c>
      <c r="G216" s="17">
        <v>36520.019999999997</v>
      </c>
      <c r="H216" s="210" t="s">
        <v>1006</v>
      </c>
      <c r="I216" s="17">
        <v>44167.31</v>
      </c>
      <c r="J216" s="17">
        <v>44167.31</v>
      </c>
      <c r="K216" s="18">
        <v>8.5038669642186024E-4</v>
      </c>
      <c r="L216" s="18">
        <v>0.84634114416384676</v>
      </c>
      <c r="M216" s="19"/>
    </row>
    <row r="217" spans="1:13" x14ac:dyDescent="0.25">
      <c r="A217" s="13" t="s">
        <v>4783</v>
      </c>
      <c r="B217" s="14">
        <v>210</v>
      </c>
      <c r="C217" s="15" t="s">
        <v>3682</v>
      </c>
      <c r="D217" s="16" t="s">
        <v>3683</v>
      </c>
      <c r="E217" s="15" t="s">
        <v>41</v>
      </c>
      <c r="F217" s="17">
        <v>1</v>
      </c>
      <c r="G217" s="17">
        <v>39722.94</v>
      </c>
      <c r="H217" s="210" t="s">
        <v>1024</v>
      </c>
      <c r="I217" s="17">
        <v>44048.77</v>
      </c>
      <c r="J217" s="17">
        <v>44048.77</v>
      </c>
      <c r="K217" s="18">
        <v>8.4810435595344947E-4</v>
      </c>
      <c r="L217" s="18">
        <v>0.84718924851980015</v>
      </c>
      <c r="M217" s="19"/>
    </row>
    <row r="218" spans="1:13" ht="30" x14ac:dyDescent="0.25">
      <c r="A218" s="13" t="s">
        <v>4783</v>
      </c>
      <c r="B218" s="14">
        <v>211</v>
      </c>
      <c r="C218" s="15" t="s">
        <v>2670</v>
      </c>
      <c r="D218" s="16" t="s">
        <v>2671</v>
      </c>
      <c r="E218" s="15" t="s">
        <v>41</v>
      </c>
      <c r="F218" s="17">
        <v>62</v>
      </c>
      <c r="G218" s="17">
        <v>587.09999999999991</v>
      </c>
      <c r="H218" s="210" t="s">
        <v>1006</v>
      </c>
      <c r="I218" s="17">
        <v>710.04</v>
      </c>
      <c r="J218" s="17">
        <v>44022.48</v>
      </c>
      <c r="K218" s="18">
        <v>8.4759817465671831E-4</v>
      </c>
      <c r="L218" s="18">
        <v>0.84803684669445689</v>
      </c>
      <c r="M218" s="19"/>
    </row>
    <row r="219" spans="1:13" x14ac:dyDescent="0.25">
      <c r="A219" s="13" t="s">
        <v>4783</v>
      </c>
      <c r="B219" s="14">
        <v>212</v>
      </c>
      <c r="C219" s="15" t="s">
        <v>3128</v>
      </c>
      <c r="D219" s="16" t="s">
        <v>625</v>
      </c>
      <c r="E219" s="15" t="s">
        <v>41</v>
      </c>
      <c r="F219" s="17">
        <v>24</v>
      </c>
      <c r="G219" s="17">
        <v>1648.75</v>
      </c>
      <c r="H219" s="210" t="s">
        <v>1024</v>
      </c>
      <c r="I219" s="17">
        <v>1828.3</v>
      </c>
      <c r="J219" s="17">
        <v>43879.199999999997</v>
      </c>
      <c r="K219" s="18">
        <v>8.4483949621641193E-4</v>
      </c>
      <c r="L219" s="18">
        <v>0.84888168619067328</v>
      </c>
      <c r="M219" s="19"/>
    </row>
    <row r="220" spans="1:13" ht="30" x14ac:dyDescent="0.25">
      <c r="A220" s="13" t="s">
        <v>4783</v>
      </c>
      <c r="B220" s="14">
        <v>213</v>
      </c>
      <c r="C220" s="15" t="s">
        <v>1822</v>
      </c>
      <c r="D220" s="16" t="s">
        <v>935</v>
      </c>
      <c r="E220" s="15" t="s">
        <v>7</v>
      </c>
      <c r="F220" s="17">
        <v>1</v>
      </c>
      <c r="G220" s="17">
        <v>36269</v>
      </c>
      <c r="H220" s="210" t="s">
        <v>1006</v>
      </c>
      <c r="I220" s="17">
        <v>43863.73</v>
      </c>
      <c r="J220" s="17">
        <v>43863.73</v>
      </c>
      <c r="K220" s="18">
        <v>8.4454164058079271E-4</v>
      </c>
      <c r="L220" s="18">
        <v>0.84972622783125407</v>
      </c>
      <c r="M220" s="19"/>
    </row>
    <row r="221" spans="1:13" ht="30" x14ac:dyDescent="0.25">
      <c r="A221" s="13" t="s">
        <v>4783</v>
      </c>
      <c r="B221" s="14">
        <v>214</v>
      </c>
      <c r="C221" s="15" t="s">
        <v>2406</v>
      </c>
      <c r="D221" s="16" t="s">
        <v>2407</v>
      </c>
      <c r="E221" s="15" t="s">
        <v>7</v>
      </c>
      <c r="F221" s="17">
        <v>1</v>
      </c>
      <c r="G221" s="17">
        <v>39406.22</v>
      </c>
      <c r="H221" s="210" t="s">
        <v>1024</v>
      </c>
      <c r="I221" s="17">
        <v>43697.56</v>
      </c>
      <c r="J221" s="17">
        <v>43697.56</v>
      </c>
      <c r="K221" s="18">
        <v>8.413422436208143E-4</v>
      </c>
      <c r="L221" s="18">
        <v>0.85056757007487493</v>
      </c>
      <c r="M221" s="19"/>
    </row>
    <row r="222" spans="1:13" ht="30" x14ac:dyDescent="0.25">
      <c r="A222" s="13" t="s">
        <v>4783</v>
      </c>
      <c r="B222" s="14">
        <v>215</v>
      </c>
      <c r="C222" s="15" t="s">
        <v>2412</v>
      </c>
      <c r="D222" s="16" t="s">
        <v>2413</v>
      </c>
      <c r="E222" s="15" t="s">
        <v>7</v>
      </c>
      <c r="F222" s="17">
        <v>1</v>
      </c>
      <c r="G222" s="17">
        <v>39406.22</v>
      </c>
      <c r="H222" s="210" t="s">
        <v>1024</v>
      </c>
      <c r="I222" s="17">
        <v>43697.56</v>
      </c>
      <c r="J222" s="17">
        <v>43697.56</v>
      </c>
      <c r="K222" s="18">
        <v>8.413422436208143E-4</v>
      </c>
      <c r="L222" s="18">
        <v>0.8514089123184958</v>
      </c>
      <c r="M222" s="19"/>
    </row>
    <row r="223" spans="1:13" x14ac:dyDescent="0.25">
      <c r="A223" s="13" t="s">
        <v>4783</v>
      </c>
      <c r="B223" s="14">
        <v>216</v>
      </c>
      <c r="C223" s="15" t="s">
        <v>2547</v>
      </c>
      <c r="D223" s="16" t="s">
        <v>138</v>
      </c>
      <c r="E223" s="15" t="s">
        <v>11</v>
      </c>
      <c r="F223" s="17">
        <v>1</v>
      </c>
      <c r="G223" s="17">
        <v>36042.93</v>
      </c>
      <c r="H223" s="210" t="s">
        <v>1006</v>
      </c>
      <c r="I223" s="17">
        <v>43590.32</v>
      </c>
      <c r="J223" s="17">
        <v>43590.32</v>
      </c>
      <c r="K223" s="18">
        <v>8.392774706173355E-4</v>
      </c>
      <c r="L223" s="18">
        <v>0.8522481897891131</v>
      </c>
      <c r="M223" s="19"/>
    </row>
    <row r="224" spans="1:13" ht="30" x14ac:dyDescent="0.25">
      <c r="A224" s="13" t="s">
        <v>4783</v>
      </c>
      <c r="B224" s="14">
        <v>217</v>
      </c>
      <c r="C224" s="15" t="s">
        <v>2478</v>
      </c>
      <c r="D224" s="16" t="s">
        <v>2479</v>
      </c>
      <c r="E224" s="15" t="s">
        <v>134</v>
      </c>
      <c r="F224" s="17">
        <v>3011.8</v>
      </c>
      <c r="G224" s="17">
        <v>11.91</v>
      </c>
      <c r="H224" s="210" t="s">
        <v>1006</v>
      </c>
      <c r="I224" s="17">
        <v>14.4</v>
      </c>
      <c r="J224" s="17">
        <v>43369.919999999998</v>
      </c>
      <c r="K224" s="18">
        <v>8.3503394236326294E-4</v>
      </c>
      <c r="L224" s="18">
        <v>0.85308322373147638</v>
      </c>
      <c r="M224" s="19"/>
    </row>
    <row r="225" spans="1:13" ht="30" x14ac:dyDescent="0.25">
      <c r="A225" s="13" t="s">
        <v>4783</v>
      </c>
      <c r="B225" s="14">
        <v>218</v>
      </c>
      <c r="C225" s="15">
        <v>96544</v>
      </c>
      <c r="D225" s="16" t="s">
        <v>1312</v>
      </c>
      <c r="E225" s="15" t="s">
        <v>1176</v>
      </c>
      <c r="F225" s="17">
        <v>1774.4299999999998</v>
      </c>
      <c r="G225" s="17">
        <v>20.12</v>
      </c>
      <c r="H225" s="210" t="s">
        <v>1006</v>
      </c>
      <c r="I225" s="17">
        <v>24.33</v>
      </c>
      <c r="J225" s="17">
        <v>43171.88</v>
      </c>
      <c r="K225" s="18">
        <v>8.3122092813714442E-4</v>
      </c>
      <c r="L225" s="18">
        <v>0.85391444465961353</v>
      </c>
      <c r="M225" s="19"/>
    </row>
    <row r="226" spans="1:13" ht="30" x14ac:dyDescent="0.25">
      <c r="A226" s="13" t="s">
        <v>4783</v>
      </c>
      <c r="B226" s="14">
        <v>219</v>
      </c>
      <c r="C226" s="15" t="s">
        <v>4137</v>
      </c>
      <c r="D226" s="16" t="s">
        <v>4138</v>
      </c>
      <c r="E226" s="15" t="s">
        <v>134</v>
      </c>
      <c r="F226" s="17">
        <v>276.2</v>
      </c>
      <c r="G226" s="17">
        <v>128.87</v>
      </c>
      <c r="H226" s="210" t="s">
        <v>1006</v>
      </c>
      <c r="I226" s="17">
        <v>155.86000000000001</v>
      </c>
      <c r="J226" s="17">
        <v>43048.53</v>
      </c>
      <c r="K226" s="18">
        <v>8.2884597709295281E-4</v>
      </c>
      <c r="L226" s="18">
        <v>0.85474329063670651</v>
      </c>
      <c r="M226" s="19"/>
    </row>
    <row r="227" spans="1:13" ht="45" x14ac:dyDescent="0.25">
      <c r="A227" s="13" t="s">
        <v>4783</v>
      </c>
      <c r="B227" s="14">
        <v>220</v>
      </c>
      <c r="C227" s="15">
        <v>92760</v>
      </c>
      <c r="D227" s="16" t="s">
        <v>1258</v>
      </c>
      <c r="E227" s="15" t="s">
        <v>1176</v>
      </c>
      <c r="F227" s="17">
        <v>1950.8300000000002</v>
      </c>
      <c r="G227" s="17">
        <v>18.12</v>
      </c>
      <c r="H227" s="210" t="s">
        <v>1006</v>
      </c>
      <c r="I227" s="17">
        <v>21.91</v>
      </c>
      <c r="J227" s="17">
        <v>42742.69</v>
      </c>
      <c r="K227" s="18">
        <v>8.2295740775889883E-4</v>
      </c>
      <c r="L227" s="18">
        <v>0.85556624804446546</v>
      </c>
      <c r="M227" s="19"/>
    </row>
    <row r="228" spans="1:13" x14ac:dyDescent="0.25">
      <c r="A228" s="13" t="s">
        <v>4783</v>
      </c>
      <c r="B228" s="14">
        <v>221</v>
      </c>
      <c r="C228" s="15" t="s">
        <v>2565</v>
      </c>
      <c r="D228" s="16" t="s">
        <v>81</v>
      </c>
      <c r="E228" s="15" t="s">
        <v>11</v>
      </c>
      <c r="F228" s="17">
        <v>1</v>
      </c>
      <c r="G228" s="17">
        <v>35165.360000000001</v>
      </c>
      <c r="H228" s="210" t="s">
        <v>1006</v>
      </c>
      <c r="I228" s="17">
        <v>42528.99</v>
      </c>
      <c r="J228" s="17">
        <v>42528.99</v>
      </c>
      <c r="K228" s="18">
        <v>8.1884287968314877E-4</v>
      </c>
      <c r="L228" s="18">
        <v>0.85638509092414861</v>
      </c>
      <c r="M228" s="19"/>
    </row>
    <row r="229" spans="1:13" ht="30" x14ac:dyDescent="0.25">
      <c r="A229" s="13" t="s">
        <v>4783</v>
      </c>
      <c r="B229" s="14">
        <v>222</v>
      </c>
      <c r="C229" s="15" t="s">
        <v>2854</v>
      </c>
      <c r="D229" s="16" t="s">
        <v>2855</v>
      </c>
      <c r="E229" s="15" t="s">
        <v>134</v>
      </c>
      <c r="F229" s="17">
        <v>851.62</v>
      </c>
      <c r="G229" s="17">
        <v>41.26</v>
      </c>
      <c r="H229" s="210" t="s">
        <v>1006</v>
      </c>
      <c r="I229" s="17">
        <v>49.9</v>
      </c>
      <c r="J229" s="17">
        <v>42495.839999999997</v>
      </c>
      <c r="K229" s="18">
        <v>8.1820461760682159E-4</v>
      </c>
      <c r="L229" s="18">
        <v>0.85720329554175545</v>
      </c>
      <c r="M229" s="19"/>
    </row>
    <row r="230" spans="1:13" ht="30" x14ac:dyDescent="0.25">
      <c r="A230" s="13" t="s">
        <v>4783</v>
      </c>
      <c r="B230" s="14">
        <v>223</v>
      </c>
      <c r="C230" s="15">
        <v>92518</v>
      </c>
      <c r="D230" s="16" t="s">
        <v>1276</v>
      </c>
      <c r="E230" s="15" t="s">
        <v>1083</v>
      </c>
      <c r="F230" s="17">
        <v>1124.3900000000001</v>
      </c>
      <c r="G230" s="17">
        <v>31.18</v>
      </c>
      <c r="H230" s="210" t="s">
        <v>1006</v>
      </c>
      <c r="I230" s="17">
        <v>37.71</v>
      </c>
      <c r="J230" s="17">
        <v>42400.75</v>
      </c>
      <c r="K230" s="18">
        <v>8.1637377776253961E-4</v>
      </c>
      <c r="L230" s="18">
        <v>0.85801966931951801</v>
      </c>
      <c r="M230" s="19"/>
    </row>
    <row r="231" spans="1:13" ht="30" x14ac:dyDescent="0.25">
      <c r="A231" s="13" t="s">
        <v>4783</v>
      </c>
      <c r="B231" s="14">
        <v>224</v>
      </c>
      <c r="C231" s="15" t="s">
        <v>3288</v>
      </c>
      <c r="D231" s="16" t="s">
        <v>3289</v>
      </c>
      <c r="E231" s="15" t="s">
        <v>41</v>
      </c>
      <c r="F231" s="17">
        <v>5</v>
      </c>
      <c r="G231" s="17">
        <v>6976.72</v>
      </c>
      <c r="H231" s="210" t="s">
        <v>1006</v>
      </c>
      <c r="I231" s="17">
        <v>8437.65</v>
      </c>
      <c r="J231" s="17">
        <v>42188.25</v>
      </c>
      <c r="K231" s="18">
        <v>8.1228235419634001E-4</v>
      </c>
      <c r="L231" s="18">
        <v>0.8588319516737144</v>
      </c>
      <c r="M231" s="19"/>
    </row>
    <row r="232" spans="1:13" x14ac:dyDescent="0.25">
      <c r="A232" s="13" t="s">
        <v>4783</v>
      </c>
      <c r="B232" s="14">
        <v>225</v>
      </c>
      <c r="C232" s="15" t="s">
        <v>4266</v>
      </c>
      <c r="D232" s="16" t="s">
        <v>773</v>
      </c>
      <c r="E232" s="15" t="s">
        <v>134</v>
      </c>
      <c r="F232" s="17">
        <v>2000</v>
      </c>
      <c r="G232" s="17">
        <v>17.380000000000003</v>
      </c>
      <c r="H232" s="210" t="s">
        <v>1006</v>
      </c>
      <c r="I232" s="17">
        <v>21.02</v>
      </c>
      <c r="J232" s="17">
        <v>42040</v>
      </c>
      <c r="K232" s="18">
        <v>8.0942798457897959E-4</v>
      </c>
      <c r="L232" s="18">
        <v>0.85964137965829335</v>
      </c>
      <c r="M232" s="19"/>
    </row>
    <row r="233" spans="1:13" x14ac:dyDescent="0.25">
      <c r="A233" s="13" t="s">
        <v>4783</v>
      </c>
      <c r="B233" s="14">
        <v>226</v>
      </c>
      <c r="C233" s="15" t="s">
        <v>2553</v>
      </c>
      <c r="D233" s="16" t="s">
        <v>69</v>
      </c>
      <c r="E233" s="15" t="s">
        <v>11</v>
      </c>
      <c r="F233" s="17">
        <v>1</v>
      </c>
      <c r="G233" s="17">
        <v>34253.379999999997</v>
      </c>
      <c r="H233" s="210" t="s">
        <v>1006</v>
      </c>
      <c r="I233" s="17">
        <v>41426.04</v>
      </c>
      <c r="J233" s="17">
        <v>41426.04</v>
      </c>
      <c r="K233" s="18">
        <v>7.9760694734272572E-4</v>
      </c>
      <c r="L233" s="18">
        <v>0.86043898660563611</v>
      </c>
      <c r="M233" s="19"/>
    </row>
    <row r="234" spans="1:13" x14ac:dyDescent="0.25">
      <c r="A234" s="13" t="s">
        <v>4783</v>
      </c>
      <c r="B234" s="14">
        <v>227</v>
      </c>
      <c r="C234" s="15" t="s">
        <v>2976</v>
      </c>
      <c r="D234" s="16" t="s">
        <v>468</v>
      </c>
      <c r="E234" s="15" t="s">
        <v>231</v>
      </c>
      <c r="F234" s="17">
        <v>638.54</v>
      </c>
      <c r="G234" s="17">
        <v>53.54</v>
      </c>
      <c r="H234" s="210" t="s">
        <v>1006</v>
      </c>
      <c r="I234" s="17">
        <v>64.75</v>
      </c>
      <c r="J234" s="17">
        <v>41345.47</v>
      </c>
      <c r="K234" s="18">
        <v>7.9605567206400248E-4</v>
      </c>
      <c r="L234" s="18">
        <v>0.86123504227770009</v>
      </c>
      <c r="M234" s="19"/>
    </row>
    <row r="235" spans="1:13" x14ac:dyDescent="0.25">
      <c r="A235" s="13" t="s">
        <v>4783</v>
      </c>
      <c r="B235" s="14">
        <v>228</v>
      </c>
      <c r="C235" s="15" t="s">
        <v>2563</v>
      </c>
      <c r="D235" s="16" t="s">
        <v>77</v>
      </c>
      <c r="E235" s="15" t="s">
        <v>11</v>
      </c>
      <c r="F235" s="17">
        <v>1</v>
      </c>
      <c r="G235" s="17">
        <v>33694.92</v>
      </c>
      <c r="H235" s="210" t="s">
        <v>1006</v>
      </c>
      <c r="I235" s="17">
        <v>40750.639999999999</v>
      </c>
      <c r="J235" s="17">
        <v>40750.639999999999</v>
      </c>
      <c r="K235" s="18">
        <v>7.8460295921749636E-4</v>
      </c>
      <c r="L235" s="18">
        <v>0.86201964523691754</v>
      </c>
      <c r="M235" s="19"/>
    </row>
    <row r="236" spans="1:13" x14ac:dyDescent="0.25">
      <c r="A236" s="13" t="s">
        <v>4783</v>
      </c>
      <c r="B236" s="14">
        <v>229</v>
      </c>
      <c r="C236" s="15" t="s">
        <v>2438</v>
      </c>
      <c r="D236" s="16" t="s">
        <v>2439</v>
      </c>
      <c r="E236" s="15" t="s">
        <v>134</v>
      </c>
      <c r="F236" s="17">
        <v>371.1</v>
      </c>
      <c r="G236" s="17">
        <v>90.76</v>
      </c>
      <c r="H236" s="210" t="s">
        <v>1006</v>
      </c>
      <c r="I236" s="17">
        <v>109.77</v>
      </c>
      <c r="J236" s="17">
        <v>40735.65</v>
      </c>
      <c r="K236" s="18">
        <v>7.8431434538569719E-4</v>
      </c>
      <c r="L236" s="18">
        <v>0.86280395958230327</v>
      </c>
      <c r="M236" s="19"/>
    </row>
    <row r="237" spans="1:13" ht="30" x14ac:dyDescent="0.25">
      <c r="A237" s="13" t="s">
        <v>4783</v>
      </c>
      <c r="B237" s="14">
        <v>230</v>
      </c>
      <c r="C237" s="15" t="s">
        <v>2691</v>
      </c>
      <c r="D237" s="16" t="s">
        <v>2692</v>
      </c>
      <c r="E237" s="15" t="s">
        <v>41</v>
      </c>
      <c r="F237" s="17">
        <v>64</v>
      </c>
      <c r="G237" s="17">
        <v>524.76</v>
      </c>
      <c r="H237" s="210" t="s">
        <v>1006</v>
      </c>
      <c r="I237" s="17">
        <v>634.64</v>
      </c>
      <c r="J237" s="17">
        <v>40616.959999999999</v>
      </c>
      <c r="K237" s="18">
        <v>7.8202911685359251E-4</v>
      </c>
      <c r="L237" s="18">
        <v>0.86358598869915681</v>
      </c>
      <c r="M237" s="19"/>
    </row>
    <row r="238" spans="1:13" x14ac:dyDescent="0.25">
      <c r="A238" s="13" t="s">
        <v>4783</v>
      </c>
      <c r="B238" s="14">
        <v>231</v>
      </c>
      <c r="C238" s="15" t="s">
        <v>2559</v>
      </c>
      <c r="D238" s="16" t="s">
        <v>73</v>
      </c>
      <c r="E238" s="15" t="s">
        <v>11</v>
      </c>
      <c r="F238" s="17">
        <v>1</v>
      </c>
      <c r="G238" s="17">
        <v>33151.82</v>
      </c>
      <c r="H238" s="210" t="s">
        <v>1006</v>
      </c>
      <c r="I238" s="17">
        <v>40093.81</v>
      </c>
      <c r="J238" s="17">
        <v>40093.81</v>
      </c>
      <c r="K238" s="18">
        <v>7.7195651337755788E-4</v>
      </c>
      <c r="L238" s="18">
        <v>0.8643579452125344</v>
      </c>
      <c r="M238" s="19"/>
    </row>
    <row r="239" spans="1:13" x14ac:dyDescent="0.25">
      <c r="A239" s="13" t="s">
        <v>4783</v>
      </c>
      <c r="B239" s="14">
        <v>232</v>
      </c>
      <c r="C239" s="15" t="s">
        <v>2561</v>
      </c>
      <c r="D239" s="16" t="s">
        <v>75</v>
      </c>
      <c r="E239" s="15" t="s">
        <v>11</v>
      </c>
      <c r="F239" s="17">
        <v>1</v>
      </c>
      <c r="G239" s="17">
        <v>33151.82</v>
      </c>
      <c r="H239" s="210" t="s">
        <v>1006</v>
      </c>
      <c r="I239" s="17">
        <v>40093.81</v>
      </c>
      <c r="J239" s="17">
        <v>40093.81</v>
      </c>
      <c r="K239" s="18">
        <v>7.7195651337755788E-4</v>
      </c>
      <c r="L239" s="18">
        <v>0.86512990172591198</v>
      </c>
      <c r="M239" s="19"/>
    </row>
    <row r="240" spans="1:13" ht="30" x14ac:dyDescent="0.25">
      <c r="A240" s="13" t="s">
        <v>4783</v>
      </c>
      <c r="B240" s="14">
        <v>233</v>
      </c>
      <c r="C240" s="15" t="s">
        <v>1819</v>
      </c>
      <c r="D240" s="16" t="s">
        <v>1820</v>
      </c>
      <c r="E240" s="15" t="s">
        <v>7</v>
      </c>
      <c r="F240" s="17">
        <v>2</v>
      </c>
      <c r="G240" s="17">
        <v>16530.38</v>
      </c>
      <c r="H240" s="210" t="s">
        <v>1006</v>
      </c>
      <c r="I240" s="17">
        <v>19991.84</v>
      </c>
      <c r="J240" s="17">
        <v>39983.68</v>
      </c>
      <c r="K240" s="18">
        <v>7.6983609701357879E-4</v>
      </c>
      <c r="L240" s="18">
        <v>0.86589973782292551</v>
      </c>
      <c r="M240" s="19"/>
    </row>
    <row r="241" spans="1:13" ht="30" x14ac:dyDescent="0.25">
      <c r="A241" s="13" t="s">
        <v>4783</v>
      </c>
      <c r="B241" s="14">
        <v>234</v>
      </c>
      <c r="C241" s="15" t="s">
        <v>2026</v>
      </c>
      <c r="D241" s="16" t="s">
        <v>2027</v>
      </c>
      <c r="E241" s="15" t="s">
        <v>231</v>
      </c>
      <c r="F241" s="17">
        <v>551.92999999999995</v>
      </c>
      <c r="G241" s="17">
        <v>59.74</v>
      </c>
      <c r="H241" s="210" t="s">
        <v>1006</v>
      </c>
      <c r="I241" s="17">
        <v>72.25</v>
      </c>
      <c r="J241" s="17">
        <v>39876.94</v>
      </c>
      <c r="K241" s="18">
        <v>7.6778095088907931E-4</v>
      </c>
      <c r="L241" s="18">
        <v>0.86666751877381454</v>
      </c>
      <c r="M241" s="19"/>
    </row>
    <row r="242" spans="1:13" x14ac:dyDescent="0.25">
      <c r="A242" s="13" t="s">
        <v>4783</v>
      </c>
      <c r="B242" s="14">
        <v>235</v>
      </c>
      <c r="C242" s="15" t="s">
        <v>2557</v>
      </c>
      <c r="D242" s="16" t="s">
        <v>55</v>
      </c>
      <c r="E242" s="15" t="s">
        <v>11</v>
      </c>
      <c r="F242" s="17">
        <v>1</v>
      </c>
      <c r="G242" s="17">
        <v>32651.77</v>
      </c>
      <c r="H242" s="210" t="s">
        <v>1006</v>
      </c>
      <c r="I242" s="17">
        <v>39489.050000000003</v>
      </c>
      <c r="J242" s="17">
        <v>39489.050000000003</v>
      </c>
      <c r="K242" s="18">
        <v>7.6031261071452319E-4</v>
      </c>
      <c r="L242" s="18">
        <v>0.86742783138452906</v>
      </c>
      <c r="M242" s="19"/>
    </row>
    <row r="243" spans="1:13" ht="30" x14ac:dyDescent="0.25">
      <c r="A243" s="13" t="s">
        <v>4783</v>
      </c>
      <c r="B243" s="14">
        <v>236</v>
      </c>
      <c r="C243" s="15">
        <v>100752</v>
      </c>
      <c r="D243" s="16" t="s">
        <v>1548</v>
      </c>
      <c r="E243" s="15" t="s">
        <v>1083</v>
      </c>
      <c r="F243" s="17">
        <v>845.51</v>
      </c>
      <c r="G243" s="17">
        <v>38.549999999999997</v>
      </c>
      <c r="H243" s="210" t="s">
        <v>1006</v>
      </c>
      <c r="I243" s="17">
        <v>46.62</v>
      </c>
      <c r="J243" s="17">
        <v>39417.68</v>
      </c>
      <c r="K243" s="18">
        <v>7.5893847000901881E-4</v>
      </c>
      <c r="L243" s="18">
        <v>0.86818676985453813</v>
      </c>
      <c r="M243" s="19"/>
    </row>
    <row r="244" spans="1:13" ht="60" x14ac:dyDescent="0.25">
      <c r="A244" s="13" t="s">
        <v>4783</v>
      </c>
      <c r="B244" s="14">
        <v>237</v>
      </c>
      <c r="C244" s="15" t="s">
        <v>3053</v>
      </c>
      <c r="D244" s="16" t="s">
        <v>493</v>
      </c>
      <c r="E244" s="15" t="s">
        <v>7</v>
      </c>
      <c r="F244" s="17">
        <v>1</v>
      </c>
      <c r="G244" s="17">
        <v>31970.74</v>
      </c>
      <c r="H244" s="210" t="s">
        <v>1006</v>
      </c>
      <c r="I244" s="17">
        <v>38665.410000000003</v>
      </c>
      <c r="J244" s="17">
        <v>38665.410000000003</v>
      </c>
      <c r="K244" s="18">
        <v>7.4445444550951293E-4</v>
      </c>
      <c r="L244" s="18">
        <v>0.86893122430004766</v>
      </c>
      <c r="M244" s="19"/>
    </row>
    <row r="245" spans="1:13" x14ac:dyDescent="0.25">
      <c r="A245" s="13" t="s">
        <v>4783</v>
      </c>
      <c r="B245" s="14">
        <v>238</v>
      </c>
      <c r="C245" s="15" t="s">
        <v>2401</v>
      </c>
      <c r="D245" s="16" t="s">
        <v>49</v>
      </c>
      <c r="E245" s="15" t="s">
        <v>11</v>
      </c>
      <c r="F245" s="17">
        <v>1</v>
      </c>
      <c r="G245" s="17">
        <v>31877.360000000001</v>
      </c>
      <c r="H245" s="210" t="s">
        <v>1006</v>
      </c>
      <c r="I245" s="17">
        <v>38552.480000000003</v>
      </c>
      <c r="J245" s="17">
        <v>38552.480000000003</v>
      </c>
      <c r="K245" s="18">
        <v>7.4228011862324979E-4</v>
      </c>
      <c r="L245" s="18">
        <v>0.86967350441867086</v>
      </c>
      <c r="M245" s="19"/>
    </row>
    <row r="246" spans="1:13" x14ac:dyDescent="0.25">
      <c r="A246" s="13" t="s">
        <v>4783</v>
      </c>
      <c r="B246" s="14">
        <v>239</v>
      </c>
      <c r="C246" s="15" t="s">
        <v>2571</v>
      </c>
      <c r="D246" s="16" t="s">
        <v>83</v>
      </c>
      <c r="E246" s="15" t="s">
        <v>11</v>
      </c>
      <c r="F246" s="17">
        <v>1</v>
      </c>
      <c r="G246" s="17">
        <v>31812.54</v>
      </c>
      <c r="H246" s="210" t="s">
        <v>1006</v>
      </c>
      <c r="I246" s="17">
        <v>38474.089999999997</v>
      </c>
      <c r="J246" s="17">
        <v>38474.089999999997</v>
      </c>
      <c r="K246" s="18">
        <v>7.4077081653687606E-4</v>
      </c>
      <c r="L246" s="18">
        <v>0.87041427523520776</v>
      </c>
      <c r="M246" s="19"/>
    </row>
    <row r="247" spans="1:13" ht="30" x14ac:dyDescent="0.25">
      <c r="A247" s="13" t="s">
        <v>4783</v>
      </c>
      <c r="B247" s="14">
        <v>240</v>
      </c>
      <c r="C247" s="15" t="s">
        <v>5733</v>
      </c>
      <c r="D247" s="16" t="s">
        <v>5734</v>
      </c>
      <c r="E247" s="15" t="s">
        <v>4955</v>
      </c>
      <c r="F247" s="17">
        <v>717.98</v>
      </c>
      <c r="G247" s="17">
        <v>44</v>
      </c>
      <c r="H247" s="210" t="s">
        <v>1006</v>
      </c>
      <c r="I247" s="17">
        <v>53.21</v>
      </c>
      <c r="J247" s="17">
        <v>38203.72</v>
      </c>
      <c r="K247" s="18">
        <v>7.3556517799761305E-4</v>
      </c>
      <c r="L247" s="18">
        <v>0.87114984041320542</v>
      </c>
      <c r="M247" s="19"/>
    </row>
    <row r="248" spans="1:13" ht="45" x14ac:dyDescent="0.25">
      <c r="A248" s="13" t="s">
        <v>4783</v>
      </c>
      <c r="B248" s="14">
        <v>241</v>
      </c>
      <c r="C248" s="15">
        <v>91185</v>
      </c>
      <c r="D248" s="16" t="s">
        <v>4324</v>
      </c>
      <c r="E248" s="15" t="s">
        <v>134</v>
      </c>
      <c r="F248" s="17">
        <v>4996.1000000000004</v>
      </c>
      <c r="G248" s="17">
        <v>6.3</v>
      </c>
      <c r="H248" s="210" t="s">
        <v>1006</v>
      </c>
      <c r="I248" s="17">
        <v>7.62</v>
      </c>
      <c r="J248" s="17">
        <v>38070.28</v>
      </c>
      <c r="K248" s="18">
        <v>7.3299595653561922E-4</v>
      </c>
      <c r="L248" s="18">
        <v>0.87188283636974107</v>
      </c>
      <c r="M248" s="19"/>
    </row>
    <row r="249" spans="1:13" x14ac:dyDescent="0.25">
      <c r="A249" s="13" t="s">
        <v>4783</v>
      </c>
      <c r="B249" s="14">
        <v>242</v>
      </c>
      <c r="C249" s="15" t="s">
        <v>1747</v>
      </c>
      <c r="D249" s="16" t="s">
        <v>1748</v>
      </c>
      <c r="E249" s="15" t="s">
        <v>231</v>
      </c>
      <c r="F249" s="17">
        <v>186.72</v>
      </c>
      <c r="G249" s="17">
        <v>168.08</v>
      </c>
      <c r="H249" s="210" t="s">
        <v>1006</v>
      </c>
      <c r="I249" s="17">
        <v>203.28</v>
      </c>
      <c r="J249" s="17">
        <v>37956.44</v>
      </c>
      <c r="K249" s="18">
        <v>7.3080410872961379E-4</v>
      </c>
      <c r="L249" s="18">
        <v>0.87261364047847068</v>
      </c>
      <c r="M249" s="19"/>
    </row>
    <row r="250" spans="1:13" ht="30" x14ac:dyDescent="0.25">
      <c r="A250" s="13" t="s">
        <v>4783</v>
      </c>
      <c r="B250" s="14">
        <v>243</v>
      </c>
      <c r="C250" s="15" t="s">
        <v>3826</v>
      </c>
      <c r="D250" s="16" t="s">
        <v>3827</v>
      </c>
      <c r="E250" s="15" t="s">
        <v>231</v>
      </c>
      <c r="F250" s="17">
        <v>293.45999999999998</v>
      </c>
      <c r="G250" s="17">
        <v>106.89999999999999</v>
      </c>
      <c r="H250" s="210" t="s">
        <v>1006</v>
      </c>
      <c r="I250" s="17">
        <v>129.28</v>
      </c>
      <c r="J250" s="17">
        <v>37938.51</v>
      </c>
      <c r="K250" s="18">
        <v>7.3045888884941629E-4</v>
      </c>
      <c r="L250" s="18">
        <v>0.87334409936732005</v>
      </c>
      <c r="M250" s="19"/>
    </row>
    <row r="251" spans="1:13" ht="45" x14ac:dyDescent="0.25">
      <c r="A251" s="13" t="s">
        <v>4783</v>
      </c>
      <c r="B251" s="14">
        <v>244</v>
      </c>
      <c r="C251" s="15">
        <v>92785</v>
      </c>
      <c r="D251" s="16" t="s">
        <v>1280</v>
      </c>
      <c r="E251" s="15" t="s">
        <v>1176</v>
      </c>
      <c r="F251" s="17">
        <v>1695.03</v>
      </c>
      <c r="G251" s="17">
        <v>18.5</v>
      </c>
      <c r="H251" s="210" t="s">
        <v>1006</v>
      </c>
      <c r="I251" s="17">
        <v>22.37</v>
      </c>
      <c r="J251" s="17">
        <v>37917.82</v>
      </c>
      <c r="K251" s="18">
        <v>7.3006052859725314E-4</v>
      </c>
      <c r="L251" s="18">
        <v>0.8740741598959173</v>
      </c>
      <c r="M251" s="19"/>
    </row>
    <row r="252" spans="1:13" ht="30" x14ac:dyDescent="0.25">
      <c r="A252" s="13" t="s">
        <v>4783</v>
      </c>
      <c r="B252" s="14">
        <v>245</v>
      </c>
      <c r="C252" s="15" t="s">
        <v>2487</v>
      </c>
      <c r="D252" s="16" t="s">
        <v>2488</v>
      </c>
      <c r="E252" s="15" t="s">
        <v>134</v>
      </c>
      <c r="F252" s="17">
        <v>787.42</v>
      </c>
      <c r="G252" s="17">
        <v>39.76</v>
      </c>
      <c r="H252" s="210" t="s">
        <v>1006</v>
      </c>
      <c r="I252" s="17">
        <v>48.09</v>
      </c>
      <c r="J252" s="17">
        <v>37867.03</v>
      </c>
      <c r="K252" s="18">
        <v>7.2908263023053652E-4</v>
      </c>
      <c r="L252" s="18">
        <v>0.87480324252614783</v>
      </c>
      <c r="M252" s="19"/>
    </row>
    <row r="253" spans="1:13" ht="30" x14ac:dyDescent="0.25">
      <c r="A253" s="13" t="s">
        <v>4783</v>
      </c>
      <c r="B253" s="14">
        <v>246</v>
      </c>
      <c r="C253" s="15" t="s">
        <v>2481</v>
      </c>
      <c r="D253" s="16" t="s">
        <v>2482</v>
      </c>
      <c r="E253" s="15" t="s">
        <v>134</v>
      </c>
      <c r="F253" s="17">
        <v>1711.47</v>
      </c>
      <c r="G253" s="17">
        <v>18.23</v>
      </c>
      <c r="H253" s="210" t="s">
        <v>1006</v>
      </c>
      <c r="I253" s="17">
        <v>22.05</v>
      </c>
      <c r="J253" s="17">
        <v>37737.910000000003</v>
      </c>
      <c r="K253" s="18">
        <v>7.2659658500292385E-4</v>
      </c>
      <c r="L253" s="18">
        <v>0.87552983911115079</v>
      </c>
      <c r="M253" s="19"/>
    </row>
    <row r="254" spans="1:13" ht="30" x14ac:dyDescent="0.25">
      <c r="A254" s="13" t="s">
        <v>4783</v>
      </c>
      <c r="B254" s="14">
        <v>247</v>
      </c>
      <c r="C254" s="15" t="s">
        <v>2679</v>
      </c>
      <c r="D254" s="16" t="s">
        <v>2680</v>
      </c>
      <c r="E254" s="15" t="s">
        <v>41</v>
      </c>
      <c r="F254" s="17">
        <v>72</v>
      </c>
      <c r="G254" s="17">
        <v>431.37</v>
      </c>
      <c r="H254" s="210" t="s">
        <v>1006</v>
      </c>
      <c r="I254" s="17">
        <v>521.70000000000005</v>
      </c>
      <c r="J254" s="17">
        <v>37562.400000000001</v>
      </c>
      <c r="K254" s="18">
        <v>7.2321735794361232E-4</v>
      </c>
      <c r="L254" s="18">
        <v>0.87625305646909435</v>
      </c>
      <c r="M254" s="19"/>
    </row>
    <row r="255" spans="1:13" x14ac:dyDescent="0.25">
      <c r="A255" s="13" t="s">
        <v>4783</v>
      </c>
      <c r="B255" s="14">
        <v>248</v>
      </c>
      <c r="C255" s="15" t="s">
        <v>2551</v>
      </c>
      <c r="D255" s="16" t="s">
        <v>65</v>
      </c>
      <c r="E255" s="15" t="s">
        <v>11</v>
      </c>
      <c r="F255" s="17">
        <v>1</v>
      </c>
      <c r="G255" s="17">
        <v>31027.61</v>
      </c>
      <c r="H255" s="210" t="s">
        <v>1006</v>
      </c>
      <c r="I255" s="17">
        <v>37524.79</v>
      </c>
      <c r="J255" s="17">
        <v>37524.79</v>
      </c>
      <c r="K255" s="18">
        <v>7.2249322410678992E-4</v>
      </c>
      <c r="L255" s="18">
        <v>0.87697554969320113</v>
      </c>
      <c r="M255" s="19"/>
    </row>
    <row r="256" spans="1:13" x14ac:dyDescent="0.25">
      <c r="A256" s="13" t="s">
        <v>4783</v>
      </c>
      <c r="B256" s="14">
        <v>249</v>
      </c>
      <c r="C256" s="15" t="s">
        <v>2225</v>
      </c>
      <c r="D256" s="16" t="s">
        <v>564</v>
      </c>
      <c r="E256" s="15" t="s">
        <v>41</v>
      </c>
      <c r="F256" s="17">
        <v>17</v>
      </c>
      <c r="G256" s="17">
        <v>1824.77</v>
      </c>
      <c r="H256" s="210" t="s">
        <v>1006</v>
      </c>
      <c r="I256" s="17">
        <v>2206.88</v>
      </c>
      <c r="J256" s="17">
        <v>37516.959999999999</v>
      </c>
      <c r="K256" s="18">
        <v>7.2234246718197415E-4</v>
      </c>
      <c r="L256" s="18">
        <v>0.87769789216038308</v>
      </c>
      <c r="M256" s="19"/>
    </row>
    <row r="257" spans="1:13" x14ac:dyDescent="0.25">
      <c r="A257" s="13" t="s">
        <v>4783</v>
      </c>
      <c r="B257" s="14">
        <v>250</v>
      </c>
      <c r="C257" s="15" t="s">
        <v>3644</v>
      </c>
      <c r="D257" s="16" t="s">
        <v>3645</v>
      </c>
      <c r="E257" s="15" t="s">
        <v>41</v>
      </c>
      <c r="F257" s="17">
        <v>4</v>
      </c>
      <c r="G257" s="17">
        <v>7586.25</v>
      </c>
      <c r="H257" s="210" t="s">
        <v>1006</v>
      </c>
      <c r="I257" s="17">
        <v>9174.81</v>
      </c>
      <c r="J257" s="17">
        <v>36699.24</v>
      </c>
      <c r="K257" s="18">
        <v>7.0659828422407864E-4</v>
      </c>
      <c r="L257" s="18">
        <v>0.87840449044460711</v>
      </c>
      <c r="M257" s="19"/>
    </row>
    <row r="258" spans="1:13" ht="45" x14ac:dyDescent="0.25">
      <c r="A258" s="13" t="s">
        <v>4783</v>
      </c>
      <c r="B258" s="14">
        <v>251</v>
      </c>
      <c r="C258" s="15" t="s">
        <v>1985</v>
      </c>
      <c r="D258" s="16" t="s">
        <v>1986</v>
      </c>
      <c r="E258" s="15" t="s">
        <v>231</v>
      </c>
      <c r="F258" s="17">
        <v>63.15</v>
      </c>
      <c r="G258" s="17">
        <v>478.45000000000005</v>
      </c>
      <c r="H258" s="210" t="s">
        <v>1006</v>
      </c>
      <c r="I258" s="17">
        <v>578.64</v>
      </c>
      <c r="J258" s="17">
        <v>36541.120000000003</v>
      </c>
      <c r="K258" s="18">
        <v>7.035538800156671E-4</v>
      </c>
      <c r="L258" s="18">
        <v>0.87910804432462275</v>
      </c>
      <c r="M258" s="19"/>
    </row>
    <row r="259" spans="1:13" ht="30" x14ac:dyDescent="0.25">
      <c r="A259" s="13" t="s">
        <v>4783</v>
      </c>
      <c r="B259" s="14">
        <v>252</v>
      </c>
      <c r="C259" s="15" t="s">
        <v>2703</v>
      </c>
      <c r="D259" s="16" t="s">
        <v>2704</v>
      </c>
      <c r="E259" s="15" t="s">
        <v>41</v>
      </c>
      <c r="F259" s="17">
        <v>374</v>
      </c>
      <c r="G259" s="17">
        <v>80.14</v>
      </c>
      <c r="H259" s="210" t="s">
        <v>1006</v>
      </c>
      <c r="I259" s="17">
        <v>96.92</v>
      </c>
      <c r="J259" s="17">
        <v>36248.080000000002</v>
      </c>
      <c r="K259" s="18">
        <v>6.9791175878348283E-4</v>
      </c>
      <c r="L259" s="18">
        <v>0.87980595608340628</v>
      </c>
      <c r="M259" s="19"/>
    </row>
    <row r="260" spans="1:13" ht="30" x14ac:dyDescent="0.25">
      <c r="A260" s="13" t="s">
        <v>4783</v>
      </c>
      <c r="B260" s="14">
        <v>253</v>
      </c>
      <c r="C260" s="15" t="s">
        <v>3023</v>
      </c>
      <c r="D260" s="16" t="s">
        <v>476</v>
      </c>
      <c r="E260" s="15" t="s">
        <v>7</v>
      </c>
      <c r="F260" s="17">
        <v>11</v>
      </c>
      <c r="G260" s="17">
        <v>2700.09</v>
      </c>
      <c r="H260" s="210" t="s">
        <v>1006</v>
      </c>
      <c r="I260" s="17">
        <v>3265.49</v>
      </c>
      <c r="J260" s="17">
        <v>35920.39</v>
      </c>
      <c r="K260" s="18">
        <v>6.9160249483803354E-4</v>
      </c>
      <c r="L260" s="18">
        <v>0.8804975585782443</v>
      </c>
      <c r="M260" s="19"/>
    </row>
    <row r="261" spans="1:13" x14ac:dyDescent="0.25">
      <c r="A261" s="13" t="s">
        <v>4783</v>
      </c>
      <c r="B261" s="14">
        <v>254</v>
      </c>
      <c r="C261" s="15" t="s">
        <v>2245</v>
      </c>
      <c r="D261" s="16" t="s">
        <v>584</v>
      </c>
      <c r="E261" s="15" t="s">
        <v>41</v>
      </c>
      <c r="F261" s="17">
        <v>5</v>
      </c>
      <c r="G261" s="17">
        <v>5931.45</v>
      </c>
      <c r="H261" s="210" t="s">
        <v>1006</v>
      </c>
      <c r="I261" s="17">
        <v>7173.5</v>
      </c>
      <c r="J261" s="17">
        <v>35867.5</v>
      </c>
      <c r="K261" s="18">
        <v>6.9058416357960391E-4</v>
      </c>
      <c r="L261" s="18">
        <v>0.88118814274182389</v>
      </c>
      <c r="M261" s="19"/>
    </row>
    <row r="262" spans="1:13" x14ac:dyDescent="0.25">
      <c r="A262" s="13" t="s">
        <v>4783</v>
      </c>
      <c r="B262" s="14">
        <v>255</v>
      </c>
      <c r="C262" s="15" t="s">
        <v>2247</v>
      </c>
      <c r="D262" s="16" t="s">
        <v>586</v>
      </c>
      <c r="E262" s="15" t="s">
        <v>41</v>
      </c>
      <c r="F262" s="17">
        <v>5</v>
      </c>
      <c r="G262" s="17">
        <v>5931.45</v>
      </c>
      <c r="H262" s="210" t="s">
        <v>1006</v>
      </c>
      <c r="I262" s="17">
        <v>7173.5</v>
      </c>
      <c r="J262" s="17">
        <v>35867.5</v>
      </c>
      <c r="K262" s="18">
        <v>6.9058416357960391E-4</v>
      </c>
      <c r="L262" s="18">
        <v>0.88187872690540348</v>
      </c>
      <c r="M262" s="19"/>
    </row>
    <row r="263" spans="1:13" ht="30" x14ac:dyDescent="0.25">
      <c r="A263" s="13" t="s">
        <v>4783</v>
      </c>
      <c r="B263" s="14">
        <v>256</v>
      </c>
      <c r="C263" s="15" t="s">
        <v>3674</v>
      </c>
      <c r="D263" s="16" t="s">
        <v>191</v>
      </c>
      <c r="E263" s="15" t="s">
        <v>41</v>
      </c>
      <c r="F263" s="17">
        <v>1</v>
      </c>
      <c r="G263" s="17">
        <v>32262.05</v>
      </c>
      <c r="H263" s="210" t="s">
        <v>1024</v>
      </c>
      <c r="I263" s="17">
        <v>35775.39</v>
      </c>
      <c r="J263" s="17">
        <v>35775.39</v>
      </c>
      <c r="K263" s="18">
        <v>6.8881069993403845E-4</v>
      </c>
      <c r="L263" s="18">
        <v>0.88256753760533746</v>
      </c>
      <c r="M263" s="19"/>
    </row>
    <row r="264" spans="1:13" x14ac:dyDescent="0.25">
      <c r="A264" s="13" t="s">
        <v>4783</v>
      </c>
      <c r="B264" s="14">
        <v>257</v>
      </c>
      <c r="C264" s="15" t="s">
        <v>3685</v>
      </c>
      <c r="D264" s="16" t="s">
        <v>207</v>
      </c>
      <c r="E264" s="15" t="s">
        <v>41</v>
      </c>
      <c r="F264" s="17">
        <v>1</v>
      </c>
      <c r="G264" s="17">
        <v>32190.590000000004</v>
      </c>
      <c r="H264" s="210" t="s">
        <v>1024</v>
      </c>
      <c r="I264" s="17">
        <v>35696.15</v>
      </c>
      <c r="J264" s="17">
        <v>35696.15</v>
      </c>
      <c r="K264" s="18">
        <v>6.872850321534001E-4</v>
      </c>
      <c r="L264" s="18">
        <v>0.88325482263749089</v>
      </c>
      <c r="M264" s="19"/>
    </row>
    <row r="265" spans="1:13" ht="30" x14ac:dyDescent="0.25">
      <c r="A265" s="13" t="s">
        <v>4783</v>
      </c>
      <c r="B265" s="14">
        <v>258</v>
      </c>
      <c r="C265" s="15" t="s">
        <v>2023</v>
      </c>
      <c r="D265" s="16" t="s">
        <v>2024</v>
      </c>
      <c r="E265" s="15" t="s">
        <v>231</v>
      </c>
      <c r="F265" s="17">
        <v>852.32</v>
      </c>
      <c r="G265" s="17">
        <v>34.47</v>
      </c>
      <c r="H265" s="210" t="s">
        <v>1006</v>
      </c>
      <c r="I265" s="17">
        <v>41.69</v>
      </c>
      <c r="J265" s="17">
        <v>35533.22</v>
      </c>
      <c r="K265" s="18">
        <v>6.8414801736920762E-4</v>
      </c>
      <c r="L265" s="18">
        <v>0.88393897065486005</v>
      </c>
      <c r="M265" s="19"/>
    </row>
    <row r="266" spans="1:13" ht="45" x14ac:dyDescent="0.25">
      <c r="A266" s="13" t="s">
        <v>4783</v>
      </c>
      <c r="B266" s="14">
        <v>259</v>
      </c>
      <c r="C266" s="15" t="s">
        <v>2148</v>
      </c>
      <c r="D266" s="16" t="s">
        <v>2149</v>
      </c>
      <c r="E266" s="15" t="s">
        <v>41</v>
      </c>
      <c r="F266" s="17">
        <v>16</v>
      </c>
      <c r="G266" s="17">
        <v>1832.35</v>
      </c>
      <c r="H266" s="210" t="s">
        <v>1006</v>
      </c>
      <c r="I266" s="17">
        <v>2216.04</v>
      </c>
      <c r="J266" s="17">
        <v>35456.639999999999</v>
      </c>
      <c r="K266" s="18">
        <v>6.8267356458473905E-4</v>
      </c>
      <c r="L266" s="18">
        <v>0.88462164421944478</v>
      </c>
      <c r="M266" s="19"/>
    </row>
    <row r="267" spans="1:13" x14ac:dyDescent="0.25">
      <c r="A267" s="13" t="s">
        <v>4783</v>
      </c>
      <c r="B267" s="14">
        <v>260</v>
      </c>
      <c r="C267" s="15" t="s">
        <v>3021</v>
      </c>
      <c r="D267" s="16" t="s">
        <v>474</v>
      </c>
      <c r="E267" s="15" t="s">
        <v>7</v>
      </c>
      <c r="F267" s="17">
        <v>11</v>
      </c>
      <c r="G267" s="17">
        <v>2643.73</v>
      </c>
      <c r="H267" s="210" t="s">
        <v>1006</v>
      </c>
      <c r="I267" s="17">
        <v>3197.33</v>
      </c>
      <c r="J267" s="17">
        <v>35170.629999999997</v>
      </c>
      <c r="K267" s="18">
        <v>6.7716679727100365E-4</v>
      </c>
      <c r="L267" s="18">
        <v>0.88529881101671581</v>
      </c>
      <c r="M267" s="19"/>
    </row>
    <row r="268" spans="1:13" ht="30" x14ac:dyDescent="0.25">
      <c r="A268" s="13" t="s">
        <v>4783</v>
      </c>
      <c r="B268" s="14">
        <v>261</v>
      </c>
      <c r="C268" s="15" t="s">
        <v>1815</v>
      </c>
      <c r="D268" s="16" t="s">
        <v>931</v>
      </c>
      <c r="E268" s="15" t="s">
        <v>7</v>
      </c>
      <c r="F268" s="17">
        <v>4</v>
      </c>
      <c r="G268" s="17">
        <v>7268.2999999999993</v>
      </c>
      <c r="H268" s="210" t="s">
        <v>1006</v>
      </c>
      <c r="I268" s="17">
        <v>8790.2800000000007</v>
      </c>
      <c r="J268" s="17">
        <v>35161.120000000003</v>
      </c>
      <c r="K268" s="18">
        <v>6.7698369403281758E-4</v>
      </c>
      <c r="L268" s="18">
        <v>0.88597579471074861</v>
      </c>
      <c r="M268" s="19"/>
    </row>
    <row r="269" spans="1:13" ht="30" x14ac:dyDescent="0.25">
      <c r="A269" s="13" t="s">
        <v>4783</v>
      </c>
      <c r="B269" s="14">
        <v>262</v>
      </c>
      <c r="C269" s="15" t="s">
        <v>3778</v>
      </c>
      <c r="D269" s="16" t="s">
        <v>3779</v>
      </c>
      <c r="E269" s="15" t="s">
        <v>41</v>
      </c>
      <c r="F269" s="17">
        <v>16</v>
      </c>
      <c r="G269" s="17">
        <v>1811.21</v>
      </c>
      <c r="H269" s="210" t="s">
        <v>1006</v>
      </c>
      <c r="I269" s="17">
        <v>2190.48</v>
      </c>
      <c r="J269" s="17">
        <v>35047.68</v>
      </c>
      <c r="K269" s="18">
        <v>6.7479954772999549E-4</v>
      </c>
      <c r="L269" s="18">
        <v>0.88665059425847859</v>
      </c>
      <c r="M269" s="19"/>
    </row>
    <row r="270" spans="1:13" ht="30" x14ac:dyDescent="0.25">
      <c r="A270" s="13" t="s">
        <v>4783</v>
      </c>
      <c r="B270" s="14">
        <v>263</v>
      </c>
      <c r="C270" s="15">
        <v>101623</v>
      </c>
      <c r="D270" s="16" t="s">
        <v>1206</v>
      </c>
      <c r="E270" s="15" t="s">
        <v>1125</v>
      </c>
      <c r="F270" s="17">
        <v>112.55000000000001</v>
      </c>
      <c r="G270" s="17">
        <v>256.91000000000003</v>
      </c>
      <c r="H270" s="210" t="s">
        <v>1006</v>
      </c>
      <c r="I270" s="17">
        <v>310.70999999999998</v>
      </c>
      <c r="J270" s="17">
        <v>34970.410000000003</v>
      </c>
      <c r="K270" s="18">
        <v>6.7331180985253552E-4</v>
      </c>
      <c r="L270" s="18">
        <v>0.88732390606833111</v>
      </c>
      <c r="M270" s="19"/>
    </row>
    <row r="271" spans="1:13" ht="45" x14ac:dyDescent="0.25">
      <c r="A271" s="13" t="s">
        <v>4783</v>
      </c>
      <c r="B271" s="14">
        <v>264</v>
      </c>
      <c r="C271" s="15" t="s">
        <v>2959</v>
      </c>
      <c r="D271" s="16" t="s">
        <v>2960</v>
      </c>
      <c r="E271" s="15" t="s">
        <v>41</v>
      </c>
      <c r="F271" s="17">
        <v>1</v>
      </c>
      <c r="G271" s="17">
        <v>28856.77</v>
      </c>
      <c r="H271" s="210" t="s">
        <v>1006</v>
      </c>
      <c r="I271" s="17">
        <v>34899.379999999997</v>
      </c>
      <c r="J271" s="17">
        <v>34899.379999999997</v>
      </c>
      <c r="K271" s="18">
        <v>6.7194421542473703E-4</v>
      </c>
      <c r="L271" s="18">
        <v>0.88799585028375583</v>
      </c>
      <c r="M271" s="19"/>
    </row>
    <row r="272" spans="1:13" ht="30" x14ac:dyDescent="0.25">
      <c r="A272" s="13" t="s">
        <v>4783</v>
      </c>
      <c r="B272" s="14">
        <v>265</v>
      </c>
      <c r="C272" s="15">
        <v>92980</v>
      </c>
      <c r="D272" s="16" t="s">
        <v>2479</v>
      </c>
      <c r="E272" s="15" t="s">
        <v>134</v>
      </c>
      <c r="F272" s="17">
        <v>2420.6</v>
      </c>
      <c r="G272" s="17">
        <v>11.91</v>
      </c>
      <c r="H272" s="210" t="s">
        <v>1006</v>
      </c>
      <c r="I272" s="17">
        <v>14.4</v>
      </c>
      <c r="J272" s="17">
        <v>34856.639999999999</v>
      </c>
      <c r="K272" s="18">
        <v>6.7112130980958706E-4</v>
      </c>
      <c r="L272" s="18">
        <v>0.88866697159356545</v>
      </c>
      <c r="M272" s="19"/>
    </row>
    <row r="273" spans="1:13" x14ac:dyDescent="0.25">
      <c r="A273" s="13" t="s">
        <v>4783</v>
      </c>
      <c r="B273" s="14">
        <v>266</v>
      </c>
      <c r="C273" s="15" t="s">
        <v>3807</v>
      </c>
      <c r="D273" s="16" t="s">
        <v>228</v>
      </c>
      <c r="E273" s="15" t="s">
        <v>41</v>
      </c>
      <c r="F273" s="17">
        <v>3</v>
      </c>
      <c r="G273" s="17">
        <v>9525.239999999998</v>
      </c>
      <c r="H273" s="210" t="s">
        <v>1006</v>
      </c>
      <c r="I273" s="17">
        <v>11519.83</v>
      </c>
      <c r="J273" s="17">
        <v>34559.49</v>
      </c>
      <c r="K273" s="18">
        <v>6.654000556321931E-4</v>
      </c>
      <c r="L273" s="18">
        <v>0.88933237164919765</v>
      </c>
      <c r="M273" s="19"/>
    </row>
    <row r="274" spans="1:13" ht="30" x14ac:dyDescent="0.25">
      <c r="A274" s="13" t="s">
        <v>4783</v>
      </c>
      <c r="B274" s="14">
        <v>267</v>
      </c>
      <c r="C274" s="15" t="s">
        <v>2504</v>
      </c>
      <c r="D274" s="16" t="s">
        <v>2505</v>
      </c>
      <c r="E274" s="15" t="s">
        <v>134</v>
      </c>
      <c r="F274" s="17">
        <v>4176.22</v>
      </c>
      <c r="G274" s="17">
        <v>6.84</v>
      </c>
      <c r="H274" s="210" t="s">
        <v>1006</v>
      </c>
      <c r="I274" s="17">
        <v>8.27</v>
      </c>
      <c r="J274" s="17">
        <v>34537.339999999997</v>
      </c>
      <c r="K274" s="18">
        <v>6.6497358489341031E-4</v>
      </c>
      <c r="L274" s="18">
        <v>0.88999734523409102</v>
      </c>
      <c r="M274" s="19"/>
    </row>
    <row r="275" spans="1:13" ht="45" x14ac:dyDescent="0.25">
      <c r="A275" s="13" t="s">
        <v>4783</v>
      </c>
      <c r="B275" s="14">
        <v>268</v>
      </c>
      <c r="C275" s="15">
        <v>92765</v>
      </c>
      <c r="D275" s="16" t="s">
        <v>1267</v>
      </c>
      <c r="E275" s="15" t="s">
        <v>1176</v>
      </c>
      <c r="F275" s="17">
        <v>1906.0500000000002</v>
      </c>
      <c r="G275" s="17">
        <v>14.93</v>
      </c>
      <c r="H275" s="210" t="s">
        <v>1006</v>
      </c>
      <c r="I275" s="17">
        <v>18.059999999999999</v>
      </c>
      <c r="J275" s="17">
        <v>34423.26</v>
      </c>
      <c r="K275" s="18">
        <v>6.6277711618549485E-4</v>
      </c>
      <c r="L275" s="18">
        <v>0.89066012235027647</v>
      </c>
      <c r="M275" s="19"/>
    </row>
    <row r="276" spans="1:13" ht="30" x14ac:dyDescent="0.25">
      <c r="A276" s="13" t="s">
        <v>4783</v>
      </c>
      <c r="B276" s="14">
        <v>269</v>
      </c>
      <c r="C276" s="15" t="s">
        <v>1813</v>
      </c>
      <c r="D276" s="16" t="s">
        <v>929</v>
      </c>
      <c r="E276" s="15" t="s">
        <v>7</v>
      </c>
      <c r="F276" s="17">
        <v>4</v>
      </c>
      <c r="G276" s="17">
        <v>6996.3399999999992</v>
      </c>
      <c r="H276" s="210" t="s">
        <v>1006</v>
      </c>
      <c r="I276" s="17">
        <v>8461.3700000000008</v>
      </c>
      <c r="J276" s="17">
        <v>33845.480000000003</v>
      </c>
      <c r="K276" s="18">
        <v>6.5165267991218272E-4</v>
      </c>
      <c r="L276" s="18">
        <v>0.89131177503018866</v>
      </c>
      <c r="M276" s="19"/>
    </row>
    <row r="277" spans="1:13" ht="30" x14ac:dyDescent="0.25">
      <c r="A277" s="13" t="s">
        <v>4783</v>
      </c>
      <c r="B277" s="14">
        <v>270</v>
      </c>
      <c r="C277" s="15" t="s">
        <v>1898</v>
      </c>
      <c r="D277" s="16" t="s">
        <v>1899</v>
      </c>
      <c r="E277" s="15" t="s">
        <v>1176</v>
      </c>
      <c r="F277" s="17">
        <v>680.38</v>
      </c>
      <c r="G277" s="17">
        <v>40.78</v>
      </c>
      <c r="H277" s="210" t="s">
        <v>1006</v>
      </c>
      <c r="I277" s="17">
        <v>49.32</v>
      </c>
      <c r="J277" s="17">
        <v>33556.339999999997</v>
      </c>
      <c r="K277" s="18">
        <v>6.4608564833603689E-4</v>
      </c>
      <c r="L277" s="18">
        <v>0.89195786067852467</v>
      </c>
      <c r="M277" s="19"/>
    </row>
    <row r="278" spans="1:13" ht="45" x14ac:dyDescent="0.25">
      <c r="A278" s="13" t="s">
        <v>4783</v>
      </c>
      <c r="B278" s="14">
        <v>271</v>
      </c>
      <c r="C278" s="15" t="s">
        <v>2697</v>
      </c>
      <c r="D278" s="16" t="s">
        <v>2698</v>
      </c>
      <c r="E278" s="15" t="s">
        <v>41</v>
      </c>
      <c r="F278" s="17">
        <v>88</v>
      </c>
      <c r="G278" s="17">
        <v>313.41000000000003</v>
      </c>
      <c r="H278" s="210" t="s">
        <v>1006</v>
      </c>
      <c r="I278" s="17">
        <v>379.04</v>
      </c>
      <c r="J278" s="17">
        <v>33355.519999999997</v>
      </c>
      <c r="K278" s="18">
        <v>6.4221910866279358E-4</v>
      </c>
      <c r="L278" s="18">
        <v>0.89260007978718747</v>
      </c>
      <c r="M278" s="19"/>
    </row>
    <row r="279" spans="1:13" x14ac:dyDescent="0.25">
      <c r="A279" s="13" t="s">
        <v>4783</v>
      </c>
      <c r="B279" s="14">
        <v>272</v>
      </c>
      <c r="C279" s="15" t="s">
        <v>4239</v>
      </c>
      <c r="D279" s="16" t="s">
        <v>4240</v>
      </c>
      <c r="E279" s="15" t="s">
        <v>41</v>
      </c>
      <c r="F279" s="17">
        <v>117</v>
      </c>
      <c r="G279" s="17">
        <v>234.82</v>
      </c>
      <c r="H279" s="210" t="s">
        <v>1006</v>
      </c>
      <c r="I279" s="17">
        <v>283.99</v>
      </c>
      <c r="J279" s="17">
        <v>33226.83</v>
      </c>
      <c r="K279" s="18">
        <v>6.3974134255110314E-4</v>
      </c>
      <c r="L279" s="18">
        <v>0.89323982112973854</v>
      </c>
      <c r="M279" s="19"/>
    </row>
    <row r="280" spans="1:13" ht="45" x14ac:dyDescent="0.25">
      <c r="A280" s="13" t="s">
        <v>4783</v>
      </c>
      <c r="B280" s="14">
        <v>273</v>
      </c>
      <c r="C280" s="15">
        <v>96765</v>
      </c>
      <c r="D280" s="16" t="s">
        <v>4188</v>
      </c>
      <c r="E280" s="15" t="s">
        <v>41</v>
      </c>
      <c r="F280" s="17">
        <v>23</v>
      </c>
      <c r="G280" s="17">
        <v>1192.02</v>
      </c>
      <c r="H280" s="210" t="s">
        <v>1006</v>
      </c>
      <c r="I280" s="17">
        <v>1441.63</v>
      </c>
      <c r="J280" s="17">
        <v>33157.49</v>
      </c>
      <c r="K280" s="18">
        <v>6.3840628697425469E-4</v>
      </c>
      <c r="L280" s="18">
        <v>0.89387822741671275</v>
      </c>
      <c r="M280" s="19"/>
    </row>
    <row r="281" spans="1:13" ht="45" x14ac:dyDescent="0.25">
      <c r="A281" s="13" t="s">
        <v>4783</v>
      </c>
      <c r="B281" s="14">
        <v>274</v>
      </c>
      <c r="C281" s="15">
        <v>92788</v>
      </c>
      <c r="D281" s="16" t="s">
        <v>1286</v>
      </c>
      <c r="E281" s="15" t="s">
        <v>1176</v>
      </c>
      <c r="F281" s="17">
        <v>2009.7800000000002</v>
      </c>
      <c r="G281" s="17">
        <v>13.6</v>
      </c>
      <c r="H281" s="210" t="s">
        <v>1006</v>
      </c>
      <c r="I281" s="17">
        <v>16.45</v>
      </c>
      <c r="J281" s="17">
        <v>33060.879999999997</v>
      </c>
      <c r="K281" s="18">
        <v>6.3654618141787561E-4</v>
      </c>
      <c r="L281" s="18">
        <v>0.89451477359813059</v>
      </c>
      <c r="M281" s="19"/>
    </row>
    <row r="282" spans="1:13" x14ac:dyDescent="0.25">
      <c r="A282" s="13" t="s">
        <v>4783</v>
      </c>
      <c r="B282" s="14">
        <v>275</v>
      </c>
      <c r="C282" s="15">
        <v>97093</v>
      </c>
      <c r="D282" s="16" t="s">
        <v>1519</v>
      </c>
      <c r="E282" s="15" t="s">
        <v>1176</v>
      </c>
      <c r="F282" s="17">
        <v>1159.8399999999999</v>
      </c>
      <c r="G282" s="17">
        <v>23.3</v>
      </c>
      <c r="H282" s="210" t="s">
        <v>1006</v>
      </c>
      <c r="I282" s="17">
        <v>28.18</v>
      </c>
      <c r="J282" s="17">
        <v>32684.29</v>
      </c>
      <c r="K282" s="18">
        <v>6.2929540870825158E-4</v>
      </c>
      <c r="L282" s="18">
        <v>0.89514406900683885</v>
      </c>
      <c r="M282" s="19"/>
    </row>
    <row r="283" spans="1:13" ht="30" x14ac:dyDescent="0.25">
      <c r="A283" s="13" t="s">
        <v>4783</v>
      </c>
      <c r="B283" s="14">
        <v>276</v>
      </c>
      <c r="C283" s="15" t="s">
        <v>3249</v>
      </c>
      <c r="D283" s="16" t="s">
        <v>3250</v>
      </c>
      <c r="E283" s="15" t="s">
        <v>41</v>
      </c>
      <c r="F283" s="17">
        <v>2</v>
      </c>
      <c r="G283" s="17">
        <v>13452.35</v>
      </c>
      <c r="H283" s="210" t="s">
        <v>1006</v>
      </c>
      <c r="I283" s="17">
        <v>16269.27</v>
      </c>
      <c r="J283" s="17">
        <v>32538.54</v>
      </c>
      <c r="K283" s="18">
        <v>6.2648917348578762E-4</v>
      </c>
      <c r="L283" s="18">
        <v>0.89577055818032458</v>
      </c>
      <c r="M283" s="19"/>
    </row>
    <row r="284" spans="1:13" ht="30" x14ac:dyDescent="0.25">
      <c r="A284" s="13" t="s">
        <v>4783</v>
      </c>
      <c r="B284" s="14">
        <v>277</v>
      </c>
      <c r="C284" s="15" t="s">
        <v>3293</v>
      </c>
      <c r="D284" s="16" t="s">
        <v>3294</v>
      </c>
      <c r="E284" s="15" t="s">
        <v>134</v>
      </c>
      <c r="F284" s="17">
        <v>505.5</v>
      </c>
      <c r="G284" s="17">
        <v>52.85</v>
      </c>
      <c r="H284" s="210" t="s">
        <v>1006</v>
      </c>
      <c r="I284" s="17">
        <v>63.92</v>
      </c>
      <c r="J284" s="17">
        <v>32311.56</v>
      </c>
      <c r="K284" s="18">
        <v>6.2211895550434758E-4</v>
      </c>
      <c r="L284" s="18">
        <v>0.89639267713582893</v>
      </c>
      <c r="M284" s="19"/>
    </row>
    <row r="285" spans="1:13" ht="30" x14ac:dyDescent="0.25">
      <c r="A285" s="13" t="s">
        <v>4783</v>
      </c>
      <c r="B285" s="14">
        <v>278</v>
      </c>
      <c r="C285" s="15" t="s">
        <v>1971</v>
      </c>
      <c r="D285" s="16" t="s">
        <v>1972</v>
      </c>
      <c r="E285" s="15" t="s">
        <v>231</v>
      </c>
      <c r="F285" s="17">
        <v>1334.94</v>
      </c>
      <c r="G285" s="17">
        <v>19.84</v>
      </c>
      <c r="H285" s="210" t="s">
        <v>1006</v>
      </c>
      <c r="I285" s="17">
        <v>23.99</v>
      </c>
      <c r="J285" s="17">
        <v>32025.21</v>
      </c>
      <c r="K285" s="18">
        <v>6.1660564191290629E-4</v>
      </c>
      <c r="L285" s="18">
        <v>0.89700928277774183</v>
      </c>
      <c r="M285" s="19"/>
    </row>
    <row r="286" spans="1:13" ht="30" x14ac:dyDescent="0.25">
      <c r="A286" s="13" t="s">
        <v>4783</v>
      </c>
      <c r="B286" s="14">
        <v>279</v>
      </c>
      <c r="C286" s="15" t="s">
        <v>2822</v>
      </c>
      <c r="D286" s="16" t="s">
        <v>2823</v>
      </c>
      <c r="E286" s="15" t="s">
        <v>11</v>
      </c>
      <c r="F286" s="17">
        <v>1</v>
      </c>
      <c r="G286" s="17">
        <v>26461.880000000005</v>
      </c>
      <c r="H286" s="210" t="s">
        <v>1006</v>
      </c>
      <c r="I286" s="17">
        <v>32003</v>
      </c>
      <c r="J286" s="17">
        <v>32003</v>
      </c>
      <c r="K286" s="18">
        <v>6.1617801594864615E-4</v>
      </c>
      <c r="L286" s="18">
        <v>0.89762546079369043</v>
      </c>
      <c r="M286" s="19"/>
    </row>
    <row r="287" spans="1:13" x14ac:dyDescent="0.25">
      <c r="A287" s="13" t="s">
        <v>4783</v>
      </c>
      <c r="B287" s="14">
        <v>280</v>
      </c>
      <c r="C287" s="15" t="s">
        <v>4148</v>
      </c>
      <c r="D287" s="16" t="s">
        <v>4149</v>
      </c>
      <c r="E287" s="15" t="s">
        <v>41</v>
      </c>
      <c r="F287" s="17">
        <v>632</v>
      </c>
      <c r="G287" s="17">
        <v>41.62</v>
      </c>
      <c r="H287" s="210" t="s">
        <v>1006</v>
      </c>
      <c r="I287" s="17">
        <v>50.34</v>
      </c>
      <c r="J287" s="17">
        <v>31814.880000000001</v>
      </c>
      <c r="K287" s="18">
        <v>6.1255599900147679E-4</v>
      </c>
      <c r="L287" s="18">
        <v>0.89823801679269188</v>
      </c>
      <c r="M287" s="19"/>
    </row>
    <row r="288" spans="1:13" ht="30" x14ac:dyDescent="0.25">
      <c r="A288" s="13" t="s">
        <v>4783</v>
      </c>
      <c r="B288" s="14">
        <v>281</v>
      </c>
      <c r="C288" s="15" t="s">
        <v>2876</v>
      </c>
      <c r="D288" s="16" t="s">
        <v>2877</v>
      </c>
      <c r="E288" s="15" t="s">
        <v>11</v>
      </c>
      <c r="F288" s="17">
        <v>1</v>
      </c>
      <c r="G288" s="17">
        <v>26059.280000000006</v>
      </c>
      <c r="H288" s="210" t="s">
        <v>1006</v>
      </c>
      <c r="I288" s="17">
        <v>31516.09</v>
      </c>
      <c r="J288" s="17">
        <v>31516.09</v>
      </c>
      <c r="K288" s="18">
        <v>6.0680316866103072E-4</v>
      </c>
      <c r="L288" s="18">
        <v>0.8988448199613529</v>
      </c>
      <c r="M288" s="19"/>
    </row>
    <row r="289" spans="1:13" x14ac:dyDescent="0.25">
      <c r="A289" s="13" t="s">
        <v>4783</v>
      </c>
      <c r="B289" s="14">
        <v>282</v>
      </c>
      <c r="C289" s="15" t="s">
        <v>3134</v>
      </c>
      <c r="D289" s="16" t="s">
        <v>631</v>
      </c>
      <c r="E289" s="15" t="s">
        <v>41</v>
      </c>
      <c r="F289" s="17">
        <v>4</v>
      </c>
      <c r="G289" s="17">
        <v>7035.61</v>
      </c>
      <c r="H289" s="210" t="s">
        <v>1024</v>
      </c>
      <c r="I289" s="17">
        <v>7801.79</v>
      </c>
      <c r="J289" s="17">
        <v>31207.16</v>
      </c>
      <c r="K289" s="18">
        <v>6.0085510521488451E-4</v>
      </c>
      <c r="L289" s="18">
        <v>0.89944567506656781</v>
      </c>
      <c r="M289" s="19"/>
    </row>
    <row r="290" spans="1:13" ht="30" x14ac:dyDescent="0.25">
      <c r="A290" s="13" t="s">
        <v>4784</v>
      </c>
      <c r="B290" s="14">
        <v>283</v>
      </c>
      <c r="C290" s="15" t="s">
        <v>2825</v>
      </c>
      <c r="D290" s="16" t="s">
        <v>2826</v>
      </c>
      <c r="E290" s="15" t="s">
        <v>11</v>
      </c>
      <c r="F290" s="17">
        <v>1</v>
      </c>
      <c r="G290" s="17">
        <v>25774.270000000004</v>
      </c>
      <c r="H290" s="210" t="s">
        <v>1006</v>
      </c>
      <c r="I290" s="17">
        <v>31171.4</v>
      </c>
      <c r="J290" s="17">
        <v>31171.4</v>
      </c>
      <c r="K290" s="18">
        <v>6.0016659083028559E-4</v>
      </c>
      <c r="L290" s="18">
        <v>0.90004584165739809</v>
      </c>
      <c r="M290" s="19"/>
    </row>
    <row r="291" spans="1:13" x14ac:dyDescent="0.25">
      <c r="A291" s="13" t="s">
        <v>4784</v>
      </c>
      <c r="B291" s="14">
        <v>284</v>
      </c>
      <c r="C291" s="15" t="s">
        <v>2295</v>
      </c>
      <c r="D291" s="16" t="s">
        <v>837</v>
      </c>
      <c r="E291" s="15" t="s">
        <v>546</v>
      </c>
      <c r="F291" s="17">
        <v>10</v>
      </c>
      <c r="G291" s="17">
        <v>2575.5700000000002</v>
      </c>
      <c r="H291" s="210" t="s">
        <v>1006</v>
      </c>
      <c r="I291" s="17">
        <v>3114.89</v>
      </c>
      <c r="J291" s="17">
        <v>31148.9</v>
      </c>
      <c r="K291" s="18">
        <v>5.9973338127621738E-4</v>
      </c>
      <c r="L291" s="18">
        <v>0.90064557503867426</v>
      </c>
      <c r="M291" s="19"/>
    </row>
    <row r="292" spans="1:13" ht="30" x14ac:dyDescent="0.25">
      <c r="A292" s="13" t="s">
        <v>4784</v>
      </c>
      <c r="B292" s="14">
        <v>285</v>
      </c>
      <c r="C292" s="15" t="s">
        <v>3031</v>
      </c>
      <c r="D292" s="16" t="s">
        <v>481</v>
      </c>
      <c r="E292" s="15" t="s">
        <v>7</v>
      </c>
      <c r="F292" s="17">
        <v>77</v>
      </c>
      <c r="G292" s="17">
        <v>328.93</v>
      </c>
      <c r="H292" s="210" t="s">
        <v>1006</v>
      </c>
      <c r="I292" s="17">
        <v>397.81</v>
      </c>
      <c r="J292" s="17">
        <v>30631.37</v>
      </c>
      <c r="K292" s="18">
        <v>5.8976898391991002E-4</v>
      </c>
      <c r="L292" s="18">
        <v>0.9012353440225942</v>
      </c>
      <c r="M292" s="19"/>
    </row>
    <row r="293" spans="1:13" ht="45" x14ac:dyDescent="0.25">
      <c r="A293" s="13" t="s">
        <v>4784</v>
      </c>
      <c r="B293" s="14">
        <v>286</v>
      </c>
      <c r="C293" s="15" t="s">
        <v>3910</v>
      </c>
      <c r="D293" s="16" t="s">
        <v>3911</v>
      </c>
      <c r="E293" s="15" t="s">
        <v>41</v>
      </c>
      <c r="F293" s="17">
        <v>2</v>
      </c>
      <c r="G293" s="17">
        <v>12653.640000000001</v>
      </c>
      <c r="H293" s="210" t="s">
        <v>1006</v>
      </c>
      <c r="I293" s="17">
        <v>15303.31</v>
      </c>
      <c r="J293" s="17">
        <v>30606.62</v>
      </c>
      <c r="K293" s="18">
        <v>5.8929245341043501E-4</v>
      </c>
      <c r="L293" s="18">
        <v>0.90182463647600464</v>
      </c>
      <c r="M293" s="19"/>
    </row>
    <row r="294" spans="1:13" x14ac:dyDescent="0.25">
      <c r="A294" s="13" t="s">
        <v>4784</v>
      </c>
      <c r="B294" s="14">
        <v>287</v>
      </c>
      <c r="C294" s="15" t="s">
        <v>2215</v>
      </c>
      <c r="D294" s="16" t="s">
        <v>2216</v>
      </c>
      <c r="E294" s="15" t="s">
        <v>231</v>
      </c>
      <c r="F294" s="17">
        <v>168.76</v>
      </c>
      <c r="G294" s="17">
        <v>149.33000000000001</v>
      </c>
      <c r="H294" s="210" t="s">
        <v>1006</v>
      </c>
      <c r="I294" s="17">
        <v>180.6</v>
      </c>
      <c r="J294" s="17">
        <v>30478.06</v>
      </c>
      <c r="K294" s="18">
        <v>5.868171902872791E-4</v>
      </c>
      <c r="L294" s="18">
        <v>0.90241145366629194</v>
      </c>
      <c r="M294" s="19"/>
    </row>
    <row r="295" spans="1:13" ht="30" x14ac:dyDescent="0.25">
      <c r="A295" s="13" t="s">
        <v>4784</v>
      </c>
      <c r="B295" s="14">
        <v>288</v>
      </c>
      <c r="C295" s="15" t="s">
        <v>1901</v>
      </c>
      <c r="D295" s="16" t="s">
        <v>1902</v>
      </c>
      <c r="E295" s="15" t="s">
        <v>231</v>
      </c>
      <c r="F295" s="17">
        <v>442.39</v>
      </c>
      <c r="G295" s="17">
        <v>56.65</v>
      </c>
      <c r="H295" s="210" t="s">
        <v>1006</v>
      </c>
      <c r="I295" s="17">
        <v>68.510000000000005</v>
      </c>
      <c r="J295" s="17">
        <v>30308.14</v>
      </c>
      <c r="K295" s="18">
        <v>5.8354559173495605E-4</v>
      </c>
      <c r="L295" s="18">
        <v>0.90299499925802684</v>
      </c>
      <c r="M295" s="19"/>
    </row>
    <row r="296" spans="1:13" ht="30" x14ac:dyDescent="0.25">
      <c r="A296" s="13" t="s">
        <v>4784</v>
      </c>
      <c r="B296" s="14">
        <v>289</v>
      </c>
      <c r="C296" s="15" t="s">
        <v>3671</v>
      </c>
      <c r="D296" s="16" t="s">
        <v>3672</v>
      </c>
      <c r="E296" s="15" t="s">
        <v>41</v>
      </c>
      <c r="F296" s="17">
        <v>1</v>
      </c>
      <c r="G296" s="17">
        <v>26962.05</v>
      </c>
      <c r="H296" s="210" t="s">
        <v>1024</v>
      </c>
      <c r="I296" s="17">
        <v>29898.22</v>
      </c>
      <c r="J296" s="17">
        <v>29898.22</v>
      </c>
      <c r="K296" s="18">
        <v>5.7565309127257226E-4</v>
      </c>
      <c r="L296" s="18">
        <v>0.90357065234929945</v>
      </c>
      <c r="M296" s="19"/>
    </row>
    <row r="297" spans="1:13" ht="30" x14ac:dyDescent="0.25">
      <c r="A297" s="13" t="s">
        <v>4784</v>
      </c>
      <c r="B297" s="14">
        <v>290</v>
      </c>
      <c r="C297" s="15">
        <v>92997</v>
      </c>
      <c r="D297" s="16" t="s">
        <v>2525</v>
      </c>
      <c r="E297" s="15" t="s">
        <v>134</v>
      </c>
      <c r="F297" s="17">
        <v>125.4</v>
      </c>
      <c r="G297" s="17">
        <v>197.07</v>
      </c>
      <c r="H297" s="210" t="s">
        <v>1006</v>
      </c>
      <c r="I297" s="17">
        <v>238.34</v>
      </c>
      <c r="J297" s="17">
        <v>29887.84</v>
      </c>
      <c r="K297" s="18">
        <v>5.7545323726496209E-4</v>
      </c>
      <c r="L297" s="18">
        <v>0.90414610558656439</v>
      </c>
      <c r="M297" s="19"/>
    </row>
    <row r="298" spans="1:13" x14ac:dyDescent="0.25">
      <c r="A298" s="13" t="s">
        <v>4784</v>
      </c>
      <c r="B298" s="14">
        <v>291</v>
      </c>
      <c r="C298" s="15" t="s">
        <v>1161</v>
      </c>
      <c r="D298" s="16" t="s">
        <v>1162</v>
      </c>
      <c r="E298" s="15" t="s">
        <v>41</v>
      </c>
      <c r="F298" s="17">
        <v>62</v>
      </c>
      <c r="G298" s="17">
        <v>398.31</v>
      </c>
      <c r="H298" s="210" t="s">
        <v>1006</v>
      </c>
      <c r="I298" s="17">
        <v>481.72</v>
      </c>
      <c r="J298" s="17">
        <v>29866.639999999999</v>
      </c>
      <c r="K298" s="18">
        <v>5.7504505759624011E-4</v>
      </c>
      <c r="L298" s="18">
        <v>0.90472115064416059</v>
      </c>
      <c r="M298" s="19"/>
    </row>
    <row r="299" spans="1:13" ht="30" x14ac:dyDescent="0.25">
      <c r="A299" s="13" t="s">
        <v>4784</v>
      </c>
      <c r="B299" s="14">
        <v>292</v>
      </c>
      <c r="C299" s="15" t="s">
        <v>2834</v>
      </c>
      <c r="D299" s="16" t="s">
        <v>2835</v>
      </c>
      <c r="E299" s="15" t="s">
        <v>11</v>
      </c>
      <c r="F299" s="17">
        <v>1</v>
      </c>
      <c r="G299" s="17">
        <v>24614.250000000004</v>
      </c>
      <c r="H299" s="210" t="s">
        <v>1006</v>
      </c>
      <c r="I299" s="17">
        <v>29768.47</v>
      </c>
      <c r="J299" s="17">
        <v>29768.47</v>
      </c>
      <c r="K299" s="18">
        <v>5.7315491617744563E-4</v>
      </c>
      <c r="L299" s="18">
        <v>0.90529430556033808</v>
      </c>
      <c r="M299" s="19"/>
    </row>
    <row r="300" spans="1:13" ht="30" x14ac:dyDescent="0.25">
      <c r="A300" s="13" t="s">
        <v>4784</v>
      </c>
      <c r="B300" s="14">
        <v>293</v>
      </c>
      <c r="C300" s="15" t="s">
        <v>3668</v>
      </c>
      <c r="D300" s="16" t="s">
        <v>3669</v>
      </c>
      <c r="E300" s="15" t="s">
        <v>41</v>
      </c>
      <c r="F300" s="17">
        <v>1</v>
      </c>
      <c r="G300" s="17">
        <v>25825.759999999998</v>
      </c>
      <c r="H300" s="210" t="s">
        <v>1024</v>
      </c>
      <c r="I300" s="17">
        <v>28638.19</v>
      </c>
      <c r="J300" s="17">
        <v>28638.19</v>
      </c>
      <c r="K300" s="18">
        <v>5.5139277863201438E-4</v>
      </c>
      <c r="L300" s="18">
        <v>0.90584569833897011</v>
      </c>
      <c r="M300" s="19"/>
    </row>
    <row r="301" spans="1:13" ht="45" x14ac:dyDescent="0.25">
      <c r="A301" s="13" t="s">
        <v>4784</v>
      </c>
      <c r="B301" s="14">
        <v>294</v>
      </c>
      <c r="C301" s="15">
        <v>92764</v>
      </c>
      <c r="D301" s="16" t="s">
        <v>1265</v>
      </c>
      <c r="E301" s="15" t="s">
        <v>1176</v>
      </c>
      <c r="F301" s="17">
        <v>1807.59</v>
      </c>
      <c r="G301" s="17">
        <v>13.07</v>
      </c>
      <c r="H301" s="210" t="s">
        <v>1006</v>
      </c>
      <c r="I301" s="17">
        <v>15.81</v>
      </c>
      <c r="J301" s="17">
        <v>28578</v>
      </c>
      <c r="K301" s="18">
        <v>5.5023389494048708E-4</v>
      </c>
      <c r="L301" s="18">
        <v>0.90639593223391057</v>
      </c>
      <c r="M301" s="19"/>
    </row>
    <row r="302" spans="1:13" ht="30" x14ac:dyDescent="0.25">
      <c r="A302" s="13" t="s">
        <v>4784</v>
      </c>
      <c r="B302" s="14">
        <v>295</v>
      </c>
      <c r="C302" s="15" t="s">
        <v>2837</v>
      </c>
      <c r="D302" s="16" t="s">
        <v>2838</v>
      </c>
      <c r="E302" s="15" t="s">
        <v>11</v>
      </c>
      <c r="F302" s="17">
        <v>1</v>
      </c>
      <c r="G302" s="17">
        <v>23492.989999999998</v>
      </c>
      <c r="H302" s="210" t="s">
        <v>1006</v>
      </c>
      <c r="I302" s="17">
        <v>28412.42</v>
      </c>
      <c r="J302" s="17">
        <v>28412.42</v>
      </c>
      <c r="K302" s="18">
        <v>5.4704585769770433E-4</v>
      </c>
      <c r="L302" s="18">
        <v>0.90694297809160829</v>
      </c>
      <c r="M302" s="19"/>
    </row>
    <row r="303" spans="1:13" ht="30" x14ac:dyDescent="0.25">
      <c r="A303" s="13" t="s">
        <v>4784</v>
      </c>
      <c r="B303" s="14">
        <v>296</v>
      </c>
      <c r="C303" s="15" t="s">
        <v>1968</v>
      </c>
      <c r="D303" s="16" t="s">
        <v>1969</v>
      </c>
      <c r="E303" s="15" t="s">
        <v>231</v>
      </c>
      <c r="F303" s="17">
        <v>1377.13</v>
      </c>
      <c r="G303" s="17">
        <v>16.829999999999998</v>
      </c>
      <c r="H303" s="210" t="s">
        <v>1006</v>
      </c>
      <c r="I303" s="17">
        <v>20.350000000000001</v>
      </c>
      <c r="J303" s="17">
        <v>28024.6</v>
      </c>
      <c r="K303" s="18">
        <v>5.3957886528620529E-4</v>
      </c>
      <c r="L303" s="18">
        <v>0.9074825569568945</v>
      </c>
      <c r="M303" s="19"/>
    </row>
    <row r="304" spans="1:13" ht="30" x14ac:dyDescent="0.25">
      <c r="A304" s="13" t="s">
        <v>4784</v>
      </c>
      <c r="B304" s="14">
        <v>297</v>
      </c>
      <c r="C304" s="15" t="s">
        <v>2831</v>
      </c>
      <c r="D304" s="16" t="s">
        <v>2832</v>
      </c>
      <c r="E304" s="15" t="s">
        <v>11</v>
      </c>
      <c r="F304" s="17">
        <v>1</v>
      </c>
      <c r="G304" s="17">
        <v>22810.85</v>
      </c>
      <c r="H304" s="210" t="s">
        <v>1006</v>
      </c>
      <c r="I304" s="17">
        <v>27587.439999999999</v>
      </c>
      <c r="J304" s="17">
        <v>27587.439999999999</v>
      </c>
      <c r="K304" s="18">
        <v>5.3116189245702955E-4</v>
      </c>
      <c r="L304" s="18">
        <v>0.90801371884935156</v>
      </c>
      <c r="M304" s="19"/>
    </row>
    <row r="305" spans="1:13" ht="30" x14ac:dyDescent="0.25">
      <c r="A305" s="13" t="s">
        <v>4784</v>
      </c>
      <c r="B305" s="14">
        <v>298</v>
      </c>
      <c r="C305" s="15" t="s">
        <v>3984</v>
      </c>
      <c r="D305" s="16" t="s">
        <v>3985</v>
      </c>
      <c r="E305" s="15" t="s">
        <v>134</v>
      </c>
      <c r="F305" s="17">
        <v>253.6</v>
      </c>
      <c r="G305" s="17">
        <v>89.74</v>
      </c>
      <c r="H305" s="210" t="s">
        <v>1006</v>
      </c>
      <c r="I305" s="17">
        <v>108.53</v>
      </c>
      <c r="J305" s="17">
        <v>27523.21</v>
      </c>
      <c r="K305" s="18">
        <v>5.2992522358334953E-4</v>
      </c>
      <c r="L305" s="18">
        <v>0.90854364407293486</v>
      </c>
      <c r="M305" s="19"/>
    </row>
    <row r="306" spans="1:13" x14ac:dyDescent="0.25">
      <c r="A306" s="13" t="s">
        <v>4784</v>
      </c>
      <c r="B306" s="14">
        <v>299</v>
      </c>
      <c r="C306" s="15" t="s">
        <v>1039</v>
      </c>
      <c r="D306" s="16" t="s">
        <v>1040</v>
      </c>
      <c r="E306" s="15" t="s">
        <v>4954</v>
      </c>
      <c r="F306" s="17">
        <v>40</v>
      </c>
      <c r="G306" s="17">
        <v>568.9</v>
      </c>
      <c r="H306" s="210" t="s">
        <v>1006</v>
      </c>
      <c r="I306" s="17">
        <v>688.03</v>
      </c>
      <c r="J306" s="17">
        <v>27521.200000000001</v>
      </c>
      <c r="K306" s="18">
        <v>5.2988652352985285E-4</v>
      </c>
      <c r="L306" s="18">
        <v>0.90907353059646467</v>
      </c>
      <c r="M306" s="19"/>
    </row>
    <row r="307" spans="1:13" x14ac:dyDescent="0.25">
      <c r="A307" s="13" t="s">
        <v>4784</v>
      </c>
      <c r="B307" s="14">
        <v>300</v>
      </c>
      <c r="C307" s="15" t="s">
        <v>2857</v>
      </c>
      <c r="D307" s="16" t="s">
        <v>2858</v>
      </c>
      <c r="E307" s="15" t="s">
        <v>134</v>
      </c>
      <c r="F307" s="17">
        <v>148.22999999999999</v>
      </c>
      <c r="G307" s="17">
        <v>152.35</v>
      </c>
      <c r="H307" s="210" t="s">
        <v>1006</v>
      </c>
      <c r="I307" s="17">
        <v>184.25</v>
      </c>
      <c r="J307" s="17">
        <v>27311.38</v>
      </c>
      <c r="K307" s="18">
        <v>5.2584670003498219E-4</v>
      </c>
      <c r="L307" s="18">
        <v>0.90959937729649964</v>
      </c>
      <c r="M307" s="19"/>
    </row>
    <row r="308" spans="1:13" x14ac:dyDescent="0.25">
      <c r="A308" s="13" t="s">
        <v>4784</v>
      </c>
      <c r="B308" s="14">
        <v>301</v>
      </c>
      <c r="C308" s="15" t="s">
        <v>1097</v>
      </c>
      <c r="D308" s="16" t="s">
        <v>1098</v>
      </c>
      <c r="E308" s="15" t="s">
        <v>231</v>
      </c>
      <c r="F308" s="17">
        <v>1006.4</v>
      </c>
      <c r="G308" s="17">
        <v>22.42</v>
      </c>
      <c r="H308" s="210" t="s">
        <v>1006</v>
      </c>
      <c r="I308" s="17">
        <v>27.11</v>
      </c>
      <c r="J308" s="17">
        <v>27283.5</v>
      </c>
      <c r="K308" s="18">
        <v>5.2530990526309675E-4</v>
      </c>
      <c r="L308" s="18">
        <v>0.91012468720176276</v>
      </c>
      <c r="M308" s="19"/>
    </row>
    <row r="309" spans="1:13" ht="30" x14ac:dyDescent="0.25">
      <c r="A309" s="13" t="s">
        <v>4784</v>
      </c>
      <c r="B309" s="14">
        <v>302</v>
      </c>
      <c r="C309" s="15">
        <v>96545</v>
      </c>
      <c r="D309" s="16" t="s">
        <v>1213</v>
      </c>
      <c r="E309" s="15" t="s">
        <v>1176</v>
      </c>
      <c r="F309" s="17">
        <v>1166.94</v>
      </c>
      <c r="G309" s="17">
        <v>19.059999999999999</v>
      </c>
      <c r="H309" s="210" t="s">
        <v>1006</v>
      </c>
      <c r="I309" s="17">
        <v>23.05</v>
      </c>
      <c r="J309" s="17">
        <v>26897.97</v>
      </c>
      <c r="K309" s="18">
        <v>5.1788700395732294E-4</v>
      </c>
      <c r="L309" s="18">
        <v>0.91064257420572003</v>
      </c>
      <c r="M309" s="19"/>
    </row>
    <row r="310" spans="1:13" ht="30" x14ac:dyDescent="0.25">
      <c r="A310" s="13" t="s">
        <v>4784</v>
      </c>
      <c r="B310" s="14">
        <v>303</v>
      </c>
      <c r="C310" s="15">
        <v>91932</v>
      </c>
      <c r="D310" s="16" t="s">
        <v>2509</v>
      </c>
      <c r="E310" s="15" t="s">
        <v>134</v>
      </c>
      <c r="F310" s="17">
        <v>1427.4</v>
      </c>
      <c r="G310" s="17">
        <v>15.55</v>
      </c>
      <c r="H310" s="210" t="s">
        <v>1006</v>
      </c>
      <c r="I310" s="17">
        <v>18.809999999999999</v>
      </c>
      <c r="J310" s="17">
        <v>26849.39</v>
      </c>
      <c r="K310" s="18">
        <v>5.1695165639569472E-4</v>
      </c>
      <c r="L310" s="18">
        <v>0.91115952586211568</v>
      </c>
      <c r="M310" s="19"/>
    </row>
    <row r="311" spans="1:13" ht="30" x14ac:dyDescent="0.25">
      <c r="A311" s="13" t="s">
        <v>4784</v>
      </c>
      <c r="B311" s="14">
        <v>304</v>
      </c>
      <c r="C311" s="15" t="s">
        <v>3132</v>
      </c>
      <c r="D311" s="16" t="s">
        <v>629</v>
      </c>
      <c r="E311" s="15" t="s">
        <v>41</v>
      </c>
      <c r="F311" s="17">
        <v>2</v>
      </c>
      <c r="G311" s="17">
        <v>12019.77</v>
      </c>
      <c r="H311" s="210" t="s">
        <v>1024</v>
      </c>
      <c r="I311" s="17">
        <v>13328.72</v>
      </c>
      <c r="J311" s="17">
        <v>26657.439999999999</v>
      </c>
      <c r="K311" s="18">
        <v>5.13255897555544E-4</v>
      </c>
      <c r="L311" s="18">
        <v>0.91167278175967126</v>
      </c>
      <c r="M311" s="19"/>
    </row>
    <row r="312" spans="1:13" ht="30" x14ac:dyDescent="0.25">
      <c r="A312" s="13" t="s">
        <v>4784</v>
      </c>
      <c r="B312" s="14">
        <v>305</v>
      </c>
      <c r="C312" s="15" t="s">
        <v>1807</v>
      </c>
      <c r="D312" s="16" t="s">
        <v>923</v>
      </c>
      <c r="E312" s="15" t="s">
        <v>7</v>
      </c>
      <c r="F312" s="17">
        <v>2</v>
      </c>
      <c r="G312" s="17">
        <v>10917.609999999999</v>
      </c>
      <c r="H312" s="210" t="s">
        <v>1006</v>
      </c>
      <c r="I312" s="17">
        <v>13203.76</v>
      </c>
      <c r="J312" s="17">
        <v>26407.52</v>
      </c>
      <c r="K312" s="18">
        <v>5.0844399836653411E-4</v>
      </c>
      <c r="L312" s="18">
        <v>0.91218122575803784</v>
      </c>
      <c r="M312" s="19"/>
    </row>
    <row r="313" spans="1:13" ht="30" x14ac:dyDescent="0.25">
      <c r="A313" s="13" t="s">
        <v>4784</v>
      </c>
      <c r="B313" s="14">
        <v>306</v>
      </c>
      <c r="C313" s="15" t="s">
        <v>3521</v>
      </c>
      <c r="D313" s="16" t="s">
        <v>3522</v>
      </c>
      <c r="E313" s="15" t="s">
        <v>134</v>
      </c>
      <c r="F313" s="17">
        <v>90</v>
      </c>
      <c r="G313" s="17">
        <v>242.06000000000003</v>
      </c>
      <c r="H313" s="210" t="s">
        <v>1006</v>
      </c>
      <c r="I313" s="17">
        <v>292.75</v>
      </c>
      <c r="J313" s="17">
        <v>26347.5</v>
      </c>
      <c r="K313" s="18">
        <v>5.0728838781385975E-4</v>
      </c>
      <c r="L313" s="18">
        <v>0.91268851414585173</v>
      </c>
      <c r="M313" s="19"/>
    </row>
    <row r="314" spans="1:13" ht="30" x14ac:dyDescent="0.25">
      <c r="A314" s="13" t="s">
        <v>4784</v>
      </c>
      <c r="B314" s="14">
        <v>307</v>
      </c>
      <c r="C314" s="15" t="s">
        <v>3113</v>
      </c>
      <c r="D314" s="16" t="s">
        <v>647</v>
      </c>
      <c r="E314" s="15" t="s">
        <v>7</v>
      </c>
      <c r="F314" s="17">
        <v>1</v>
      </c>
      <c r="G314" s="17">
        <v>23630.68</v>
      </c>
      <c r="H314" s="210" t="s">
        <v>1024</v>
      </c>
      <c r="I314" s="17">
        <v>26204.06</v>
      </c>
      <c r="J314" s="17">
        <v>26204.06</v>
      </c>
      <c r="K314" s="18">
        <v>5.0452662877228005E-4</v>
      </c>
      <c r="L314" s="18">
        <v>0.91319304077462404</v>
      </c>
      <c r="M314" s="19"/>
    </row>
    <row r="315" spans="1:13" ht="30" x14ac:dyDescent="0.25">
      <c r="A315" s="13" t="s">
        <v>4784</v>
      </c>
      <c r="B315" s="14">
        <v>308</v>
      </c>
      <c r="C315" s="15" t="s">
        <v>2045</v>
      </c>
      <c r="D315" s="16" t="s">
        <v>541</v>
      </c>
      <c r="E315" s="15" t="s">
        <v>231</v>
      </c>
      <c r="F315" s="17">
        <v>18.760000000000002</v>
      </c>
      <c r="G315" s="17">
        <v>1140.93</v>
      </c>
      <c r="H315" s="210" t="s">
        <v>1006</v>
      </c>
      <c r="I315" s="17">
        <v>1379.84</v>
      </c>
      <c r="J315" s="17">
        <v>25885.8</v>
      </c>
      <c r="K315" s="18">
        <v>4.9839892776438034E-4</v>
      </c>
      <c r="L315" s="18">
        <v>0.91369143970238842</v>
      </c>
      <c r="M315" s="19"/>
    </row>
    <row r="316" spans="1:13" x14ac:dyDescent="0.25">
      <c r="A316" s="13" t="s">
        <v>4784</v>
      </c>
      <c r="B316" s="14">
        <v>309</v>
      </c>
      <c r="C316" s="15" t="s">
        <v>2239</v>
      </c>
      <c r="D316" s="16" t="s">
        <v>578</v>
      </c>
      <c r="E316" s="15" t="s">
        <v>41</v>
      </c>
      <c r="F316" s="17">
        <v>9</v>
      </c>
      <c r="G316" s="17">
        <v>2357.2500000000005</v>
      </c>
      <c r="H316" s="210" t="s">
        <v>1006</v>
      </c>
      <c r="I316" s="17">
        <v>2850.86</v>
      </c>
      <c r="J316" s="17">
        <v>25657.74</v>
      </c>
      <c r="K316" s="18">
        <v>4.9400791572434507E-4</v>
      </c>
      <c r="L316" s="18">
        <v>0.91418544761811271</v>
      </c>
      <c r="M316" s="19"/>
    </row>
    <row r="317" spans="1:13" ht="30" x14ac:dyDescent="0.25">
      <c r="A317" s="13" t="s">
        <v>4784</v>
      </c>
      <c r="B317" s="14">
        <v>310</v>
      </c>
      <c r="C317" s="15" t="s">
        <v>2029</v>
      </c>
      <c r="D317" s="16" t="s">
        <v>2030</v>
      </c>
      <c r="E317" s="15" t="s">
        <v>231</v>
      </c>
      <c r="F317" s="17">
        <v>311.17</v>
      </c>
      <c r="G317" s="17">
        <v>68.13</v>
      </c>
      <c r="H317" s="210" t="s">
        <v>1006</v>
      </c>
      <c r="I317" s="17">
        <v>82.4</v>
      </c>
      <c r="J317" s="17">
        <v>25640.41</v>
      </c>
      <c r="K317" s="18">
        <v>4.9367424809892274E-4</v>
      </c>
      <c r="L317" s="18">
        <v>0.91467912186621159</v>
      </c>
      <c r="M317" s="19"/>
    </row>
    <row r="318" spans="1:13" ht="30" x14ac:dyDescent="0.25">
      <c r="A318" s="13" t="s">
        <v>4784</v>
      </c>
      <c r="B318" s="14">
        <v>311</v>
      </c>
      <c r="C318" s="15">
        <v>10527</v>
      </c>
      <c r="D318" s="16" t="s">
        <v>4896</v>
      </c>
      <c r="E318" s="15" t="s">
        <v>1149</v>
      </c>
      <c r="F318" s="17">
        <v>1562.4</v>
      </c>
      <c r="G318" s="17">
        <v>13.5</v>
      </c>
      <c r="H318" s="210" t="s">
        <v>1006</v>
      </c>
      <c r="I318" s="17">
        <v>16.329999999999998</v>
      </c>
      <c r="J318" s="17">
        <v>25513.99</v>
      </c>
      <c r="K318" s="18">
        <v>4.9124018801779826E-4</v>
      </c>
      <c r="L318" s="18">
        <v>0.91517036205422941</v>
      </c>
      <c r="M318" s="19"/>
    </row>
    <row r="319" spans="1:13" ht="45" x14ac:dyDescent="0.25">
      <c r="A319" s="13" t="s">
        <v>4784</v>
      </c>
      <c r="B319" s="14">
        <v>312</v>
      </c>
      <c r="C319" s="15" t="s">
        <v>3168</v>
      </c>
      <c r="D319" s="16" t="s">
        <v>668</v>
      </c>
      <c r="E319" s="15" t="s">
        <v>7</v>
      </c>
      <c r="F319" s="17">
        <v>2</v>
      </c>
      <c r="G319" s="17">
        <v>11312.72</v>
      </c>
      <c r="H319" s="210" t="s">
        <v>1024</v>
      </c>
      <c r="I319" s="17">
        <v>12544.68</v>
      </c>
      <c r="J319" s="17">
        <v>25089.360000000001</v>
      </c>
      <c r="K319" s="18">
        <v>4.8306446477584363E-4</v>
      </c>
      <c r="L319" s="18">
        <v>0.91565342651900528</v>
      </c>
      <c r="M319" s="19"/>
    </row>
    <row r="320" spans="1:13" ht="30" x14ac:dyDescent="0.25">
      <c r="A320" s="13" t="s">
        <v>4784</v>
      </c>
      <c r="B320" s="14">
        <v>313</v>
      </c>
      <c r="C320" s="15" t="s">
        <v>1805</v>
      </c>
      <c r="D320" s="16" t="s">
        <v>921</v>
      </c>
      <c r="E320" s="15" t="s">
        <v>7</v>
      </c>
      <c r="F320" s="17">
        <v>2</v>
      </c>
      <c r="G320" s="17">
        <v>10237.199999999999</v>
      </c>
      <c r="H320" s="210" t="s">
        <v>1006</v>
      </c>
      <c r="I320" s="17">
        <v>12380.87</v>
      </c>
      <c r="J320" s="17">
        <v>24761.74</v>
      </c>
      <c r="K320" s="18">
        <v>4.7675654859345154E-4</v>
      </c>
      <c r="L320" s="18">
        <v>0.91613018306759875</v>
      </c>
      <c r="M320" s="19"/>
    </row>
    <row r="321" spans="1:13" ht="30" x14ac:dyDescent="0.25">
      <c r="A321" s="13" t="s">
        <v>4784</v>
      </c>
      <c r="B321" s="14">
        <v>314</v>
      </c>
      <c r="C321" s="15" t="s">
        <v>2828</v>
      </c>
      <c r="D321" s="16" t="s">
        <v>2829</v>
      </c>
      <c r="E321" s="15" t="s">
        <v>11</v>
      </c>
      <c r="F321" s="17">
        <v>1</v>
      </c>
      <c r="G321" s="17">
        <v>20428.36</v>
      </c>
      <c r="H321" s="210" t="s">
        <v>1006</v>
      </c>
      <c r="I321" s="17">
        <v>24706.06</v>
      </c>
      <c r="J321" s="17">
        <v>24706.06</v>
      </c>
      <c r="K321" s="18">
        <v>4.7568449935031742E-4</v>
      </c>
      <c r="L321" s="18">
        <v>0.91660586756694906</v>
      </c>
      <c r="M321" s="19"/>
    </row>
    <row r="322" spans="1:13" x14ac:dyDescent="0.25">
      <c r="A322" s="13" t="s">
        <v>4784</v>
      </c>
      <c r="B322" s="14">
        <v>315</v>
      </c>
      <c r="C322" s="15" t="s">
        <v>4110</v>
      </c>
      <c r="D322" s="16" t="s">
        <v>4111</v>
      </c>
      <c r="E322" s="15" t="s">
        <v>11</v>
      </c>
      <c r="F322" s="17">
        <v>1</v>
      </c>
      <c r="G322" s="17">
        <v>22088.9</v>
      </c>
      <c r="H322" s="210" t="s">
        <v>1024</v>
      </c>
      <c r="I322" s="17">
        <v>24494.38</v>
      </c>
      <c r="J322" s="17">
        <v>24494.38</v>
      </c>
      <c r="K322" s="18">
        <v>4.7160886386564383E-4</v>
      </c>
      <c r="L322" s="18">
        <v>0.91707747643081472</v>
      </c>
      <c r="M322" s="19"/>
    </row>
    <row r="323" spans="1:13" x14ac:dyDescent="0.25">
      <c r="A323" s="13" t="s">
        <v>4784</v>
      </c>
      <c r="B323" s="14">
        <v>316</v>
      </c>
      <c r="C323" s="15" t="s">
        <v>4113</v>
      </c>
      <c r="D323" s="16" t="s">
        <v>4114</v>
      </c>
      <c r="E323" s="15" t="s">
        <v>11</v>
      </c>
      <c r="F323" s="17">
        <v>1</v>
      </c>
      <c r="G323" s="17">
        <v>22088.9</v>
      </c>
      <c r="H323" s="210" t="s">
        <v>1024</v>
      </c>
      <c r="I323" s="17">
        <v>24494.38</v>
      </c>
      <c r="J323" s="17">
        <v>24494.38</v>
      </c>
      <c r="K323" s="18">
        <v>4.7160886386564383E-4</v>
      </c>
      <c r="L323" s="18">
        <v>0.91754908529468038</v>
      </c>
      <c r="M323" s="19"/>
    </row>
    <row r="324" spans="1:13" ht="30" x14ac:dyDescent="0.25">
      <c r="A324" s="13" t="s">
        <v>4784</v>
      </c>
      <c r="B324" s="14">
        <v>317</v>
      </c>
      <c r="C324" s="15" t="s">
        <v>3416</v>
      </c>
      <c r="D324" s="16" t="s">
        <v>3417</v>
      </c>
      <c r="E324" s="15" t="s">
        <v>7</v>
      </c>
      <c r="F324" s="17">
        <v>1</v>
      </c>
      <c r="G324" s="17">
        <v>20128.059999999998</v>
      </c>
      <c r="H324" s="210" t="s">
        <v>1006</v>
      </c>
      <c r="I324" s="17">
        <v>24342.880000000001</v>
      </c>
      <c r="J324" s="17">
        <v>24342.880000000001</v>
      </c>
      <c r="K324" s="18">
        <v>4.6869191953491797E-4</v>
      </c>
      <c r="L324" s="18">
        <v>0.91801777721421529</v>
      </c>
      <c r="M324" s="19"/>
    </row>
    <row r="325" spans="1:13" x14ac:dyDescent="0.25">
      <c r="A325" s="13" t="s">
        <v>4784</v>
      </c>
      <c r="B325" s="14">
        <v>318</v>
      </c>
      <c r="C325" s="15" t="s">
        <v>3955</v>
      </c>
      <c r="D325" s="16" t="s">
        <v>3956</v>
      </c>
      <c r="E325" s="15" t="s">
        <v>134</v>
      </c>
      <c r="F325" s="17">
        <v>81.2</v>
      </c>
      <c r="G325" s="17">
        <v>247.7</v>
      </c>
      <c r="H325" s="210" t="s">
        <v>1006</v>
      </c>
      <c r="I325" s="17">
        <v>299.57</v>
      </c>
      <c r="J325" s="17">
        <v>24325.08</v>
      </c>
      <c r="K325" s="18">
        <v>4.6834920264325511E-4</v>
      </c>
      <c r="L325" s="18">
        <v>0.91848612641685856</v>
      </c>
      <c r="M325" s="19"/>
    </row>
    <row r="326" spans="1:13" ht="30" x14ac:dyDescent="0.25">
      <c r="A326" s="13" t="s">
        <v>4784</v>
      </c>
      <c r="B326" s="14">
        <v>319</v>
      </c>
      <c r="C326" s="15" t="s">
        <v>3136</v>
      </c>
      <c r="D326" s="16" t="s">
        <v>633</v>
      </c>
      <c r="E326" s="15" t="s">
        <v>41</v>
      </c>
      <c r="F326" s="17">
        <v>4</v>
      </c>
      <c r="G326" s="17">
        <v>5414.53</v>
      </c>
      <c r="H326" s="210" t="s">
        <v>1024</v>
      </c>
      <c r="I326" s="17">
        <v>6004.17</v>
      </c>
      <c r="J326" s="17">
        <v>24016.68</v>
      </c>
      <c r="K326" s="18">
        <v>4.6241134368882699E-4</v>
      </c>
      <c r="L326" s="18">
        <v>0.91894853776054741</v>
      </c>
      <c r="M326" s="19"/>
    </row>
    <row r="327" spans="1:13" ht="30" x14ac:dyDescent="0.25">
      <c r="A327" s="13" t="s">
        <v>4784</v>
      </c>
      <c r="B327" s="14">
        <v>320</v>
      </c>
      <c r="C327" s="15" t="s">
        <v>4123</v>
      </c>
      <c r="D327" s="16" t="s">
        <v>4124</v>
      </c>
      <c r="E327" s="15" t="s">
        <v>1159</v>
      </c>
      <c r="F327" s="17">
        <v>110</v>
      </c>
      <c r="G327" s="17">
        <v>179.88</v>
      </c>
      <c r="H327" s="210" t="s">
        <v>1006</v>
      </c>
      <c r="I327" s="17">
        <v>217.55</v>
      </c>
      <c r="J327" s="17">
        <v>23930.5</v>
      </c>
      <c r="K327" s="18">
        <v>4.6075205482795601E-4</v>
      </c>
      <c r="L327" s="18">
        <v>0.9194092898153754</v>
      </c>
      <c r="M327" s="19"/>
    </row>
    <row r="328" spans="1:13" x14ac:dyDescent="0.25">
      <c r="A328" s="13" t="s">
        <v>4784</v>
      </c>
      <c r="B328" s="14">
        <v>321</v>
      </c>
      <c r="C328" s="15" t="s">
        <v>1890</v>
      </c>
      <c r="D328" s="16" t="s">
        <v>1201</v>
      </c>
      <c r="E328" s="15" t="s">
        <v>1083</v>
      </c>
      <c r="F328" s="17">
        <v>579.52</v>
      </c>
      <c r="G328" s="17">
        <v>33.94</v>
      </c>
      <c r="H328" s="210" t="s">
        <v>1006</v>
      </c>
      <c r="I328" s="17">
        <v>41.05</v>
      </c>
      <c r="J328" s="17">
        <v>23789.3</v>
      </c>
      <c r="K328" s="18">
        <v>4.5803342420420355E-4</v>
      </c>
      <c r="L328" s="18">
        <v>0.91986732323957965</v>
      </c>
      <c r="M328" s="19"/>
    </row>
    <row r="329" spans="1:13" ht="30" x14ac:dyDescent="0.25">
      <c r="A329" s="13" t="s">
        <v>4784</v>
      </c>
      <c r="B329" s="14">
        <v>322</v>
      </c>
      <c r="C329" s="15" t="s">
        <v>2121</v>
      </c>
      <c r="D329" s="16" t="s">
        <v>2122</v>
      </c>
      <c r="E329" s="15" t="s">
        <v>41</v>
      </c>
      <c r="F329" s="17">
        <v>25</v>
      </c>
      <c r="G329" s="17">
        <v>784.31000000000006</v>
      </c>
      <c r="H329" s="210" t="s">
        <v>1006</v>
      </c>
      <c r="I329" s="17">
        <v>948.54</v>
      </c>
      <c r="J329" s="17">
        <v>23713.5</v>
      </c>
      <c r="K329" s="18">
        <v>4.5657398935094269E-4</v>
      </c>
      <c r="L329" s="18">
        <v>0.9203238972289306</v>
      </c>
      <c r="M329" s="19"/>
    </row>
    <row r="330" spans="1:13" ht="30" x14ac:dyDescent="0.25">
      <c r="A330" s="13" t="s">
        <v>4784</v>
      </c>
      <c r="B330" s="14">
        <v>323</v>
      </c>
      <c r="C330" s="15" t="s">
        <v>2990</v>
      </c>
      <c r="D330" s="16" t="s">
        <v>2991</v>
      </c>
      <c r="E330" s="15" t="s">
        <v>231</v>
      </c>
      <c r="F330" s="17">
        <v>1292.8800000000001</v>
      </c>
      <c r="G330" s="17">
        <v>15.100000000000001</v>
      </c>
      <c r="H330" s="210" t="s">
        <v>1006</v>
      </c>
      <c r="I330" s="17">
        <v>18.260000000000002</v>
      </c>
      <c r="J330" s="17">
        <v>23607.99</v>
      </c>
      <c r="K330" s="18">
        <v>4.5454252534873229E-4</v>
      </c>
      <c r="L330" s="18">
        <v>0.92077843975427931</v>
      </c>
      <c r="M330" s="19"/>
    </row>
    <row r="331" spans="1:13" ht="30" x14ac:dyDescent="0.25">
      <c r="A331" s="13" t="s">
        <v>4784</v>
      </c>
      <c r="B331" s="14">
        <v>324</v>
      </c>
      <c r="C331" s="15">
        <v>96547</v>
      </c>
      <c r="D331" s="16" t="s">
        <v>1194</v>
      </c>
      <c r="E331" s="15" t="s">
        <v>1176</v>
      </c>
      <c r="F331" s="17">
        <v>1336.99</v>
      </c>
      <c r="G331" s="17">
        <v>14.5</v>
      </c>
      <c r="H331" s="210" t="s">
        <v>1006</v>
      </c>
      <c r="I331" s="17">
        <v>17.54</v>
      </c>
      <c r="J331" s="17">
        <v>23450.799999999999</v>
      </c>
      <c r="K331" s="18">
        <v>4.5151602713522197E-4</v>
      </c>
      <c r="L331" s="18">
        <v>0.92122995578141453</v>
      </c>
      <c r="M331" s="19"/>
    </row>
    <row r="332" spans="1:13" ht="30" x14ac:dyDescent="0.25">
      <c r="A332" s="13" t="s">
        <v>4784</v>
      </c>
      <c r="B332" s="14">
        <v>325</v>
      </c>
      <c r="C332" s="15" t="s">
        <v>3206</v>
      </c>
      <c r="D332" s="16" t="s">
        <v>3207</v>
      </c>
      <c r="E332" s="15" t="s">
        <v>134</v>
      </c>
      <c r="F332" s="17">
        <v>330</v>
      </c>
      <c r="G332" s="17">
        <v>58.38</v>
      </c>
      <c r="H332" s="210" t="s">
        <v>1006</v>
      </c>
      <c r="I332" s="17">
        <v>70.599999999999994</v>
      </c>
      <c r="J332" s="17">
        <v>23298</v>
      </c>
      <c r="K332" s="18">
        <v>4.4857405291915E-4</v>
      </c>
      <c r="L332" s="18">
        <v>0.92167852983433374</v>
      </c>
      <c r="M332" s="19"/>
    </row>
    <row r="333" spans="1:13" x14ac:dyDescent="0.25">
      <c r="A333" s="13" t="s">
        <v>4784</v>
      </c>
      <c r="B333" s="14">
        <v>326</v>
      </c>
      <c r="C333" s="15" t="s">
        <v>2308</v>
      </c>
      <c r="D333" s="16" t="s">
        <v>2309</v>
      </c>
      <c r="E333" s="15" t="s">
        <v>750</v>
      </c>
      <c r="F333" s="17">
        <v>72</v>
      </c>
      <c r="G333" s="17">
        <v>267.08</v>
      </c>
      <c r="H333" s="210" t="s">
        <v>1006</v>
      </c>
      <c r="I333" s="17">
        <v>323.01</v>
      </c>
      <c r="J333" s="17">
        <v>23256.720000000001</v>
      </c>
      <c r="K333" s="18">
        <v>4.4777925779061956E-4</v>
      </c>
      <c r="L333" s="18">
        <v>0.92212630909212434</v>
      </c>
      <c r="M333" s="19"/>
    </row>
    <row r="334" spans="1:13" ht="30" x14ac:dyDescent="0.25">
      <c r="A334" s="13" t="s">
        <v>4784</v>
      </c>
      <c r="B334" s="14">
        <v>327</v>
      </c>
      <c r="C334" s="15">
        <v>100947</v>
      </c>
      <c r="D334" s="16" t="s">
        <v>1221</v>
      </c>
      <c r="E334" s="15" t="s">
        <v>1137</v>
      </c>
      <c r="F334" s="17">
        <v>13035.84</v>
      </c>
      <c r="G334" s="17">
        <v>1.47</v>
      </c>
      <c r="H334" s="210" t="s">
        <v>1006</v>
      </c>
      <c r="I334" s="17">
        <v>1.78</v>
      </c>
      <c r="J334" s="17">
        <v>23203.8</v>
      </c>
      <c r="K334" s="18">
        <v>4.467603489194511E-4</v>
      </c>
      <c r="L334" s="18">
        <v>0.92257306944104378</v>
      </c>
      <c r="M334" s="19"/>
    </row>
    <row r="335" spans="1:13" x14ac:dyDescent="0.25">
      <c r="A335" s="13" t="s">
        <v>4784</v>
      </c>
      <c r="B335" s="14">
        <v>328</v>
      </c>
      <c r="C335" s="15" t="s">
        <v>1744</v>
      </c>
      <c r="D335" s="16" t="s">
        <v>1745</v>
      </c>
      <c r="E335" s="15" t="s">
        <v>231</v>
      </c>
      <c r="F335" s="17">
        <v>134.72</v>
      </c>
      <c r="G335" s="17">
        <v>141.79</v>
      </c>
      <c r="H335" s="210" t="s">
        <v>1006</v>
      </c>
      <c r="I335" s="17">
        <v>171.48</v>
      </c>
      <c r="J335" s="17">
        <v>23101.79</v>
      </c>
      <c r="K335" s="18">
        <v>4.4479627307009574E-4</v>
      </c>
      <c r="L335" s="18">
        <v>0.92301786571411393</v>
      </c>
      <c r="M335" s="19"/>
    </row>
    <row r="336" spans="1:13" ht="45" x14ac:dyDescent="0.25">
      <c r="A336" s="13" t="s">
        <v>4784</v>
      </c>
      <c r="B336" s="14">
        <v>329</v>
      </c>
      <c r="C336" s="15" t="s">
        <v>3851</v>
      </c>
      <c r="D336" s="16" t="s">
        <v>3852</v>
      </c>
      <c r="E336" s="15" t="s">
        <v>41</v>
      </c>
      <c r="F336" s="17">
        <v>36</v>
      </c>
      <c r="G336" s="17">
        <v>530.34</v>
      </c>
      <c r="H336" s="210" t="s">
        <v>1006</v>
      </c>
      <c r="I336" s="17">
        <v>641.39</v>
      </c>
      <c r="J336" s="17">
        <v>23090.04</v>
      </c>
      <c r="K336" s="18">
        <v>4.4457004141408232E-4</v>
      </c>
      <c r="L336" s="18">
        <v>0.923462435755528</v>
      </c>
      <c r="M336" s="19"/>
    </row>
    <row r="337" spans="1:13" ht="30" x14ac:dyDescent="0.25">
      <c r="A337" s="13" t="s">
        <v>4784</v>
      </c>
      <c r="B337" s="14">
        <v>330</v>
      </c>
      <c r="C337" s="15" t="s">
        <v>1036</v>
      </c>
      <c r="D337" s="16" t="s">
        <v>1037</v>
      </c>
      <c r="E337" s="15" t="s">
        <v>4954</v>
      </c>
      <c r="F337" s="17">
        <v>20</v>
      </c>
      <c r="G337" s="17">
        <v>953.5</v>
      </c>
      <c r="H337" s="210" t="s">
        <v>1006</v>
      </c>
      <c r="I337" s="17">
        <v>1153.1600000000001</v>
      </c>
      <c r="J337" s="17">
        <v>23063.200000000001</v>
      </c>
      <c r="K337" s="18">
        <v>4.4405327055047387E-4</v>
      </c>
      <c r="L337" s="18">
        <v>0.92390648902607853</v>
      </c>
      <c r="M337" s="19"/>
    </row>
    <row r="338" spans="1:13" ht="30" x14ac:dyDescent="0.25">
      <c r="A338" s="13" t="s">
        <v>4784</v>
      </c>
      <c r="B338" s="14">
        <v>331</v>
      </c>
      <c r="C338" s="15">
        <v>92991</v>
      </c>
      <c r="D338" s="16" t="s">
        <v>2521</v>
      </c>
      <c r="E338" s="15" t="s">
        <v>134</v>
      </c>
      <c r="F338" s="17">
        <v>185.76</v>
      </c>
      <c r="G338" s="17">
        <v>101.47</v>
      </c>
      <c r="H338" s="210" t="s">
        <v>1006</v>
      </c>
      <c r="I338" s="17">
        <v>122.72</v>
      </c>
      <c r="J338" s="17">
        <v>22796.47</v>
      </c>
      <c r="K338" s="18">
        <v>4.3891771569018007E-4</v>
      </c>
      <c r="L338" s="18">
        <v>0.92434540674176868</v>
      </c>
      <c r="M338" s="19"/>
    </row>
    <row r="339" spans="1:13" ht="30" x14ac:dyDescent="0.25">
      <c r="A339" s="13" t="s">
        <v>4784</v>
      </c>
      <c r="B339" s="14">
        <v>332</v>
      </c>
      <c r="C339" s="15" t="s">
        <v>3753</v>
      </c>
      <c r="D339" s="16" t="s">
        <v>3754</v>
      </c>
      <c r="E339" s="15" t="s">
        <v>41</v>
      </c>
      <c r="F339" s="17">
        <v>1</v>
      </c>
      <c r="G339" s="17">
        <v>20412.16</v>
      </c>
      <c r="H339" s="210" t="s">
        <v>1024</v>
      </c>
      <c r="I339" s="17">
        <v>22635.040000000001</v>
      </c>
      <c r="J339" s="17">
        <v>22635.040000000001</v>
      </c>
      <c r="K339" s="18">
        <v>4.3580958154292547E-4</v>
      </c>
      <c r="L339" s="18">
        <v>0.92478121632331156</v>
      </c>
      <c r="M339" s="19"/>
    </row>
    <row r="340" spans="1:13" ht="30" x14ac:dyDescent="0.25">
      <c r="A340" s="13" t="s">
        <v>4784</v>
      </c>
      <c r="B340" s="14">
        <v>333</v>
      </c>
      <c r="C340" s="15">
        <v>96536</v>
      </c>
      <c r="D340" s="16" t="s">
        <v>1209</v>
      </c>
      <c r="E340" s="15" t="s">
        <v>1083</v>
      </c>
      <c r="F340" s="17">
        <v>253.51999999999998</v>
      </c>
      <c r="G340" s="17">
        <v>73.77</v>
      </c>
      <c r="H340" s="210" t="s">
        <v>1006</v>
      </c>
      <c r="I340" s="17">
        <v>89.22</v>
      </c>
      <c r="J340" s="17">
        <v>22619.05</v>
      </c>
      <c r="K340" s="18">
        <v>4.3550171395316761E-4</v>
      </c>
      <c r="L340" s="18">
        <v>0.92521671803726468</v>
      </c>
      <c r="M340" s="19"/>
    </row>
    <row r="341" spans="1:13" ht="30" x14ac:dyDescent="0.25">
      <c r="A341" s="13" t="s">
        <v>4784</v>
      </c>
      <c r="B341" s="14">
        <v>334</v>
      </c>
      <c r="C341" s="15" t="s">
        <v>2700</v>
      </c>
      <c r="D341" s="16" t="s">
        <v>2701</v>
      </c>
      <c r="E341" s="15" t="s">
        <v>41</v>
      </c>
      <c r="F341" s="17">
        <v>27</v>
      </c>
      <c r="G341" s="17">
        <v>681.92</v>
      </c>
      <c r="H341" s="210" t="s">
        <v>1006</v>
      </c>
      <c r="I341" s="17">
        <v>824.71</v>
      </c>
      <c r="J341" s="17">
        <v>22267.17</v>
      </c>
      <c r="K341" s="18">
        <v>4.2872670160270013E-4</v>
      </c>
      <c r="L341" s="18">
        <v>0.92564544473886734</v>
      </c>
      <c r="M341" s="19"/>
    </row>
    <row r="342" spans="1:13" x14ac:dyDescent="0.25">
      <c r="A342" s="13" t="s">
        <v>4784</v>
      </c>
      <c r="B342" s="14">
        <v>335</v>
      </c>
      <c r="C342" s="15" t="s">
        <v>2780</v>
      </c>
      <c r="D342" s="16" t="s">
        <v>2781</v>
      </c>
      <c r="E342" s="15" t="s">
        <v>134</v>
      </c>
      <c r="F342" s="17">
        <v>2285.6999999999998</v>
      </c>
      <c r="G342" s="17">
        <v>7.99</v>
      </c>
      <c r="H342" s="210" t="s">
        <v>1006</v>
      </c>
      <c r="I342" s="17">
        <v>9.66</v>
      </c>
      <c r="J342" s="17">
        <v>22079.86</v>
      </c>
      <c r="K342" s="18">
        <v>4.2512028019947736E-4</v>
      </c>
      <c r="L342" s="18">
        <v>0.92607056501906682</v>
      </c>
      <c r="M342" s="19"/>
    </row>
    <row r="343" spans="1:13" ht="30" x14ac:dyDescent="0.25">
      <c r="A343" s="13" t="s">
        <v>4784</v>
      </c>
      <c r="B343" s="14">
        <v>336</v>
      </c>
      <c r="C343" s="15">
        <v>92988</v>
      </c>
      <c r="D343" s="16" t="s">
        <v>2490</v>
      </c>
      <c r="E343" s="15" t="s">
        <v>134</v>
      </c>
      <c r="F343" s="17">
        <v>325.60000000000002</v>
      </c>
      <c r="G343" s="17">
        <v>55.94</v>
      </c>
      <c r="H343" s="210" t="s">
        <v>1006</v>
      </c>
      <c r="I343" s="17">
        <v>67.650000000000006</v>
      </c>
      <c r="J343" s="17">
        <v>22026.84</v>
      </c>
      <c r="K343" s="18">
        <v>4.2409944595251308E-4</v>
      </c>
      <c r="L343" s="18">
        <v>0.92649466446501938</v>
      </c>
      <c r="M343" s="19"/>
    </row>
    <row r="344" spans="1:13" x14ac:dyDescent="0.25">
      <c r="A344" s="13" t="s">
        <v>4784</v>
      </c>
      <c r="B344" s="14">
        <v>337</v>
      </c>
      <c r="C344" s="15">
        <v>98685</v>
      </c>
      <c r="D344" s="16" t="s">
        <v>2010</v>
      </c>
      <c r="E344" s="15" t="s">
        <v>134</v>
      </c>
      <c r="F344" s="17">
        <v>263.2</v>
      </c>
      <c r="G344" s="17">
        <v>69</v>
      </c>
      <c r="H344" s="210" t="s">
        <v>1006</v>
      </c>
      <c r="I344" s="17">
        <v>83.45</v>
      </c>
      <c r="J344" s="17">
        <v>21964.04</v>
      </c>
      <c r="K344" s="18">
        <v>4.2289030995271387E-4</v>
      </c>
      <c r="L344" s="18">
        <v>0.92691755477497206</v>
      </c>
      <c r="M344" s="19"/>
    </row>
    <row r="345" spans="1:13" ht="30" x14ac:dyDescent="0.25">
      <c r="A345" s="13" t="s">
        <v>4784</v>
      </c>
      <c r="B345" s="14">
        <v>338</v>
      </c>
      <c r="C345" s="15">
        <v>95875</v>
      </c>
      <c r="D345" s="16" t="s">
        <v>1695</v>
      </c>
      <c r="E345" s="15" t="s">
        <v>1696</v>
      </c>
      <c r="F345" s="17">
        <v>10491</v>
      </c>
      <c r="G345" s="17">
        <v>1.73</v>
      </c>
      <c r="H345" s="210" t="s">
        <v>1006</v>
      </c>
      <c r="I345" s="17">
        <v>2.09</v>
      </c>
      <c r="J345" s="17">
        <v>21926.19</v>
      </c>
      <c r="K345" s="18">
        <v>4.2216155521398129E-4</v>
      </c>
      <c r="L345" s="18">
        <v>0.92733971633018608</v>
      </c>
      <c r="M345" s="19"/>
    </row>
    <row r="346" spans="1:13" x14ac:dyDescent="0.25">
      <c r="A346" s="13" t="s">
        <v>4784</v>
      </c>
      <c r="B346" s="14">
        <v>339</v>
      </c>
      <c r="C346" s="15" t="s">
        <v>1712</v>
      </c>
      <c r="D346" s="16" t="s">
        <v>1702</v>
      </c>
      <c r="E346" s="15" t="s">
        <v>231</v>
      </c>
      <c r="F346" s="17">
        <v>360</v>
      </c>
      <c r="G346" s="17">
        <v>50.11</v>
      </c>
      <c r="H346" s="210" t="s">
        <v>1006</v>
      </c>
      <c r="I346" s="17">
        <v>60.6</v>
      </c>
      <c r="J346" s="17">
        <v>21816</v>
      </c>
      <c r="K346" s="18">
        <v>4.2003998362452469E-4</v>
      </c>
      <c r="L346" s="18">
        <v>0.92775975631381058</v>
      </c>
      <c r="M346" s="19"/>
    </row>
    <row r="347" spans="1:13" x14ac:dyDescent="0.25">
      <c r="A347" s="13" t="s">
        <v>4784</v>
      </c>
      <c r="B347" s="14">
        <v>340</v>
      </c>
      <c r="C347" s="15" t="s">
        <v>1589</v>
      </c>
      <c r="D347" s="16" t="s">
        <v>1590</v>
      </c>
      <c r="E347" s="15" t="s">
        <v>1176</v>
      </c>
      <c r="F347" s="17">
        <v>1085.73</v>
      </c>
      <c r="G347" s="17">
        <v>16.239999999999998</v>
      </c>
      <c r="H347" s="210" t="s">
        <v>1006</v>
      </c>
      <c r="I347" s="17">
        <v>19.64</v>
      </c>
      <c r="J347" s="17">
        <v>21323.74</v>
      </c>
      <c r="K347" s="18">
        <v>4.1056212873183086E-4</v>
      </c>
      <c r="L347" s="18">
        <v>0.92817031844254239</v>
      </c>
      <c r="M347" s="19"/>
    </row>
    <row r="348" spans="1:13" ht="30" x14ac:dyDescent="0.25">
      <c r="A348" s="13" t="s">
        <v>4784</v>
      </c>
      <c r="B348" s="14">
        <v>341</v>
      </c>
      <c r="C348" s="15" t="s">
        <v>1045</v>
      </c>
      <c r="D348" s="16" t="s">
        <v>1046</v>
      </c>
      <c r="E348" s="15" t="s">
        <v>4954</v>
      </c>
      <c r="F348" s="17">
        <v>20</v>
      </c>
      <c r="G348" s="17">
        <v>878.17</v>
      </c>
      <c r="H348" s="210" t="s">
        <v>1006</v>
      </c>
      <c r="I348" s="17">
        <v>1062.06</v>
      </c>
      <c r="J348" s="17">
        <v>21241.200000000001</v>
      </c>
      <c r="K348" s="18">
        <v>4.0897292354992915E-4</v>
      </c>
      <c r="L348" s="18">
        <v>0.9285792913660923</v>
      </c>
      <c r="M348" s="19"/>
    </row>
    <row r="349" spans="1:13" ht="30" x14ac:dyDescent="0.25">
      <c r="A349" s="13" t="s">
        <v>4784</v>
      </c>
      <c r="B349" s="14">
        <v>342</v>
      </c>
      <c r="C349" s="15" t="s">
        <v>2220</v>
      </c>
      <c r="D349" s="16" t="s">
        <v>2221</v>
      </c>
      <c r="E349" s="15" t="s">
        <v>7</v>
      </c>
      <c r="F349" s="17">
        <v>3</v>
      </c>
      <c r="G349" s="17">
        <v>5797.68</v>
      </c>
      <c r="H349" s="210" t="s">
        <v>1006</v>
      </c>
      <c r="I349" s="17">
        <v>7011.71</v>
      </c>
      <c r="J349" s="17">
        <v>21035.13</v>
      </c>
      <c r="K349" s="18">
        <v>4.0500530164740318E-4</v>
      </c>
      <c r="L349" s="18">
        <v>0.92898429666773974</v>
      </c>
      <c r="M349" s="19"/>
    </row>
    <row r="350" spans="1:13" ht="30" x14ac:dyDescent="0.25">
      <c r="A350" s="13" t="s">
        <v>4784</v>
      </c>
      <c r="B350" s="14">
        <v>343</v>
      </c>
      <c r="C350" s="15" t="s">
        <v>2673</v>
      </c>
      <c r="D350" s="16" t="s">
        <v>2674</v>
      </c>
      <c r="E350" s="15" t="s">
        <v>7</v>
      </c>
      <c r="F350" s="17">
        <v>44</v>
      </c>
      <c r="G350" s="17">
        <v>394.01</v>
      </c>
      <c r="H350" s="210" t="s">
        <v>1006</v>
      </c>
      <c r="I350" s="17">
        <v>476.52</v>
      </c>
      <c r="J350" s="17">
        <v>20966.88</v>
      </c>
      <c r="K350" s="18">
        <v>4.0369123266672965E-4</v>
      </c>
      <c r="L350" s="18">
        <v>0.92938798790040644</v>
      </c>
      <c r="M350" s="19"/>
    </row>
    <row r="351" spans="1:13" ht="45" x14ac:dyDescent="0.25">
      <c r="A351" s="13" t="s">
        <v>4784</v>
      </c>
      <c r="B351" s="14">
        <v>344</v>
      </c>
      <c r="C351" s="15" t="s">
        <v>2087</v>
      </c>
      <c r="D351" s="16" t="s">
        <v>2088</v>
      </c>
      <c r="E351" s="15" t="s">
        <v>41</v>
      </c>
      <c r="F351" s="17">
        <v>25</v>
      </c>
      <c r="G351" s="17">
        <v>685.13</v>
      </c>
      <c r="H351" s="210" t="s">
        <v>1006</v>
      </c>
      <c r="I351" s="17">
        <v>828.6</v>
      </c>
      <c r="J351" s="17">
        <v>20715</v>
      </c>
      <c r="K351" s="18">
        <v>3.9884159611212086E-4</v>
      </c>
      <c r="L351" s="18">
        <v>0.92978682949651859</v>
      </c>
      <c r="M351" s="19"/>
    </row>
    <row r="352" spans="1:13" ht="30" x14ac:dyDescent="0.25">
      <c r="A352" s="13" t="s">
        <v>4784</v>
      </c>
      <c r="B352" s="14">
        <v>345</v>
      </c>
      <c r="C352" s="15" t="s">
        <v>4168</v>
      </c>
      <c r="D352" s="16" t="s">
        <v>4169</v>
      </c>
      <c r="E352" s="15" t="s">
        <v>41</v>
      </c>
      <c r="F352" s="17">
        <v>4</v>
      </c>
      <c r="G352" s="17">
        <v>4266.93</v>
      </c>
      <c r="H352" s="210" t="s">
        <v>1006</v>
      </c>
      <c r="I352" s="17">
        <v>5160.43</v>
      </c>
      <c r="J352" s="17">
        <v>20641.72</v>
      </c>
      <c r="K352" s="18">
        <v>3.9743068072891567E-4</v>
      </c>
      <c r="L352" s="18">
        <v>0.93018426017724753</v>
      </c>
      <c r="M352" s="19"/>
    </row>
    <row r="353" spans="1:13" ht="30" x14ac:dyDescent="0.25">
      <c r="A353" s="13" t="s">
        <v>4784</v>
      </c>
      <c r="B353" s="14">
        <v>346</v>
      </c>
      <c r="C353" s="15" t="s">
        <v>2688</v>
      </c>
      <c r="D353" s="16" t="s">
        <v>2689</v>
      </c>
      <c r="E353" s="15" t="s">
        <v>41</v>
      </c>
      <c r="F353" s="17">
        <v>57</v>
      </c>
      <c r="G353" s="17">
        <v>293.91000000000003</v>
      </c>
      <c r="H353" s="210" t="s">
        <v>1006</v>
      </c>
      <c r="I353" s="17">
        <v>355.45</v>
      </c>
      <c r="J353" s="17">
        <v>20260.650000000001</v>
      </c>
      <c r="K353" s="18">
        <v>3.9009365118363706E-4</v>
      </c>
      <c r="L353" s="18">
        <v>0.93057435382843112</v>
      </c>
      <c r="M353" s="19"/>
    </row>
    <row r="354" spans="1:13" x14ac:dyDescent="0.25">
      <c r="A354" s="13" t="s">
        <v>4784</v>
      </c>
      <c r="B354" s="14">
        <v>347</v>
      </c>
      <c r="C354" s="15" t="s">
        <v>2327</v>
      </c>
      <c r="D354" s="16" t="s">
        <v>2328</v>
      </c>
      <c r="E354" s="15" t="s">
        <v>1125</v>
      </c>
      <c r="F354" s="17">
        <v>24.64</v>
      </c>
      <c r="G354" s="17">
        <v>665.87</v>
      </c>
      <c r="H354" s="210" t="s">
        <v>1006</v>
      </c>
      <c r="I354" s="17">
        <v>805.3</v>
      </c>
      <c r="J354" s="17">
        <v>19842.59</v>
      </c>
      <c r="K354" s="18">
        <v>3.8204442513147034E-4</v>
      </c>
      <c r="L354" s="18">
        <v>0.93095639825356258</v>
      </c>
      <c r="M354" s="19"/>
    </row>
    <row r="355" spans="1:13" ht="30" x14ac:dyDescent="0.25">
      <c r="A355" s="13" t="s">
        <v>4784</v>
      </c>
      <c r="B355" s="14">
        <v>348</v>
      </c>
      <c r="C355" s="15" t="s">
        <v>2040</v>
      </c>
      <c r="D355" s="16" t="s">
        <v>537</v>
      </c>
      <c r="E355" s="15" t="s">
        <v>231</v>
      </c>
      <c r="F355" s="17">
        <v>14.37</v>
      </c>
      <c r="G355" s="17">
        <v>1140.93</v>
      </c>
      <c r="H355" s="210" t="s">
        <v>1006</v>
      </c>
      <c r="I355" s="17">
        <v>1379.84</v>
      </c>
      <c r="J355" s="17">
        <v>19828.3</v>
      </c>
      <c r="K355" s="18">
        <v>3.8176928893024216E-4</v>
      </c>
      <c r="L355" s="18">
        <v>0.93133816754249277</v>
      </c>
      <c r="M355" s="19"/>
    </row>
    <row r="356" spans="1:13" ht="30" x14ac:dyDescent="0.25">
      <c r="A356" s="13" t="s">
        <v>4784</v>
      </c>
      <c r="B356" s="14">
        <v>349</v>
      </c>
      <c r="C356" s="15">
        <v>95745</v>
      </c>
      <c r="D356" s="16" t="s">
        <v>2613</v>
      </c>
      <c r="E356" s="15" t="s">
        <v>134</v>
      </c>
      <c r="F356" s="17">
        <v>890</v>
      </c>
      <c r="G356" s="17">
        <v>18.399999999999999</v>
      </c>
      <c r="H356" s="210" t="s">
        <v>1006</v>
      </c>
      <c r="I356" s="17">
        <v>22.25</v>
      </c>
      <c r="J356" s="17">
        <v>19802.5</v>
      </c>
      <c r="K356" s="18">
        <v>3.8127254197491063E-4</v>
      </c>
      <c r="L356" s="18">
        <v>0.93171944008446772</v>
      </c>
      <c r="M356" s="19"/>
    </row>
    <row r="357" spans="1:13" ht="60" x14ac:dyDescent="0.25">
      <c r="A357" s="13" t="s">
        <v>4784</v>
      </c>
      <c r="B357" s="14">
        <v>350</v>
      </c>
      <c r="C357" s="15">
        <v>93401</v>
      </c>
      <c r="D357" s="16" t="s">
        <v>1158</v>
      </c>
      <c r="E357" s="15" t="s">
        <v>1159</v>
      </c>
      <c r="F357" s="17">
        <v>132</v>
      </c>
      <c r="G357" s="17">
        <v>122.89</v>
      </c>
      <c r="H357" s="210" t="s">
        <v>1006</v>
      </c>
      <c r="I357" s="17">
        <v>148.62</v>
      </c>
      <c r="J357" s="17">
        <v>19617.84</v>
      </c>
      <c r="K357" s="18">
        <v>3.7771714303027801E-4</v>
      </c>
      <c r="L357" s="18">
        <v>0.93209715722749797</v>
      </c>
      <c r="M357" s="19"/>
    </row>
    <row r="358" spans="1:13" ht="45" x14ac:dyDescent="0.25">
      <c r="A358" s="13" t="s">
        <v>4784</v>
      </c>
      <c r="B358" s="14">
        <v>351</v>
      </c>
      <c r="C358" s="15" t="s">
        <v>4331</v>
      </c>
      <c r="D358" s="16" t="s">
        <v>4332</v>
      </c>
      <c r="E358" s="15" t="s">
        <v>1159</v>
      </c>
      <c r="F358" s="17">
        <v>110</v>
      </c>
      <c r="G358" s="17">
        <v>147.37</v>
      </c>
      <c r="H358" s="210" t="s">
        <v>1006</v>
      </c>
      <c r="I358" s="17">
        <v>178.23</v>
      </c>
      <c r="J358" s="17">
        <v>19605.3</v>
      </c>
      <c r="K358" s="18">
        <v>3.7747570090547732E-4</v>
      </c>
      <c r="L358" s="18">
        <v>0.93247463292840349</v>
      </c>
      <c r="M358" s="19"/>
    </row>
    <row r="359" spans="1:13" x14ac:dyDescent="0.25">
      <c r="A359" s="13" t="s">
        <v>4784</v>
      </c>
      <c r="B359" s="14">
        <v>352</v>
      </c>
      <c r="C359" s="15" t="s">
        <v>3240</v>
      </c>
      <c r="D359" s="16" t="s">
        <v>3241</v>
      </c>
      <c r="E359" s="15" t="s">
        <v>41</v>
      </c>
      <c r="F359" s="17">
        <v>5</v>
      </c>
      <c r="G359" s="17">
        <v>3210.77</v>
      </c>
      <c r="H359" s="210" t="s">
        <v>1006</v>
      </c>
      <c r="I359" s="17">
        <v>3883.11</v>
      </c>
      <c r="J359" s="17">
        <v>19415.55</v>
      </c>
      <c r="K359" s="18">
        <v>3.7382230033283553E-4</v>
      </c>
      <c r="L359" s="18">
        <v>0.93284845522873627</v>
      </c>
      <c r="M359" s="19"/>
    </row>
    <row r="360" spans="1:13" x14ac:dyDescent="0.25">
      <c r="A360" s="13" t="s">
        <v>4784</v>
      </c>
      <c r="B360" s="14">
        <v>353</v>
      </c>
      <c r="C360" s="15" t="s">
        <v>3629</v>
      </c>
      <c r="D360" s="16" t="s">
        <v>3630</v>
      </c>
      <c r="E360" s="15" t="s">
        <v>41</v>
      </c>
      <c r="F360" s="17">
        <v>6</v>
      </c>
      <c r="G360" s="17">
        <v>2618.21</v>
      </c>
      <c r="H360" s="210" t="s">
        <v>1006</v>
      </c>
      <c r="I360" s="17">
        <v>3166.46</v>
      </c>
      <c r="J360" s="17">
        <v>18998.759999999998</v>
      </c>
      <c r="K360" s="18">
        <v>3.657975265532762E-4</v>
      </c>
      <c r="L360" s="18">
        <v>0.93321425275528957</v>
      </c>
      <c r="M360" s="19"/>
    </row>
    <row r="361" spans="1:13" ht="30" x14ac:dyDescent="0.25">
      <c r="A361" s="13" t="s">
        <v>4784</v>
      </c>
      <c r="B361" s="14">
        <v>354</v>
      </c>
      <c r="C361" s="15" t="s">
        <v>3619</v>
      </c>
      <c r="D361" s="16" t="s">
        <v>181</v>
      </c>
      <c r="E361" s="15" t="s">
        <v>41</v>
      </c>
      <c r="F361" s="17">
        <v>12</v>
      </c>
      <c r="G361" s="17">
        <v>1292.29</v>
      </c>
      <c r="H361" s="210" t="s">
        <v>1006</v>
      </c>
      <c r="I361" s="17">
        <v>1562.9</v>
      </c>
      <c r="J361" s="17">
        <v>18754.8</v>
      </c>
      <c r="K361" s="18">
        <v>3.6110037976169946E-4</v>
      </c>
      <c r="L361" s="18">
        <v>0.93357535313505124</v>
      </c>
      <c r="M361" s="19"/>
    </row>
    <row r="362" spans="1:13" ht="30" x14ac:dyDescent="0.25">
      <c r="A362" s="13" t="s">
        <v>4784</v>
      </c>
      <c r="B362" s="14">
        <v>355</v>
      </c>
      <c r="C362" s="15" t="s">
        <v>3790</v>
      </c>
      <c r="D362" s="16" t="s">
        <v>3791</v>
      </c>
      <c r="E362" s="15" t="s">
        <v>41</v>
      </c>
      <c r="F362" s="17">
        <v>3</v>
      </c>
      <c r="G362" s="17">
        <v>5140.42</v>
      </c>
      <c r="H362" s="210" t="s">
        <v>1006</v>
      </c>
      <c r="I362" s="17">
        <v>6216.82</v>
      </c>
      <c r="J362" s="17">
        <v>18650.46</v>
      </c>
      <c r="K362" s="18">
        <v>3.5909144265630053E-4</v>
      </c>
      <c r="L362" s="18">
        <v>0.93393444457770758</v>
      </c>
      <c r="M362" s="19"/>
    </row>
    <row r="363" spans="1:13" x14ac:dyDescent="0.25">
      <c r="A363" s="13" t="s">
        <v>4784</v>
      </c>
      <c r="B363" s="14">
        <v>356</v>
      </c>
      <c r="C363" s="15" t="s">
        <v>2249</v>
      </c>
      <c r="D363" s="16" t="s">
        <v>588</v>
      </c>
      <c r="E363" s="15" t="s">
        <v>41</v>
      </c>
      <c r="F363" s="17">
        <v>3</v>
      </c>
      <c r="G363" s="17">
        <v>5110.72</v>
      </c>
      <c r="H363" s="210" t="s">
        <v>1006</v>
      </c>
      <c r="I363" s="17">
        <v>6180.9</v>
      </c>
      <c r="J363" s="17">
        <v>18542.7</v>
      </c>
      <c r="K363" s="18">
        <v>3.5701665769868326E-4</v>
      </c>
      <c r="L363" s="18">
        <v>0.9342914612354063</v>
      </c>
      <c r="M363" s="19"/>
    </row>
    <row r="364" spans="1:13" x14ac:dyDescent="0.25">
      <c r="A364" s="13" t="s">
        <v>4784</v>
      </c>
      <c r="B364" s="14">
        <v>357</v>
      </c>
      <c r="C364" s="15" t="s">
        <v>2251</v>
      </c>
      <c r="D364" s="16" t="s">
        <v>590</v>
      </c>
      <c r="E364" s="15" t="s">
        <v>41</v>
      </c>
      <c r="F364" s="17">
        <v>3</v>
      </c>
      <c r="G364" s="17">
        <v>5110.72</v>
      </c>
      <c r="H364" s="210" t="s">
        <v>1006</v>
      </c>
      <c r="I364" s="17">
        <v>6180.9</v>
      </c>
      <c r="J364" s="17">
        <v>18542.7</v>
      </c>
      <c r="K364" s="18">
        <v>3.5701665769868326E-4</v>
      </c>
      <c r="L364" s="18">
        <v>0.93464847789310501</v>
      </c>
      <c r="M364" s="19"/>
    </row>
    <row r="365" spans="1:13" ht="30" x14ac:dyDescent="0.25">
      <c r="A365" s="13" t="s">
        <v>4784</v>
      </c>
      <c r="B365" s="14">
        <v>358</v>
      </c>
      <c r="C365" s="15">
        <v>92981</v>
      </c>
      <c r="D365" s="16" t="s">
        <v>2511</v>
      </c>
      <c r="E365" s="15" t="s">
        <v>134</v>
      </c>
      <c r="F365" s="17">
        <v>891.17000000000007</v>
      </c>
      <c r="G365" s="17">
        <v>16.84</v>
      </c>
      <c r="H365" s="210" t="s">
        <v>1006</v>
      </c>
      <c r="I365" s="17">
        <v>20.37</v>
      </c>
      <c r="J365" s="17">
        <v>18153.13</v>
      </c>
      <c r="K365" s="18">
        <v>3.4951597121075668E-4</v>
      </c>
      <c r="L365" s="18">
        <v>0.93499799386431581</v>
      </c>
      <c r="M365" s="19"/>
    </row>
    <row r="366" spans="1:13" ht="30" x14ac:dyDescent="0.25">
      <c r="A366" s="13" t="s">
        <v>4784</v>
      </c>
      <c r="B366" s="14">
        <v>359</v>
      </c>
      <c r="C366" s="15" t="s">
        <v>3203</v>
      </c>
      <c r="D366" s="16" t="s">
        <v>3204</v>
      </c>
      <c r="E366" s="15" t="s">
        <v>134</v>
      </c>
      <c r="F366" s="17">
        <v>318</v>
      </c>
      <c r="G366" s="17">
        <v>46.91</v>
      </c>
      <c r="H366" s="210" t="s">
        <v>1006</v>
      </c>
      <c r="I366" s="17">
        <v>56.73</v>
      </c>
      <c r="J366" s="17">
        <v>18040.14</v>
      </c>
      <c r="K366" s="18">
        <v>3.4734048909901597E-4</v>
      </c>
      <c r="L366" s="18">
        <v>0.93534533435341483</v>
      </c>
      <c r="M366" s="19"/>
    </row>
    <row r="367" spans="1:13" x14ac:dyDescent="0.25">
      <c r="A367" s="13" t="s">
        <v>4784</v>
      </c>
      <c r="B367" s="14">
        <v>360</v>
      </c>
      <c r="C367" s="15" t="s">
        <v>3057</v>
      </c>
      <c r="D367" s="16" t="s">
        <v>497</v>
      </c>
      <c r="E367" s="15" t="s">
        <v>7</v>
      </c>
      <c r="F367" s="17">
        <v>6</v>
      </c>
      <c r="G367" s="17">
        <v>2474.66</v>
      </c>
      <c r="H367" s="210" t="s">
        <v>1006</v>
      </c>
      <c r="I367" s="17">
        <v>2992.85</v>
      </c>
      <c r="J367" s="17">
        <v>17957.099999999999</v>
      </c>
      <c r="K367" s="18">
        <v>3.4574165703813494E-4</v>
      </c>
      <c r="L367" s="18">
        <v>0.93569107601045298</v>
      </c>
      <c r="M367" s="19"/>
    </row>
    <row r="368" spans="1:13" ht="30" x14ac:dyDescent="0.25">
      <c r="A368" s="13" t="s">
        <v>4784</v>
      </c>
      <c r="B368" s="14">
        <v>361</v>
      </c>
      <c r="C368" s="15" t="s">
        <v>2484</v>
      </c>
      <c r="D368" s="16" t="s">
        <v>2485</v>
      </c>
      <c r="E368" s="15" t="s">
        <v>134</v>
      </c>
      <c r="F368" s="17">
        <v>506</v>
      </c>
      <c r="G368" s="17">
        <v>29.32</v>
      </c>
      <c r="H368" s="210" t="s">
        <v>1006</v>
      </c>
      <c r="I368" s="17">
        <v>35.46</v>
      </c>
      <c r="J368" s="17">
        <v>17942.759999999998</v>
      </c>
      <c r="K368" s="18">
        <v>3.4546555814900877E-4</v>
      </c>
      <c r="L368" s="18">
        <v>0.93603654156860194</v>
      </c>
      <c r="M368" s="19"/>
    </row>
    <row r="369" spans="1:13" ht="45" x14ac:dyDescent="0.25">
      <c r="A369" s="13" t="s">
        <v>4784</v>
      </c>
      <c r="B369" s="14">
        <v>362</v>
      </c>
      <c r="C369" s="15" t="s">
        <v>4126</v>
      </c>
      <c r="D369" s="16" t="s">
        <v>4127</v>
      </c>
      <c r="E369" s="15" t="s">
        <v>1159</v>
      </c>
      <c r="F369" s="17">
        <v>100</v>
      </c>
      <c r="G369" s="17">
        <v>147.37</v>
      </c>
      <c r="H369" s="210" t="s">
        <v>1006</v>
      </c>
      <c r="I369" s="17">
        <v>178.23</v>
      </c>
      <c r="J369" s="17">
        <v>17823</v>
      </c>
      <c r="K369" s="18">
        <v>3.4315972809588848E-4</v>
      </c>
      <c r="L369" s="18">
        <v>0.93637970129669779</v>
      </c>
      <c r="M369" s="19"/>
    </row>
    <row r="370" spans="1:13" x14ac:dyDescent="0.25">
      <c r="A370" s="13" t="s">
        <v>4784</v>
      </c>
      <c r="B370" s="14">
        <v>363</v>
      </c>
      <c r="C370" s="15" t="s">
        <v>2466</v>
      </c>
      <c r="D370" s="16" t="s">
        <v>2467</v>
      </c>
      <c r="E370" s="15" t="s">
        <v>41</v>
      </c>
      <c r="F370" s="17">
        <v>592</v>
      </c>
      <c r="G370" s="17">
        <v>24.88</v>
      </c>
      <c r="H370" s="210" t="s">
        <v>1006</v>
      </c>
      <c r="I370" s="17">
        <v>30.09</v>
      </c>
      <c r="J370" s="17">
        <v>17813.28</v>
      </c>
      <c r="K370" s="18">
        <v>3.42972581568531E-4</v>
      </c>
      <c r="L370" s="18">
        <v>0.93672267387826635</v>
      </c>
      <c r="M370" s="19"/>
    </row>
    <row r="371" spans="1:13" x14ac:dyDescent="0.25">
      <c r="A371" s="13" t="s">
        <v>4784</v>
      </c>
      <c r="B371" s="14">
        <v>364</v>
      </c>
      <c r="C371" s="15" t="s">
        <v>2229</v>
      </c>
      <c r="D371" s="16" t="s">
        <v>568</v>
      </c>
      <c r="E371" s="15" t="s">
        <v>41</v>
      </c>
      <c r="F371" s="17">
        <v>4</v>
      </c>
      <c r="G371" s="17">
        <v>3679.01</v>
      </c>
      <c r="H371" s="210" t="s">
        <v>1006</v>
      </c>
      <c r="I371" s="17">
        <v>4449.3900000000003</v>
      </c>
      <c r="J371" s="17">
        <v>17797.560000000001</v>
      </c>
      <c r="K371" s="18">
        <v>3.4266991249342206E-4</v>
      </c>
      <c r="L371" s="18">
        <v>0.93706534379075979</v>
      </c>
      <c r="M371" s="19"/>
    </row>
    <row r="372" spans="1:13" x14ac:dyDescent="0.25">
      <c r="A372" s="13" t="s">
        <v>4784</v>
      </c>
      <c r="B372" s="14">
        <v>365</v>
      </c>
      <c r="C372" s="15" t="s">
        <v>4263</v>
      </c>
      <c r="D372" s="16" t="s">
        <v>4264</v>
      </c>
      <c r="E372" s="15" t="s">
        <v>41</v>
      </c>
      <c r="F372" s="17">
        <v>2</v>
      </c>
      <c r="G372" s="17">
        <v>7321.4400000000005</v>
      </c>
      <c r="H372" s="210" t="s">
        <v>1006</v>
      </c>
      <c r="I372" s="17">
        <v>8854.5499999999993</v>
      </c>
      <c r="J372" s="17">
        <v>17709.099999999999</v>
      </c>
      <c r="K372" s="18">
        <v>3.4096672506440544E-4</v>
      </c>
      <c r="L372" s="18">
        <v>0.93740631051582424</v>
      </c>
      <c r="M372" s="19"/>
    </row>
    <row r="373" spans="1:13" x14ac:dyDescent="0.25">
      <c r="A373" s="13" t="s">
        <v>4784</v>
      </c>
      <c r="B373" s="14">
        <v>366</v>
      </c>
      <c r="C373" s="15" t="s">
        <v>3946</v>
      </c>
      <c r="D373" s="16" t="s">
        <v>3947</v>
      </c>
      <c r="E373" s="15" t="s">
        <v>134</v>
      </c>
      <c r="F373" s="17">
        <v>132.19999999999999</v>
      </c>
      <c r="G373" s="17">
        <v>108.24</v>
      </c>
      <c r="H373" s="210" t="s">
        <v>1006</v>
      </c>
      <c r="I373" s="17">
        <v>130.91</v>
      </c>
      <c r="J373" s="17">
        <v>17306.3</v>
      </c>
      <c r="K373" s="18">
        <v>3.332113113586868E-4</v>
      </c>
      <c r="L373" s="18">
        <v>0.9377395218271829</v>
      </c>
      <c r="M373" s="19"/>
    </row>
    <row r="374" spans="1:13" x14ac:dyDescent="0.25">
      <c r="A374" s="13" t="s">
        <v>4784</v>
      </c>
      <c r="B374" s="14">
        <v>367</v>
      </c>
      <c r="C374" s="15" t="s">
        <v>2599</v>
      </c>
      <c r="D374" s="16" t="s">
        <v>93</v>
      </c>
      <c r="E374" s="15" t="s">
        <v>11</v>
      </c>
      <c r="F374" s="17">
        <v>1</v>
      </c>
      <c r="G374" s="17">
        <v>14151.78</v>
      </c>
      <c r="H374" s="210" t="s">
        <v>1006</v>
      </c>
      <c r="I374" s="17">
        <v>17115.16</v>
      </c>
      <c r="J374" s="17">
        <v>17115.16</v>
      </c>
      <c r="K374" s="18">
        <v>3.2953114806248256E-4</v>
      </c>
      <c r="L374" s="18">
        <v>0.93806905297524534</v>
      </c>
      <c r="M374" s="19"/>
    </row>
    <row r="375" spans="1:13" ht="30" x14ac:dyDescent="0.25">
      <c r="A375" s="13" t="s">
        <v>4784</v>
      </c>
      <c r="B375" s="14">
        <v>368</v>
      </c>
      <c r="C375" s="15">
        <v>98297</v>
      </c>
      <c r="D375" s="16" t="s">
        <v>2865</v>
      </c>
      <c r="E375" s="15" t="s">
        <v>134</v>
      </c>
      <c r="F375" s="17">
        <v>4552</v>
      </c>
      <c r="G375" s="17">
        <v>3.1</v>
      </c>
      <c r="H375" s="210" t="s">
        <v>1006</v>
      </c>
      <c r="I375" s="17">
        <v>3.75</v>
      </c>
      <c r="J375" s="17">
        <v>17070</v>
      </c>
      <c r="K375" s="18">
        <v>3.2866164835307278E-4</v>
      </c>
      <c r="L375" s="18">
        <v>0.93839771462359844</v>
      </c>
      <c r="M375" s="19"/>
    </row>
    <row r="376" spans="1:13" ht="30" x14ac:dyDescent="0.25">
      <c r="A376" s="13" t="s">
        <v>4784</v>
      </c>
      <c r="B376" s="14">
        <v>369</v>
      </c>
      <c r="C376" s="15" t="s">
        <v>1817</v>
      </c>
      <c r="D376" s="16" t="s">
        <v>933</v>
      </c>
      <c r="E376" s="15" t="s">
        <v>7</v>
      </c>
      <c r="F376" s="17">
        <v>2</v>
      </c>
      <c r="G376" s="17">
        <v>6996.3399999999992</v>
      </c>
      <c r="H376" s="210" t="s">
        <v>1006</v>
      </c>
      <c r="I376" s="17">
        <v>8461.3700000000008</v>
      </c>
      <c r="J376" s="17">
        <v>16922.740000000002</v>
      </c>
      <c r="K376" s="18">
        <v>3.2582633995609136E-4</v>
      </c>
      <c r="L376" s="18">
        <v>0.93872354096355448</v>
      </c>
      <c r="M376" s="19"/>
    </row>
    <row r="377" spans="1:13" ht="30" x14ac:dyDescent="0.25">
      <c r="A377" s="13" t="s">
        <v>4784</v>
      </c>
      <c r="B377" s="14">
        <v>370</v>
      </c>
      <c r="C377" s="15" t="s">
        <v>1795</v>
      </c>
      <c r="D377" s="16" t="s">
        <v>1796</v>
      </c>
      <c r="E377" s="15" t="s">
        <v>7</v>
      </c>
      <c r="F377" s="17">
        <v>2</v>
      </c>
      <c r="G377" s="17">
        <v>6992.15</v>
      </c>
      <c r="H377" s="210" t="s">
        <v>1006</v>
      </c>
      <c r="I377" s="17">
        <v>8456.31</v>
      </c>
      <c r="J377" s="17">
        <v>16912.62</v>
      </c>
      <c r="K377" s="18">
        <v>3.2563149192555042E-4</v>
      </c>
      <c r="L377" s="18">
        <v>0.93904917245548003</v>
      </c>
      <c r="M377" s="19"/>
    </row>
    <row r="378" spans="1:13" ht="30" x14ac:dyDescent="0.25">
      <c r="A378" s="13" t="s">
        <v>4784</v>
      </c>
      <c r="B378" s="14">
        <v>371</v>
      </c>
      <c r="C378" s="15" t="s">
        <v>1921</v>
      </c>
      <c r="D378" s="16" t="s">
        <v>1922</v>
      </c>
      <c r="E378" s="15" t="s">
        <v>231</v>
      </c>
      <c r="F378" s="17">
        <v>132.84</v>
      </c>
      <c r="G378" s="17">
        <v>104.02</v>
      </c>
      <c r="H378" s="210" t="s">
        <v>1006</v>
      </c>
      <c r="I378" s="17">
        <v>125.8</v>
      </c>
      <c r="J378" s="17">
        <v>16711.27</v>
      </c>
      <c r="K378" s="18">
        <v>3.2175474776058907E-4</v>
      </c>
      <c r="L378" s="18">
        <v>0.93937092720324067</v>
      </c>
      <c r="M378" s="19"/>
    </row>
    <row r="379" spans="1:13" ht="30" x14ac:dyDescent="0.25">
      <c r="A379" s="13" t="s">
        <v>4784</v>
      </c>
      <c r="B379" s="14">
        <v>372</v>
      </c>
      <c r="C379" s="15" t="s">
        <v>3666</v>
      </c>
      <c r="D379" s="16" t="s">
        <v>185</v>
      </c>
      <c r="E379" s="15" t="s">
        <v>41</v>
      </c>
      <c r="F379" s="17">
        <v>1</v>
      </c>
      <c r="G379" s="17">
        <v>15025.759999999998</v>
      </c>
      <c r="H379" s="210" t="s">
        <v>1024</v>
      </c>
      <c r="I379" s="17">
        <v>16662.07</v>
      </c>
      <c r="J379" s="17">
        <v>16662.07</v>
      </c>
      <c r="K379" s="18">
        <v>3.2080746286902657E-4</v>
      </c>
      <c r="L379" s="18">
        <v>0.93969173466610967</v>
      </c>
      <c r="M379" s="19"/>
    </row>
    <row r="380" spans="1:13" ht="30" x14ac:dyDescent="0.25">
      <c r="A380" s="13" t="s">
        <v>4784</v>
      </c>
      <c r="B380" s="14">
        <v>373</v>
      </c>
      <c r="C380" s="15" t="s">
        <v>1803</v>
      </c>
      <c r="D380" s="16" t="s">
        <v>807</v>
      </c>
      <c r="E380" s="15" t="s">
        <v>7</v>
      </c>
      <c r="F380" s="17">
        <v>7</v>
      </c>
      <c r="G380" s="17">
        <v>1945.74</v>
      </c>
      <c r="H380" s="210" t="s">
        <v>1006</v>
      </c>
      <c r="I380" s="17">
        <v>2353.1799999999998</v>
      </c>
      <c r="J380" s="17">
        <v>16472.259999999998</v>
      </c>
      <c r="K380" s="18">
        <v>3.1715290707090722E-4</v>
      </c>
      <c r="L380" s="18">
        <v>0.94000888757318057</v>
      </c>
      <c r="M380" s="19"/>
    </row>
    <row r="381" spans="1:13" ht="30" x14ac:dyDescent="0.25">
      <c r="A381" s="13" t="s">
        <v>4784</v>
      </c>
      <c r="B381" s="14">
        <v>374</v>
      </c>
      <c r="C381" s="15" t="s">
        <v>3615</v>
      </c>
      <c r="D381" s="16" t="s">
        <v>177</v>
      </c>
      <c r="E381" s="15" t="s">
        <v>41</v>
      </c>
      <c r="F381" s="17">
        <v>24</v>
      </c>
      <c r="G381" s="17">
        <v>566.55000000000007</v>
      </c>
      <c r="H381" s="210" t="s">
        <v>1006</v>
      </c>
      <c r="I381" s="17">
        <v>685.19</v>
      </c>
      <c r="J381" s="17">
        <v>16444.560000000001</v>
      </c>
      <c r="K381" s="18">
        <v>3.1661957797545447E-4</v>
      </c>
      <c r="L381" s="18">
        <v>0.94032550715115604</v>
      </c>
      <c r="M381" s="19"/>
    </row>
    <row r="382" spans="1:13" ht="30" x14ac:dyDescent="0.25">
      <c r="A382" s="13" t="s">
        <v>4784</v>
      </c>
      <c r="B382" s="14">
        <v>375</v>
      </c>
      <c r="C382" s="15" t="s">
        <v>1153</v>
      </c>
      <c r="D382" s="16" t="s">
        <v>4895</v>
      </c>
      <c r="E382" s="15" t="s">
        <v>1154</v>
      </c>
      <c r="F382" s="17">
        <v>3024</v>
      </c>
      <c r="G382" s="17">
        <v>4.49</v>
      </c>
      <c r="H382" s="210" t="s">
        <v>1006</v>
      </c>
      <c r="I382" s="17">
        <v>5.43</v>
      </c>
      <c r="J382" s="17">
        <v>16420.32</v>
      </c>
      <c r="K382" s="18">
        <v>3.1615286688253829E-4</v>
      </c>
      <c r="L382" s="18">
        <v>0.94064166001803862</v>
      </c>
      <c r="M382" s="19"/>
    </row>
    <row r="383" spans="1:13" x14ac:dyDescent="0.25">
      <c r="A383" s="13" t="s">
        <v>4784</v>
      </c>
      <c r="B383" s="14">
        <v>376</v>
      </c>
      <c r="C383" s="15" t="s">
        <v>3531</v>
      </c>
      <c r="D383" s="16" t="s">
        <v>3532</v>
      </c>
      <c r="E383" s="15" t="s">
        <v>1125</v>
      </c>
      <c r="F383" s="17">
        <v>9.6</v>
      </c>
      <c r="G383" s="17">
        <v>1401</v>
      </c>
      <c r="H383" s="210" t="s">
        <v>1006</v>
      </c>
      <c r="I383" s="17">
        <v>1694.37</v>
      </c>
      <c r="J383" s="17">
        <v>16265.95</v>
      </c>
      <c r="K383" s="18">
        <v>3.1318066426647129E-4</v>
      </c>
      <c r="L383" s="18">
        <v>0.94095484068230506</v>
      </c>
      <c r="M383" s="19"/>
    </row>
    <row r="384" spans="1:13" ht="30" x14ac:dyDescent="0.25">
      <c r="A384" s="13" t="s">
        <v>4784</v>
      </c>
      <c r="B384" s="14">
        <v>377</v>
      </c>
      <c r="C384" s="15" t="s">
        <v>2685</v>
      </c>
      <c r="D384" s="16" t="s">
        <v>2686</v>
      </c>
      <c r="E384" s="15" t="s">
        <v>41</v>
      </c>
      <c r="F384" s="17">
        <v>42</v>
      </c>
      <c r="G384" s="17">
        <v>319.40999999999997</v>
      </c>
      <c r="H384" s="210" t="s">
        <v>1006</v>
      </c>
      <c r="I384" s="17">
        <v>386.29</v>
      </c>
      <c r="J384" s="17">
        <v>16224.18</v>
      </c>
      <c r="K384" s="18">
        <v>3.1237643479654112E-4</v>
      </c>
      <c r="L384" s="18">
        <v>0.9412672171171016</v>
      </c>
      <c r="M384" s="19"/>
    </row>
    <row r="385" spans="1:13" x14ac:dyDescent="0.25">
      <c r="A385" s="13" t="s">
        <v>4784</v>
      </c>
      <c r="B385" s="14">
        <v>378</v>
      </c>
      <c r="C385" s="15" t="s">
        <v>3534</v>
      </c>
      <c r="D385" s="16" t="s">
        <v>3535</v>
      </c>
      <c r="E385" s="15" t="s">
        <v>1125</v>
      </c>
      <c r="F385" s="17">
        <v>254.48</v>
      </c>
      <c r="G385" s="17">
        <v>52.26</v>
      </c>
      <c r="H385" s="210" t="s">
        <v>1006</v>
      </c>
      <c r="I385" s="17">
        <v>63.2</v>
      </c>
      <c r="J385" s="17">
        <v>16083.14</v>
      </c>
      <c r="K385" s="18">
        <v>3.0966088477406203E-4</v>
      </c>
      <c r="L385" s="18">
        <v>0.94157687800187562</v>
      </c>
      <c r="M385" s="19"/>
    </row>
    <row r="386" spans="1:13" x14ac:dyDescent="0.25">
      <c r="A386" s="13" t="s">
        <v>4784</v>
      </c>
      <c r="B386" s="14">
        <v>379</v>
      </c>
      <c r="C386" s="15" t="s">
        <v>2417</v>
      </c>
      <c r="D386" s="16" t="s">
        <v>2418</v>
      </c>
      <c r="E386" s="15" t="s">
        <v>134</v>
      </c>
      <c r="F386" s="17">
        <v>63</v>
      </c>
      <c r="G386" s="17">
        <v>209.65</v>
      </c>
      <c r="H386" s="210" t="s">
        <v>1006</v>
      </c>
      <c r="I386" s="17">
        <v>253.55</v>
      </c>
      <c r="J386" s="17">
        <v>15973.65</v>
      </c>
      <c r="K386" s="18">
        <v>3.0755279081517642E-4</v>
      </c>
      <c r="L386" s="18">
        <v>0.9418844307926908</v>
      </c>
      <c r="M386" s="19"/>
    </row>
    <row r="387" spans="1:13" x14ac:dyDescent="0.25">
      <c r="A387" s="13" t="s">
        <v>4784</v>
      </c>
      <c r="B387" s="14">
        <v>380</v>
      </c>
      <c r="C387" s="15" t="s">
        <v>1561</v>
      </c>
      <c r="D387" s="16" t="s">
        <v>1562</v>
      </c>
      <c r="E387" s="15" t="s">
        <v>1176</v>
      </c>
      <c r="F387" s="17">
        <v>810.65</v>
      </c>
      <c r="G387" s="17">
        <v>16.239999999999998</v>
      </c>
      <c r="H387" s="210" t="s">
        <v>1006</v>
      </c>
      <c r="I387" s="17">
        <v>19.64</v>
      </c>
      <c r="J387" s="17">
        <v>15921.17</v>
      </c>
      <c r="K387" s="18">
        <v>3.0654235359750981E-4</v>
      </c>
      <c r="L387" s="18">
        <v>0.9421909731462883</v>
      </c>
      <c r="M387" s="19"/>
    </row>
    <row r="388" spans="1:13" ht="30" x14ac:dyDescent="0.25">
      <c r="A388" s="13" t="s">
        <v>4784</v>
      </c>
      <c r="B388" s="14">
        <v>381</v>
      </c>
      <c r="C388" s="15" t="s">
        <v>1809</v>
      </c>
      <c r="D388" s="16" t="s">
        <v>925</v>
      </c>
      <c r="E388" s="15" t="s">
        <v>7</v>
      </c>
      <c r="F388" s="17">
        <v>1</v>
      </c>
      <c r="G388" s="17">
        <v>13141.16</v>
      </c>
      <c r="H388" s="210" t="s">
        <v>1006</v>
      </c>
      <c r="I388" s="17">
        <v>15892.92</v>
      </c>
      <c r="J388" s="17">
        <v>15892.92</v>
      </c>
      <c r="K388" s="18">
        <v>3.059984349351797E-4</v>
      </c>
      <c r="L388" s="18">
        <v>0.94249697158122347</v>
      </c>
      <c r="M388" s="19"/>
    </row>
    <row r="389" spans="1:13" x14ac:dyDescent="0.25">
      <c r="A389" s="13" t="s">
        <v>4784</v>
      </c>
      <c r="B389" s="14">
        <v>382</v>
      </c>
      <c r="C389" s="15" t="s">
        <v>1567</v>
      </c>
      <c r="D389" s="16" t="s">
        <v>1568</v>
      </c>
      <c r="E389" s="15" t="s">
        <v>1176</v>
      </c>
      <c r="F389" s="17">
        <v>801.02</v>
      </c>
      <c r="G389" s="17">
        <v>16.239999999999998</v>
      </c>
      <c r="H389" s="210" t="s">
        <v>1006</v>
      </c>
      <c r="I389" s="17">
        <v>19.64</v>
      </c>
      <c r="J389" s="17">
        <v>15732.03</v>
      </c>
      <c r="K389" s="18">
        <v>3.0290069781722272E-4</v>
      </c>
      <c r="L389" s="18">
        <v>0.94279987227904072</v>
      </c>
      <c r="M389" s="19"/>
    </row>
    <row r="390" spans="1:13" x14ac:dyDescent="0.25">
      <c r="A390" s="13" t="s">
        <v>4784</v>
      </c>
      <c r="B390" s="14">
        <v>383</v>
      </c>
      <c r="C390" s="15" t="s">
        <v>1544</v>
      </c>
      <c r="D390" s="16" t="s">
        <v>1545</v>
      </c>
      <c r="E390" s="15" t="s">
        <v>1176</v>
      </c>
      <c r="F390" s="17">
        <v>285.14999999999998</v>
      </c>
      <c r="G390" s="17">
        <v>45.5</v>
      </c>
      <c r="H390" s="210" t="s">
        <v>1006</v>
      </c>
      <c r="I390" s="17">
        <v>55.03</v>
      </c>
      <c r="J390" s="17">
        <v>15691.8</v>
      </c>
      <c r="K390" s="18">
        <v>3.021261191345488E-4</v>
      </c>
      <c r="L390" s="18">
        <v>0.94310199839817521</v>
      </c>
      <c r="M390" s="19"/>
    </row>
    <row r="391" spans="1:13" ht="30" x14ac:dyDescent="0.25">
      <c r="A391" s="13" t="s">
        <v>4784</v>
      </c>
      <c r="B391" s="14">
        <v>384</v>
      </c>
      <c r="C391" s="15" t="s">
        <v>3071</v>
      </c>
      <c r="D391" s="16" t="s">
        <v>521</v>
      </c>
      <c r="E391" s="15" t="s">
        <v>7</v>
      </c>
      <c r="F391" s="17">
        <v>1</v>
      </c>
      <c r="G391" s="17">
        <v>12911.26</v>
      </c>
      <c r="H391" s="210" t="s">
        <v>1006</v>
      </c>
      <c r="I391" s="17">
        <v>15614.88</v>
      </c>
      <c r="J391" s="17">
        <v>15614.88</v>
      </c>
      <c r="K391" s="18">
        <v>3.0064512007237429E-4</v>
      </c>
      <c r="L391" s="18">
        <v>0.94340264351824754</v>
      </c>
      <c r="M391" s="19"/>
    </row>
    <row r="392" spans="1:13" ht="30" x14ac:dyDescent="0.25">
      <c r="A392" s="13" t="s">
        <v>4784</v>
      </c>
      <c r="B392" s="14">
        <v>385</v>
      </c>
      <c r="C392" s="15" t="s">
        <v>3296</v>
      </c>
      <c r="D392" s="16" t="s">
        <v>3297</v>
      </c>
      <c r="E392" s="15" t="s">
        <v>134</v>
      </c>
      <c r="F392" s="17">
        <v>311</v>
      </c>
      <c r="G392" s="17">
        <v>41.18</v>
      </c>
      <c r="H392" s="210" t="s">
        <v>1006</v>
      </c>
      <c r="I392" s="17">
        <v>49.8</v>
      </c>
      <c r="J392" s="17">
        <v>15487.8</v>
      </c>
      <c r="K392" s="18">
        <v>2.9819835251099712E-4</v>
      </c>
      <c r="L392" s="18">
        <v>0.94370084187075853</v>
      </c>
      <c r="M392" s="19"/>
    </row>
    <row r="393" spans="1:13" x14ac:dyDescent="0.25">
      <c r="A393" s="13" t="s">
        <v>4784</v>
      </c>
      <c r="B393" s="14">
        <v>386</v>
      </c>
      <c r="C393" s="15" t="s">
        <v>3641</v>
      </c>
      <c r="D393" s="16" t="s">
        <v>3642</v>
      </c>
      <c r="E393" s="15" t="s">
        <v>41</v>
      </c>
      <c r="F393" s="17">
        <v>2</v>
      </c>
      <c r="G393" s="17">
        <v>6163.83</v>
      </c>
      <c r="H393" s="210" t="s">
        <v>1006</v>
      </c>
      <c r="I393" s="17">
        <v>7454.54</v>
      </c>
      <c r="J393" s="17">
        <v>14909.08</v>
      </c>
      <c r="K393" s="18">
        <v>2.8705581770520393E-4</v>
      </c>
      <c r="L393" s="18">
        <v>0.9439878976884637</v>
      </c>
      <c r="M393" s="19"/>
    </row>
    <row r="394" spans="1:13" x14ac:dyDescent="0.25">
      <c r="A394" s="13" t="s">
        <v>4784</v>
      </c>
      <c r="B394" s="14">
        <v>387</v>
      </c>
      <c r="C394" s="15" t="s">
        <v>4310</v>
      </c>
      <c r="D394" s="16" t="s">
        <v>425</v>
      </c>
      <c r="E394" s="15" t="s">
        <v>41</v>
      </c>
      <c r="F394" s="17">
        <v>1</v>
      </c>
      <c r="G394" s="17">
        <v>12319.05</v>
      </c>
      <c r="H394" s="210" t="s">
        <v>1006</v>
      </c>
      <c r="I394" s="17">
        <v>14898.66</v>
      </c>
      <c r="J394" s="17">
        <v>14898.66</v>
      </c>
      <c r="K394" s="18">
        <v>2.8685519354727541E-4</v>
      </c>
      <c r="L394" s="18">
        <v>0.94427475288201101</v>
      </c>
      <c r="M394" s="19"/>
    </row>
    <row r="395" spans="1:13" x14ac:dyDescent="0.25">
      <c r="A395" s="13" t="s">
        <v>4784</v>
      </c>
      <c r="B395" s="14">
        <v>388</v>
      </c>
      <c r="C395" s="15" t="s">
        <v>2278</v>
      </c>
      <c r="D395" s="16" t="s">
        <v>615</v>
      </c>
      <c r="E395" s="15" t="s">
        <v>41</v>
      </c>
      <c r="F395" s="17">
        <v>7</v>
      </c>
      <c r="G395" s="17">
        <v>1759.74</v>
      </c>
      <c r="H395" s="210" t="s">
        <v>1006</v>
      </c>
      <c r="I395" s="17">
        <v>2128.23</v>
      </c>
      <c r="J395" s="17">
        <v>14897.61</v>
      </c>
      <c r="K395" s="18">
        <v>2.8683497710141895E-4</v>
      </c>
      <c r="L395" s="18">
        <v>0.94456158785911248</v>
      </c>
      <c r="M395" s="19"/>
    </row>
    <row r="396" spans="1:13" ht="30" x14ac:dyDescent="0.25">
      <c r="A396" s="13" t="s">
        <v>4784</v>
      </c>
      <c r="B396" s="14">
        <v>389</v>
      </c>
      <c r="C396" s="15">
        <v>93214</v>
      </c>
      <c r="D396" s="16" t="s">
        <v>1077</v>
      </c>
      <c r="E396" s="15" t="s">
        <v>41</v>
      </c>
      <c r="F396" s="17">
        <v>2</v>
      </c>
      <c r="G396" s="17">
        <v>6108.24</v>
      </c>
      <c r="H396" s="210" t="s">
        <v>1006</v>
      </c>
      <c r="I396" s="17">
        <v>7387.31</v>
      </c>
      <c r="J396" s="17">
        <v>14774.62</v>
      </c>
      <c r="K396" s="18">
        <v>2.8446695741009238E-4</v>
      </c>
      <c r="L396" s="18">
        <v>0.94484605481652262</v>
      </c>
      <c r="M396" s="19"/>
    </row>
    <row r="397" spans="1:13" ht="30" x14ac:dyDescent="0.25">
      <c r="A397" s="13" t="s">
        <v>4784</v>
      </c>
      <c r="B397" s="14">
        <v>390</v>
      </c>
      <c r="C397" s="15" t="s">
        <v>2112</v>
      </c>
      <c r="D397" s="16" t="s">
        <v>2113</v>
      </c>
      <c r="E397" s="15" t="s">
        <v>41</v>
      </c>
      <c r="F397" s="17">
        <v>16</v>
      </c>
      <c r="G397" s="17">
        <v>763.5200000000001</v>
      </c>
      <c r="H397" s="210" t="s">
        <v>1006</v>
      </c>
      <c r="I397" s="17">
        <v>923.4</v>
      </c>
      <c r="J397" s="17">
        <v>14774.4</v>
      </c>
      <c r="K397" s="18">
        <v>2.8446272158334145E-4</v>
      </c>
      <c r="L397" s="18">
        <v>0.94513051753810595</v>
      </c>
      <c r="M397" s="19"/>
    </row>
    <row r="398" spans="1:13" ht="45" x14ac:dyDescent="0.25">
      <c r="A398" s="13" t="s">
        <v>4784</v>
      </c>
      <c r="B398" s="14">
        <v>391</v>
      </c>
      <c r="C398" s="15" t="s">
        <v>2090</v>
      </c>
      <c r="D398" s="16" t="s">
        <v>777</v>
      </c>
      <c r="E398" s="15" t="s">
        <v>41</v>
      </c>
      <c r="F398" s="17">
        <v>12</v>
      </c>
      <c r="G398" s="17">
        <v>1016.48</v>
      </c>
      <c r="H398" s="210" t="s">
        <v>1006</v>
      </c>
      <c r="I398" s="17">
        <v>1229.33</v>
      </c>
      <c r="J398" s="17">
        <v>14751.96</v>
      </c>
      <c r="K398" s="18">
        <v>2.8403066725475075E-4</v>
      </c>
      <c r="L398" s="18">
        <v>0.94541454820536075</v>
      </c>
      <c r="M398" s="19"/>
    </row>
    <row r="399" spans="1:13" ht="45" x14ac:dyDescent="0.25">
      <c r="A399" s="13" t="s">
        <v>4784</v>
      </c>
      <c r="B399" s="14">
        <v>392</v>
      </c>
      <c r="C399" s="15">
        <v>92759</v>
      </c>
      <c r="D399" s="16" t="s">
        <v>1246</v>
      </c>
      <c r="E399" s="15" t="s">
        <v>1176</v>
      </c>
      <c r="F399" s="17">
        <v>654.65</v>
      </c>
      <c r="G399" s="17">
        <v>18.45</v>
      </c>
      <c r="H399" s="210" t="s">
        <v>1006</v>
      </c>
      <c r="I399" s="17">
        <v>22.31</v>
      </c>
      <c r="J399" s="17">
        <v>14605.24</v>
      </c>
      <c r="K399" s="18">
        <v>2.8120575588706694E-4</v>
      </c>
      <c r="L399" s="18">
        <v>0.94569575396124783</v>
      </c>
      <c r="M399" s="19"/>
    </row>
    <row r="400" spans="1:13" x14ac:dyDescent="0.25">
      <c r="A400" s="13" t="s">
        <v>4784</v>
      </c>
      <c r="B400" s="14">
        <v>393</v>
      </c>
      <c r="C400" s="15" t="s">
        <v>3527</v>
      </c>
      <c r="D400" s="16" t="s">
        <v>3528</v>
      </c>
      <c r="E400" s="15" t="s">
        <v>1125</v>
      </c>
      <c r="F400" s="17">
        <v>64.099999999999994</v>
      </c>
      <c r="G400" s="17">
        <v>186.12</v>
      </c>
      <c r="H400" s="210" t="s">
        <v>1006</v>
      </c>
      <c r="I400" s="17">
        <v>225.09</v>
      </c>
      <c r="J400" s="17">
        <v>14428.27</v>
      </c>
      <c r="K400" s="18">
        <v>2.7779841834113593E-4</v>
      </c>
      <c r="L400" s="18">
        <v>0.94597355237958902</v>
      </c>
      <c r="M400" s="19"/>
    </row>
    <row r="401" spans="1:13" ht="30" x14ac:dyDescent="0.25">
      <c r="A401" s="13" t="s">
        <v>4784</v>
      </c>
      <c r="B401" s="14">
        <v>394</v>
      </c>
      <c r="C401" s="15">
        <v>92985</v>
      </c>
      <c r="D401" s="16" t="s">
        <v>2515</v>
      </c>
      <c r="E401" s="15" t="s">
        <v>134</v>
      </c>
      <c r="F401" s="17">
        <v>307.77999999999997</v>
      </c>
      <c r="G401" s="17">
        <v>38.6</v>
      </c>
      <c r="H401" s="210" t="s">
        <v>1006</v>
      </c>
      <c r="I401" s="17">
        <v>46.68</v>
      </c>
      <c r="J401" s="17">
        <v>14367.17</v>
      </c>
      <c r="K401" s="18">
        <v>2.7662201372986628E-4</v>
      </c>
      <c r="L401" s="18">
        <v>0.94625017439331893</v>
      </c>
      <c r="M401" s="19"/>
    </row>
    <row r="402" spans="1:13" ht="30" x14ac:dyDescent="0.25">
      <c r="A402" s="13" t="s">
        <v>4784</v>
      </c>
      <c r="B402" s="14">
        <v>395</v>
      </c>
      <c r="C402" s="15" t="s">
        <v>3476</v>
      </c>
      <c r="D402" s="16" t="s">
        <v>390</v>
      </c>
      <c r="E402" s="15" t="s">
        <v>11</v>
      </c>
      <c r="F402" s="17">
        <v>1</v>
      </c>
      <c r="G402" s="17">
        <v>11862.08</v>
      </c>
      <c r="H402" s="210" t="s">
        <v>1006</v>
      </c>
      <c r="I402" s="17">
        <v>14346</v>
      </c>
      <c r="J402" s="17">
        <v>14346</v>
      </c>
      <c r="K402" s="18">
        <v>2.7621441167388297E-4</v>
      </c>
      <c r="L402" s="18">
        <v>0.94652638880499285</v>
      </c>
      <c r="M402" s="19"/>
    </row>
    <row r="403" spans="1:13" ht="30" x14ac:dyDescent="0.25">
      <c r="A403" s="13" t="s">
        <v>4784</v>
      </c>
      <c r="B403" s="14">
        <v>396</v>
      </c>
      <c r="C403" s="15" t="s">
        <v>3478</v>
      </c>
      <c r="D403" s="16" t="s">
        <v>3479</v>
      </c>
      <c r="E403" s="15" t="s">
        <v>11</v>
      </c>
      <c r="F403" s="17">
        <v>1</v>
      </c>
      <c r="G403" s="17">
        <v>11862.08</v>
      </c>
      <c r="H403" s="210" t="s">
        <v>1006</v>
      </c>
      <c r="I403" s="17">
        <v>14346</v>
      </c>
      <c r="J403" s="17">
        <v>14346</v>
      </c>
      <c r="K403" s="18">
        <v>2.7621441167388297E-4</v>
      </c>
      <c r="L403" s="18">
        <v>0.94680260321666676</v>
      </c>
      <c r="M403" s="19"/>
    </row>
    <row r="404" spans="1:13" ht="30" x14ac:dyDescent="0.25">
      <c r="A404" s="13" t="s">
        <v>4784</v>
      </c>
      <c r="B404" s="14">
        <v>397</v>
      </c>
      <c r="C404" s="15" t="s">
        <v>3481</v>
      </c>
      <c r="D404" s="16" t="s">
        <v>3482</v>
      </c>
      <c r="E404" s="15" t="s">
        <v>11</v>
      </c>
      <c r="F404" s="17">
        <v>1</v>
      </c>
      <c r="G404" s="17">
        <v>11862.08</v>
      </c>
      <c r="H404" s="210" t="s">
        <v>1006</v>
      </c>
      <c r="I404" s="17">
        <v>14346</v>
      </c>
      <c r="J404" s="17">
        <v>14346</v>
      </c>
      <c r="K404" s="18">
        <v>2.7621441167388297E-4</v>
      </c>
      <c r="L404" s="18">
        <v>0.94707881762834067</v>
      </c>
      <c r="M404" s="19"/>
    </row>
    <row r="405" spans="1:13" ht="30" x14ac:dyDescent="0.25">
      <c r="A405" s="13" t="s">
        <v>4784</v>
      </c>
      <c r="B405" s="14">
        <v>398</v>
      </c>
      <c r="C405" s="15" t="s">
        <v>3484</v>
      </c>
      <c r="D405" s="16" t="s">
        <v>3485</v>
      </c>
      <c r="E405" s="15" t="s">
        <v>11</v>
      </c>
      <c r="F405" s="17">
        <v>1</v>
      </c>
      <c r="G405" s="17">
        <v>11862.08</v>
      </c>
      <c r="H405" s="210" t="s">
        <v>1006</v>
      </c>
      <c r="I405" s="17">
        <v>14346</v>
      </c>
      <c r="J405" s="17">
        <v>14346</v>
      </c>
      <c r="K405" s="18">
        <v>2.7621441167388297E-4</v>
      </c>
      <c r="L405" s="18">
        <v>0.94735503204001459</v>
      </c>
      <c r="M405" s="19"/>
    </row>
    <row r="406" spans="1:13" x14ac:dyDescent="0.25">
      <c r="A406" s="13" t="s">
        <v>4784</v>
      </c>
      <c r="B406" s="14">
        <v>399</v>
      </c>
      <c r="C406" s="15" t="s">
        <v>2589</v>
      </c>
      <c r="D406" s="16" t="s">
        <v>115</v>
      </c>
      <c r="E406" s="15" t="s">
        <v>11</v>
      </c>
      <c r="F406" s="17">
        <v>1</v>
      </c>
      <c r="G406" s="17">
        <v>11841.07</v>
      </c>
      <c r="H406" s="210" t="s">
        <v>1006</v>
      </c>
      <c r="I406" s="17">
        <v>14320.59</v>
      </c>
      <c r="J406" s="17">
        <v>14320.59</v>
      </c>
      <c r="K406" s="18">
        <v>2.7572517368415532E-4</v>
      </c>
      <c r="L406" s="18">
        <v>0.94763075721369872</v>
      </c>
      <c r="M406" s="19"/>
    </row>
    <row r="407" spans="1:13" ht="30" x14ac:dyDescent="0.25">
      <c r="A407" s="13" t="s">
        <v>4784</v>
      </c>
      <c r="B407" s="14">
        <v>400</v>
      </c>
      <c r="C407" s="15" t="s">
        <v>3466</v>
      </c>
      <c r="D407" s="16" t="s">
        <v>3467</v>
      </c>
      <c r="E407" s="15" t="s">
        <v>134</v>
      </c>
      <c r="F407" s="17">
        <v>200.84</v>
      </c>
      <c r="G407" s="17">
        <v>57.57</v>
      </c>
      <c r="H407" s="210" t="s">
        <v>1006</v>
      </c>
      <c r="I407" s="17">
        <v>69.63</v>
      </c>
      <c r="J407" s="17">
        <v>13984.49</v>
      </c>
      <c r="K407" s="18">
        <v>2.6925398563427434E-4</v>
      </c>
      <c r="L407" s="18">
        <v>0.94790001119933298</v>
      </c>
      <c r="M407" s="19"/>
    </row>
    <row r="408" spans="1:13" x14ac:dyDescent="0.25">
      <c r="A408" s="13" t="s">
        <v>4784</v>
      </c>
      <c r="B408" s="14">
        <v>401</v>
      </c>
      <c r="C408" s="15" t="s">
        <v>3949</v>
      </c>
      <c r="D408" s="16" t="s">
        <v>3950</v>
      </c>
      <c r="E408" s="15" t="s">
        <v>134</v>
      </c>
      <c r="F408" s="17">
        <v>68</v>
      </c>
      <c r="G408" s="17">
        <v>166.46</v>
      </c>
      <c r="H408" s="210" t="s">
        <v>1006</v>
      </c>
      <c r="I408" s="17">
        <v>201.32</v>
      </c>
      <c r="J408" s="17">
        <v>13689.76</v>
      </c>
      <c r="K408" s="18">
        <v>2.6357932555114014E-4</v>
      </c>
      <c r="L408" s="18">
        <v>0.94816359052488408</v>
      </c>
      <c r="M408" s="19"/>
    </row>
    <row r="409" spans="1:13" ht="30" x14ac:dyDescent="0.25">
      <c r="A409" s="13" t="s">
        <v>4784</v>
      </c>
      <c r="B409" s="14">
        <v>402</v>
      </c>
      <c r="C409" s="15">
        <v>100727</v>
      </c>
      <c r="D409" s="16" t="s">
        <v>4832</v>
      </c>
      <c r="E409" s="15" t="s">
        <v>1083</v>
      </c>
      <c r="F409" s="17">
        <v>845.51</v>
      </c>
      <c r="G409" s="17">
        <v>13.36</v>
      </c>
      <c r="H409" s="210" t="s">
        <v>1006</v>
      </c>
      <c r="I409" s="17">
        <v>16.16</v>
      </c>
      <c r="J409" s="17">
        <v>13663.44</v>
      </c>
      <c r="K409" s="18">
        <v>2.6307256664167015E-4</v>
      </c>
      <c r="L409" s="18">
        <v>0.94842666309152579</v>
      </c>
      <c r="M409" s="19"/>
    </row>
    <row r="410" spans="1:13" ht="30" x14ac:dyDescent="0.25">
      <c r="A410" s="13" t="s">
        <v>4784</v>
      </c>
      <c r="B410" s="14">
        <v>403</v>
      </c>
      <c r="C410" s="15" t="s">
        <v>3469</v>
      </c>
      <c r="D410" s="16" t="s">
        <v>3470</v>
      </c>
      <c r="E410" s="15" t="s">
        <v>134</v>
      </c>
      <c r="F410" s="17">
        <v>152</v>
      </c>
      <c r="G410" s="17">
        <v>74.010000000000005</v>
      </c>
      <c r="H410" s="210" t="s">
        <v>1006</v>
      </c>
      <c r="I410" s="17">
        <v>89.51</v>
      </c>
      <c r="J410" s="17">
        <v>13605.52</v>
      </c>
      <c r="K410" s="18">
        <v>2.6195738898070881E-4</v>
      </c>
      <c r="L410" s="18">
        <v>0.94868862048050651</v>
      </c>
      <c r="M410" s="19"/>
    </row>
    <row r="411" spans="1:13" x14ac:dyDescent="0.25">
      <c r="A411" s="13" t="s">
        <v>4784</v>
      </c>
      <c r="B411" s="14">
        <v>404</v>
      </c>
      <c r="C411" s="15" t="s">
        <v>3952</v>
      </c>
      <c r="D411" s="16" t="s">
        <v>3953</v>
      </c>
      <c r="E411" s="15" t="s">
        <v>134</v>
      </c>
      <c r="F411" s="17">
        <v>52.2</v>
      </c>
      <c r="G411" s="17">
        <v>214.96</v>
      </c>
      <c r="H411" s="210" t="s">
        <v>1006</v>
      </c>
      <c r="I411" s="17">
        <v>259.97000000000003</v>
      </c>
      <c r="J411" s="17">
        <v>13570.43</v>
      </c>
      <c r="K411" s="18">
        <v>2.6128177461394198E-4</v>
      </c>
      <c r="L411" s="18">
        <v>0.94894990225512044</v>
      </c>
      <c r="M411" s="19"/>
    </row>
    <row r="412" spans="1:13" ht="30" x14ac:dyDescent="0.25">
      <c r="A412" s="13" t="s">
        <v>4784</v>
      </c>
      <c r="B412" s="14">
        <v>405</v>
      </c>
      <c r="C412" s="15" t="s">
        <v>3188</v>
      </c>
      <c r="D412" s="16" t="s">
        <v>3189</v>
      </c>
      <c r="E412" s="15" t="s">
        <v>134</v>
      </c>
      <c r="F412" s="17">
        <v>564</v>
      </c>
      <c r="G412" s="17">
        <v>19.89</v>
      </c>
      <c r="H412" s="210" t="s">
        <v>1006</v>
      </c>
      <c r="I412" s="17">
        <v>24.05</v>
      </c>
      <c r="J412" s="17">
        <v>13564.2</v>
      </c>
      <c r="K412" s="18">
        <v>2.6116182370186002E-4</v>
      </c>
      <c r="L412" s="18">
        <v>0.94921106407882228</v>
      </c>
      <c r="M412" s="19"/>
    </row>
    <row r="413" spans="1:13" ht="45" x14ac:dyDescent="0.25">
      <c r="A413" s="13" t="s">
        <v>4784</v>
      </c>
      <c r="B413" s="14">
        <v>406</v>
      </c>
      <c r="C413" s="15">
        <v>91187</v>
      </c>
      <c r="D413" s="16" t="s">
        <v>4328</v>
      </c>
      <c r="E413" s="15" t="s">
        <v>134</v>
      </c>
      <c r="F413" s="17">
        <v>1870.95</v>
      </c>
      <c r="G413" s="17">
        <v>5.99</v>
      </c>
      <c r="H413" s="210" t="s">
        <v>1006</v>
      </c>
      <c r="I413" s="17">
        <v>7.24</v>
      </c>
      <c r="J413" s="17">
        <v>13545.68</v>
      </c>
      <c r="K413" s="18">
        <v>2.6080524410446697E-4</v>
      </c>
      <c r="L413" s="18">
        <v>0.94947186932292671</v>
      </c>
      <c r="M413" s="19"/>
    </row>
    <row r="414" spans="1:13" ht="45" x14ac:dyDescent="0.25">
      <c r="A414" s="13" t="s">
        <v>4784</v>
      </c>
      <c r="B414" s="14">
        <v>407</v>
      </c>
      <c r="C414" s="15" t="s">
        <v>1466</v>
      </c>
      <c r="D414" s="16" t="s">
        <v>1467</v>
      </c>
      <c r="E414" s="15" t="s">
        <v>1176</v>
      </c>
      <c r="F414" s="17">
        <v>706.86</v>
      </c>
      <c r="G414" s="17">
        <v>15.690000000000001</v>
      </c>
      <c r="H414" s="210" t="s">
        <v>1006</v>
      </c>
      <c r="I414" s="17">
        <v>18.98</v>
      </c>
      <c r="J414" s="17">
        <v>13416.2</v>
      </c>
      <c r="K414" s="18">
        <v>2.583122675239892E-4</v>
      </c>
      <c r="L414" s="18">
        <v>0.94973018159045075</v>
      </c>
      <c r="M414" s="19"/>
    </row>
    <row r="415" spans="1:13" x14ac:dyDescent="0.25">
      <c r="A415" s="13" t="s">
        <v>4784</v>
      </c>
      <c r="B415" s="14">
        <v>408</v>
      </c>
      <c r="C415" s="15" t="s">
        <v>2316</v>
      </c>
      <c r="D415" s="16" t="s">
        <v>2317</v>
      </c>
      <c r="E415" s="15" t="s">
        <v>231</v>
      </c>
      <c r="F415" s="17">
        <v>4026.2</v>
      </c>
      <c r="G415" s="17">
        <v>2.73</v>
      </c>
      <c r="H415" s="210" t="s">
        <v>1006</v>
      </c>
      <c r="I415" s="17">
        <v>3.3</v>
      </c>
      <c r="J415" s="17">
        <v>13286.46</v>
      </c>
      <c r="K415" s="18">
        <v>2.5581428496644214E-4</v>
      </c>
      <c r="L415" s="18">
        <v>0.94998599587541721</v>
      </c>
      <c r="M415" s="19"/>
    </row>
    <row r="416" spans="1:13" ht="45" x14ac:dyDescent="0.25">
      <c r="A416" s="13" t="s">
        <v>4784</v>
      </c>
      <c r="B416" s="14">
        <v>409</v>
      </c>
      <c r="C416" s="15" t="s">
        <v>1250</v>
      </c>
      <c r="D416" s="16" t="s">
        <v>1251</v>
      </c>
      <c r="E416" s="15" t="s">
        <v>1057</v>
      </c>
      <c r="F416" s="17">
        <v>25.189999999999998</v>
      </c>
      <c r="G416" s="17">
        <v>430.98</v>
      </c>
      <c r="H416" s="210" t="s">
        <v>1006</v>
      </c>
      <c r="I416" s="17">
        <v>521.23</v>
      </c>
      <c r="J416" s="17">
        <v>13129.78</v>
      </c>
      <c r="K416" s="18">
        <v>2.5279760616949082E-4</v>
      </c>
      <c r="L416" s="18">
        <v>0.95023879348158669</v>
      </c>
      <c r="M416" s="19"/>
    </row>
    <row r="417" spans="1:13" ht="30" x14ac:dyDescent="0.25">
      <c r="A417" s="13" t="s">
        <v>4784</v>
      </c>
      <c r="B417" s="14">
        <v>410</v>
      </c>
      <c r="C417" s="15" t="s">
        <v>3817</v>
      </c>
      <c r="D417" s="16" t="s">
        <v>3818</v>
      </c>
      <c r="E417" s="15" t="s">
        <v>134</v>
      </c>
      <c r="F417" s="17">
        <v>365.5</v>
      </c>
      <c r="G417" s="17">
        <v>29.53</v>
      </c>
      <c r="H417" s="210" t="s">
        <v>1006</v>
      </c>
      <c r="I417" s="17">
        <v>35.71</v>
      </c>
      <c r="J417" s="17">
        <v>13052.01</v>
      </c>
      <c r="K417" s="18">
        <v>2.5130024141305153E-4</v>
      </c>
      <c r="L417" s="18">
        <v>0.95049009372299975</v>
      </c>
      <c r="M417" s="19"/>
    </row>
    <row r="418" spans="1:13" x14ac:dyDescent="0.25">
      <c r="A418" s="13" t="s">
        <v>4784</v>
      </c>
      <c r="B418" s="14">
        <v>411</v>
      </c>
      <c r="C418" s="15" t="s">
        <v>1597</v>
      </c>
      <c r="D418" s="16" t="s">
        <v>1598</v>
      </c>
      <c r="E418" s="15" t="s">
        <v>1176</v>
      </c>
      <c r="F418" s="17">
        <v>238.39</v>
      </c>
      <c r="G418" s="17">
        <v>45.22</v>
      </c>
      <c r="H418" s="210" t="s">
        <v>1006</v>
      </c>
      <c r="I418" s="17">
        <v>54.69</v>
      </c>
      <c r="J418" s="17">
        <v>13037.55</v>
      </c>
      <c r="K418" s="18">
        <v>2.5102183207297035E-4</v>
      </c>
      <c r="L418" s="18">
        <v>0.95074111555507268</v>
      </c>
      <c r="M418" s="19"/>
    </row>
    <row r="419" spans="1:13" x14ac:dyDescent="0.25">
      <c r="A419" s="13" t="s">
        <v>4784</v>
      </c>
      <c r="B419" s="14">
        <v>412</v>
      </c>
      <c r="C419" s="15" t="s">
        <v>2227</v>
      </c>
      <c r="D419" s="16" t="s">
        <v>566</v>
      </c>
      <c r="E419" s="15" t="s">
        <v>41</v>
      </c>
      <c r="F419" s="17">
        <v>8</v>
      </c>
      <c r="G419" s="17">
        <v>1326.8899999999999</v>
      </c>
      <c r="H419" s="210" t="s">
        <v>1006</v>
      </c>
      <c r="I419" s="17">
        <v>1604.74</v>
      </c>
      <c r="J419" s="17">
        <v>12837.92</v>
      </c>
      <c r="K419" s="18">
        <v>2.4717820437169776E-4</v>
      </c>
      <c r="L419" s="18">
        <v>0.95098829375944438</v>
      </c>
      <c r="M419" s="19"/>
    </row>
    <row r="420" spans="1:13" ht="30" x14ac:dyDescent="0.25">
      <c r="A420" s="13" t="s">
        <v>4784</v>
      </c>
      <c r="B420" s="14">
        <v>413</v>
      </c>
      <c r="C420" s="15" t="s">
        <v>2665</v>
      </c>
      <c r="D420" s="16" t="s">
        <v>2666</v>
      </c>
      <c r="E420" s="15" t="s">
        <v>134</v>
      </c>
      <c r="F420" s="17">
        <v>81</v>
      </c>
      <c r="G420" s="17">
        <v>129.9</v>
      </c>
      <c r="H420" s="210" t="s">
        <v>1006</v>
      </c>
      <c r="I420" s="17">
        <v>157.1</v>
      </c>
      <c r="J420" s="17">
        <v>12725.1</v>
      </c>
      <c r="K420" s="18">
        <v>2.4500599539881E-4</v>
      </c>
      <c r="L420" s="18">
        <v>0.95123329975484316</v>
      </c>
      <c r="M420" s="19"/>
    </row>
    <row r="421" spans="1:13" ht="30" x14ac:dyDescent="0.25">
      <c r="A421" s="13" t="s">
        <v>4784</v>
      </c>
      <c r="B421" s="14">
        <v>414</v>
      </c>
      <c r="C421" s="15">
        <v>94501</v>
      </c>
      <c r="D421" s="16" t="s">
        <v>4810</v>
      </c>
      <c r="E421" s="15" t="s">
        <v>41</v>
      </c>
      <c r="F421" s="17">
        <v>15</v>
      </c>
      <c r="G421" s="17">
        <v>697.52</v>
      </c>
      <c r="H421" s="210" t="s">
        <v>1006</v>
      </c>
      <c r="I421" s="17">
        <v>843.58</v>
      </c>
      <c r="J421" s="17">
        <v>12653.7</v>
      </c>
      <c r="K421" s="18">
        <v>2.4363127708056694E-4</v>
      </c>
      <c r="L421" s="18">
        <v>0.95147693103192377</v>
      </c>
      <c r="M421" s="19"/>
    </row>
    <row r="422" spans="1:13" ht="30" x14ac:dyDescent="0.25">
      <c r="A422" s="13" t="s">
        <v>4784</v>
      </c>
      <c r="B422" s="14">
        <v>415</v>
      </c>
      <c r="C422" s="15" t="s">
        <v>2706</v>
      </c>
      <c r="D422" s="16" t="s">
        <v>2707</v>
      </c>
      <c r="E422" s="15" t="s">
        <v>41</v>
      </c>
      <c r="F422" s="17">
        <v>13</v>
      </c>
      <c r="G422" s="17">
        <v>801.6099999999999</v>
      </c>
      <c r="H422" s="210" t="s">
        <v>1006</v>
      </c>
      <c r="I422" s="17">
        <v>969.47</v>
      </c>
      <c r="J422" s="17">
        <v>12603.11</v>
      </c>
      <c r="K422" s="18">
        <v>2.4265722946544203E-4</v>
      </c>
      <c r="L422" s="18">
        <v>0.95171958826138925</v>
      </c>
      <c r="M422" s="19"/>
    </row>
    <row r="423" spans="1:13" x14ac:dyDescent="0.25">
      <c r="A423" s="13" t="s">
        <v>4784</v>
      </c>
      <c r="B423" s="14">
        <v>416</v>
      </c>
      <c r="C423" s="15" t="s">
        <v>2291</v>
      </c>
      <c r="D423" s="16" t="s">
        <v>833</v>
      </c>
      <c r="E423" s="15" t="s">
        <v>546</v>
      </c>
      <c r="F423" s="17">
        <v>4</v>
      </c>
      <c r="G423" s="17">
        <v>2574.54</v>
      </c>
      <c r="H423" s="210" t="s">
        <v>1006</v>
      </c>
      <c r="I423" s="17">
        <v>3113.65</v>
      </c>
      <c r="J423" s="17">
        <v>12454.6</v>
      </c>
      <c r="K423" s="18">
        <v>2.3979785387101234E-4</v>
      </c>
      <c r="L423" s="18">
        <v>0.95195938611526021</v>
      </c>
      <c r="M423" s="19"/>
    </row>
    <row r="424" spans="1:13" ht="30" x14ac:dyDescent="0.25">
      <c r="A424" s="13" t="s">
        <v>4784</v>
      </c>
      <c r="B424" s="14">
        <v>417</v>
      </c>
      <c r="C424" s="15" t="s">
        <v>3781</v>
      </c>
      <c r="D424" s="16" t="s">
        <v>3782</v>
      </c>
      <c r="E424" s="15" t="s">
        <v>41</v>
      </c>
      <c r="F424" s="17">
        <v>4</v>
      </c>
      <c r="G424" s="17">
        <v>2570.21</v>
      </c>
      <c r="H424" s="210" t="s">
        <v>1006</v>
      </c>
      <c r="I424" s="17">
        <v>3108.41</v>
      </c>
      <c r="J424" s="17">
        <v>12433.64</v>
      </c>
      <c r="K424" s="18">
        <v>2.3939429510420036E-4</v>
      </c>
      <c r="L424" s="18">
        <v>0.95219878041036443</v>
      </c>
      <c r="M424" s="19"/>
    </row>
    <row r="425" spans="1:13" x14ac:dyDescent="0.25">
      <c r="A425" s="13" t="s">
        <v>4784</v>
      </c>
      <c r="B425" s="14">
        <v>418</v>
      </c>
      <c r="C425" s="15" t="s">
        <v>1571</v>
      </c>
      <c r="D425" s="16" t="s">
        <v>1572</v>
      </c>
      <c r="E425" s="15" t="s">
        <v>1176</v>
      </c>
      <c r="F425" s="17">
        <v>225.49</v>
      </c>
      <c r="G425" s="17">
        <v>45.06</v>
      </c>
      <c r="H425" s="210" t="s">
        <v>1006</v>
      </c>
      <c r="I425" s="17">
        <v>54.5</v>
      </c>
      <c r="J425" s="17">
        <v>12289.21</v>
      </c>
      <c r="K425" s="18">
        <v>2.3661347484224169E-4</v>
      </c>
      <c r="L425" s="18">
        <v>0.9524353938852067</v>
      </c>
      <c r="M425" s="19"/>
    </row>
    <row r="426" spans="1:13" ht="30" x14ac:dyDescent="0.25">
      <c r="A426" s="13" t="s">
        <v>4784</v>
      </c>
      <c r="B426" s="14">
        <v>419</v>
      </c>
      <c r="C426" s="15" t="s">
        <v>2270</v>
      </c>
      <c r="D426" s="16" t="s">
        <v>606</v>
      </c>
      <c r="E426" s="15" t="s">
        <v>41</v>
      </c>
      <c r="F426" s="17">
        <v>1</v>
      </c>
      <c r="G426" s="17">
        <v>10124.289999999999</v>
      </c>
      <c r="H426" s="210" t="s">
        <v>1006</v>
      </c>
      <c r="I426" s="17">
        <v>12244.32</v>
      </c>
      <c r="J426" s="17">
        <v>12244.32</v>
      </c>
      <c r="K426" s="18">
        <v>2.3574917364748075E-4</v>
      </c>
      <c r="L426" s="18">
        <v>0.95267114305885414</v>
      </c>
      <c r="M426" s="19"/>
    </row>
    <row r="427" spans="1:13" x14ac:dyDescent="0.25">
      <c r="A427" s="13" t="s">
        <v>4784</v>
      </c>
      <c r="B427" s="14">
        <v>420</v>
      </c>
      <c r="C427" s="15" t="s">
        <v>4236</v>
      </c>
      <c r="D427" s="16" t="s">
        <v>4237</v>
      </c>
      <c r="E427" s="15" t="s">
        <v>41</v>
      </c>
      <c r="F427" s="17">
        <v>61</v>
      </c>
      <c r="G427" s="17">
        <v>165.97</v>
      </c>
      <c r="H427" s="210" t="s">
        <v>1006</v>
      </c>
      <c r="I427" s="17">
        <v>200.72</v>
      </c>
      <c r="J427" s="17">
        <v>12243.92</v>
      </c>
      <c r="K427" s="18">
        <v>2.3574147214429732E-4</v>
      </c>
      <c r="L427" s="18">
        <v>0.95290688453099848</v>
      </c>
      <c r="M427" s="19"/>
    </row>
    <row r="428" spans="1:13" x14ac:dyDescent="0.25">
      <c r="A428" s="13" t="s">
        <v>4784</v>
      </c>
      <c r="B428" s="14">
        <v>421</v>
      </c>
      <c r="C428" s="15" t="s">
        <v>1753</v>
      </c>
      <c r="D428" s="16" t="s">
        <v>5728</v>
      </c>
      <c r="E428" s="15" t="s">
        <v>4955</v>
      </c>
      <c r="F428" s="17">
        <v>20.41</v>
      </c>
      <c r="G428" s="17">
        <v>484.98</v>
      </c>
      <c r="H428" s="210" t="s">
        <v>1006</v>
      </c>
      <c r="I428" s="17">
        <v>586.53</v>
      </c>
      <c r="J428" s="17">
        <v>11971.08</v>
      </c>
      <c r="K428" s="18">
        <v>2.3048827682287654E-4</v>
      </c>
      <c r="L428" s="18">
        <v>0.9531373728078214</v>
      </c>
      <c r="M428" s="19"/>
    </row>
    <row r="429" spans="1:13" ht="30" x14ac:dyDescent="0.25">
      <c r="A429" s="13" t="s">
        <v>4784</v>
      </c>
      <c r="B429" s="14">
        <v>422</v>
      </c>
      <c r="C429" s="15" t="s">
        <v>3272</v>
      </c>
      <c r="D429" s="16" t="s">
        <v>3273</v>
      </c>
      <c r="E429" s="15" t="s">
        <v>134</v>
      </c>
      <c r="F429" s="17">
        <v>217</v>
      </c>
      <c r="G429" s="17">
        <v>45.13</v>
      </c>
      <c r="H429" s="210" t="s">
        <v>1006</v>
      </c>
      <c r="I429" s="17">
        <v>54.58</v>
      </c>
      <c r="J429" s="17">
        <v>11843.86</v>
      </c>
      <c r="K429" s="18">
        <v>2.2803881373538519E-4</v>
      </c>
      <c r="L429" s="18">
        <v>0.95336541162155675</v>
      </c>
      <c r="M429" s="19"/>
    </row>
    <row r="430" spans="1:13" x14ac:dyDescent="0.25">
      <c r="A430" s="13" t="s">
        <v>4784</v>
      </c>
      <c r="B430" s="14">
        <v>423</v>
      </c>
      <c r="C430" s="15" t="s">
        <v>2907</v>
      </c>
      <c r="D430" s="16" t="s">
        <v>121</v>
      </c>
      <c r="E430" s="15" t="s">
        <v>11</v>
      </c>
      <c r="F430" s="17">
        <v>1</v>
      </c>
      <c r="G430" s="17">
        <v>9758.2800000000007</v>
      </c>
      <c r="H430" s="210" t="s">
        <v>1006</v>
      </c>
      <c r="I430" s="17">
        <v>11801.66</v>
      </c>
      <c r="J430" s="17">
        <v>11801.66</v>
      </c>
      <c r="K430" s="18">
        <v>2.2722630514953281E-4</v>
      </c>
      <c r="L430" s="18">
        <v>0.95359263792670623</v>
      </c>
      <c r="M430" s="19"/>
    </row>
    <row r="431" spans="1:13" ht="30" x14ac:dyDescent="0.25">
      <c r="A431" s="13" t="s">
        <v>4784</v>
      </c>
      <c r="B431" s="14">
        <v>424</v>
      </c>
      <c r="C431" s="15" t="s">
        <v>1788</v>
      </c>
      <c r="D431" s="16" t="s">
        <v>919</v>
      </c>
      <c r="E431" s="15" t="s">
        <v>7</v>
      </c>
      <c r="F431" s="17">
        <v>1</v>
      </c>
      <c r="G431" s="17">
        <v>9746.31</v>
      </c>
      <c r="H431" s="210" t="s">
        <v>1006</v>
      </c>
      <c r="I431" s="17">
        <v>11787.19</v>
      </c>
      <c r="J431" s="17">
        <v>11787.19</v>
      </c>
      <c r="K431" s="18">
        <v>2.2694770327187207E-4</v>
      </c>
      <c r="L431" s="18">
        <v>0.95381958562997815</v>
      </c>
      <c r="M431" s="19"/>
    </row>
    <row r="432" spans="1:13" x14ac:dyDescent="0.25">
      <c r="A432" s="13" t="s">
        <v>4784</v>
      </c>
      <c r="B432" s="14">
        <v>425</v>
      </c>
      <c r="C432" s="15" t="s">
        <v>2231</v>
      </c>
      <c r="D432" s="16" t="s">
        <v>570</v>
      </c>
      <c r="E432" s="15" t="s">
        <v>41</v>
      </c>
      <c r="F432" s="17">
        <v>2</v>
      </c>
      <c r="G432" s="17">
        <v>4836.2000000000007</v>
      </c>
      <c r="H432" s="210" t="s">
        <v>1006</v>
      </c>
      <c r="I432" s="17">
        <v>5848.9</v>
      </c>
      <c r="J432" s="17">
        <v>11697.8</v>
      </c>
      <c r="K432" s="18">
        <v>2.2522660984795401E-4</v>
      </c>
      <c r="L432" s="18">
        <v>0.95404481223982607</v>
      </c>
      <c r="M432" s="19"/>
    </row>
    <row r="433" spans="1:13" ht="30" x14ac:dyDescent="0.25">
      <c r="A433" s="13" t="s">
        <v>4784</v>
      </c>
      <c r="B433" s="14">
        <v>426</v>
      </c>
      <c r="C433" s="15" t="s">
        <v>2160</v>
      </c>
      <c r="D433" s="16" t="s">
        <v>2161</v>
      </c>
      <c r="E433" s="15" t="s">
        <v>41</v>
      </c>
      <c r="F433" s="17">
        <v>11</v>
      </c>
      <c r="G433" s="17">
        <v>870.78</v>
      </c>
      <c r="H433" s="210" t="s">
        <v>1006</v>
      </c>
      <c r="I433" s="17">
        <v>1053.1199999999999</v>
      </c>
      <c r="J433" s="17">
        <v>11584.32</v>
      </c>
      <c r="K433" s="18">
        <v>2.2304169339481359E-4</v>
      </c>
      <c r="L433" s="18">
        <v>0.95426785393322089</v>
      </c>
      <c r="M433" s="19"/>
    </row>
    <row r="434" spans="1:13" x14ac:dyDescent="0.25">
      <c r="A434" s="13" t="s">
        <v>4784</v>
      </c>
      <c r="B434" s="14">
        <v>427</v>
      </c>
      <c r="C434" s="15" t="s">
        <v>3502</v>
      </c>
      <c r="D434" s="16" t="s">
        <v>3503</v>
      </c>
      <c r="E434" s="15" t="s">
        <v>41</v>
      </c>
      <c r="F434" s="17">
        <v>4</v>
      </c>
      <c r="G434" s="17">
        <v>2388.86</v>
      </c>
      <c r="H434" s="210" t="s">
        <v>1006</v>
      </c>
      <c r="I434" s="17">
        <v>2889.09</v>
      </c>
      <c r="J434" s="17">
        <v>11556.36</v>
      </c>
      <c r="K434" s="18">
        <v>2.2250335832229155E-4</v>
      </c>
      <c r="L434" s="18">
        <v>0.95449035729154319</v>
      </c>
      <c r="M434" s="19"/>
    </row>
    <row r="435" spans="1:13" ht="45" x14ac:dyDescent="0.25">
      <c r="A435" s="13" t="s">
        <v>4784</v>
      </c>
      <c r="B435" s="14">
        <v>428</v>
      </c>
      <c r="C435" s="15" t="s">
        <v>3843</v>
      </c>
      <c r="D435" s="16" t="s">
        <v>358</v>
      </c>
      <c r="E435" s="15" t="s">
        <v>41</v>
      </c>
      <c r="F435" s="17">
        <v>8</v>
      </c>
      <c r="G435" s="17">
        <v>1192.2900000000002</v>
      </c>
      <c r="H435" s="210" t="s">
        <v>1006</v>
      </c>
      <c r="I435" s="17">
        <v>1441.96</v>
      </c>
      <c r="J435" s="17">
        <v>11535.68</v>
      </c>
      <c r="K435" s="18">
        <v>2.2210519060770798E-4</v>
      </c>
      <c r="L435" s="18">
        <v>0.95471246248215091</v>
      </c>
      <c r="M435" s="19"/>
    </row>
    <row r="436" spans="1:13" x14ac:dyDescent="0.25">
      <c r="A436" s="13" t="s">
        <v>4784</v>
      </c>
      <c r="B436" s="14">
        <v>429</v>
      </c>
      <c r="C436" s="15" t="s">
        <v>4296</v>
      </c>
      <c r="D436" s="16" t="s">
        <v>4297</v>
      </c>
      <c r="E436" s="15" t="s">
        <v>41</v>
      </c>
      <c r="F436" s="17">
        <v>3</v>
      </c>
      <c r="G436" s="17">
        <v>3175.07</v>
      </c>
      <c r="H436" s="210" t="s">
        <v>1006</v>
      </c>
      <c r="I436" s="17">
        <v>3839.93</v>
      </c>
      <c r="J436" s="17">
        <v>11519.79</v>
      </c>
      <c r="K436" s="18">
        <v>2.2179924839374604E-4</v>
      </c>
      <c r="L436" s="18">
        <v>0.95493426173054463</v>
      </c>
      <c r="M436" s="19"/>
    </row>
    <row r="437" spans="1:13" x14ac:dyDescent="0.25">
      <c r="A437" s="13" t="s">
        <v>4784</v>
      </c>
      <c r="B437" s="14">
        <v>430</v>
      </c>
      <c r="C437" s="15" t="s">
        <v>3958</v>
      </c>
      <c r="D437" s="16" t="s">
        <v>3959</v>
      </c>
      <c r="E437" s="15" t="s">
        <v>134</v>
      </c>
      <c r="F437" s="17">
        <v>29</v>
      </c>
      <c r="G437" s="17">
        <v>328.4</v>
      </c>
      <c r="H437" s="210" t="s">
        <v>1006</v>
      </c>
      <c r="I437" s="17">
        <v>397.17</v>
      </c>
      <c r="J437" s="17">
        <v>11517.93</v>
      </c>
      <c r="K437" s="18">
        <v>2.2176343640394305E-4</v>
      </c>
      <c r="L437" s="18">
        <v>0.95515602516694853</v>
      </c>
      <c r="M437" s="19"/>
    </row>
    <row r="438" spans="1:13" ht="45" x14ac:dyDescent="0.25">
      <c r="A438" s="13" t="s">
        <v>4784</v>
      </c>
      <c r="B438" s="14">
        <v>431</v>
      </c>
      <c r="C438" s="15" t="s">
        <v>2194</v>
      </c>
      <c r="D438" s="16" t="s">
        <v>2195</v>
      </c>
      <c r="E438" s="15" t="s">
        <v>41</v>
      </c>
      <c r="F438" s="17">
        <v>19</v>
      </c>
      <c r="G438" s="17">
        <v>497.46000000000004</v>
      </c>
      <c r="H438" s="210" t="s">
        <v>1006</v>
      </c>
      <c r="I438" s="17">
        <v>601.63</v>
      </c>
      <c r="J438" s="17">
        <v>11430.97</v>
      </c>
      <c r="K438" s="18">
        <v>2.2008912961186435E-4</v>
      </c>
      <c r="L438" s="18">
        <v>0.95537611429656044</v>
      </c>
      <c r="M438" s="19"/>
    </row>
    <row r="439" spans="1:13" ht="45" x14ac:dyDescent="0.25">
      <c r="A439" s="13" t="s">
        <v>4784</v>
      </c>
      <c r="B439" s="14">
        <v>432</v>
      </c>
      <c r="C439" s="15">
        <v>96521</v>
      </c>
      <c r="D439" s="16" t="s">
        <v>4823</v>
      </c>
      <c r="E439" s="15" t="s">
        <v>1125</v>
      </c>
      <c r="F439" s="17">
        <v>278.98</v>
      </c>
      <c r="G439" s="17">
        <v>33.53</v>
      </c>
      <c r="H439" s="210" t="s">
        <v>1006</v>
      </c>
      <c r="I439" s="17">
        <v>40.549999999999997</v>
      </c>
      <c r="J439" s="17">
        <v>11312.64</v>
      </c>
      <c r="K439" s="18">
        <v>2.1781083243262479E-4</v>
      </c>
      <c r="L439" s="18">
        <v>0.9555939251289931</v>
      </c>
      <c r="M439" s="19"/>
    </row>
    <row r="440" spans="1:13" x14ac:dyDescent="0.25">
      <c r="A440" s="13" t="s">
        <v>4784</v>
      </c>
      <c r="B440" s="14">
        <v>433</v>
      </c>
      <c r="C440" s="15" t="s">
        <v>1535</v>
      </c>
      <c r="D440" s="16" t="s">
        <v>1536</v>
      </c>
      <c r="E440" s="15" t="s">
        <v>1176</v>
      </c>
      <c r="F440" s="17">
        <v>425.58</v>
      </c>
      <c r="G440" s="17">
        <v>21.959999999999997</v>
      </c>
      <c r="H440" s="210" t="s">
        <v>1006</v>
      </c>
      <c r="I440" s="17">
        <v>26.56</v>
      </c>
      <c r="J440" s="17">
        <v>11303.4</v>
      </c>
      <c r="K440" s="18">
        <v>2.1763292770908747E-4</v>
      </c>
      <c r="L440" s="18">
        <v>0.95581155805670215</v>
      </c>
      <c r="M440" s="19"/>
    </row>
    <row r="441" spans="1:13" ht="45" x14ac:dyDescent="0.25">
      <c r="A441" s="13" t="s">
        <v>4784</v>
      </c>
      <c r="B441" s="14">
        <v>434</v>
      </c>
      <c r="C441" s="15" t="s">
        <v>3281</v>
      </c>
      <c r="D441" s="16" t="s">
        <v>3282</v>
      </c>
      <c r="E441" s="15" t="s">
        <v>41</v>
      </c>
      <c r="F441" s="17">
        <v>18</v>
      </c>
      <c r="G441" s="17">
        <v>518.18000000000006</v>
      </c>
      <c r="H441" s="210" t="s">
        <v>1006</v>
      </c>
      <c r="I441" s="17">
        <v>626.69000000000005</v>
      </c>
      <c r="J441" s="17">
        <v>11280.42</v>
      </c>
      <c r="K441" s="18">
        <v>2.1719047635119915E-4</v>
      </c>
      <c r="L441" s="18">
        <v>0.95602874853305331</v>
      </c>
      <c r="M441" s="19"/>
    </row>
    <row r="442" spans="1:13" x14ac:dyDescent="0.25">
      <c r="A442" s="13" t="s">
        <v>4784</v>
      </c>
      <c r="B442" s="14">
        <v>435</v>
      </c>
      <c r="C442" s="15" t="s">
        <v>3795</v>
      </c>
      <c r="D442" s="16" t="s">
        <v>3796</v>
      </c>
      <c r="E442" s="15" t="s">
        <v>41</v>
      </c>
      <c r="F442" s="17">
        <v>16</v>
      </c>
      <c r="G442" s="17">
        <v>578.32000000000005</v>
      </c>
      <c r="H442" s="210" t="s">
        <v>1006</v>
      </c>
      <c r="I442" s="17">
        <v>699.42</v>
      </c>
      <c r="J442" s="17">
        <v>11190.72</v>
      </c>
      <c r="K442" s="18">
        <v>2.1546341426231393E-4</v>
      </c>
      <c r="L442" s="18">
        <v>0.95624421194731557</v>
      </c>
      <c r="M442" s="19"/>
    </row>
    <row r="443" spans="1:13" x14ac:dyDescent="0.25">
      <c r="A443" s="13" t="s">
        <v>4784</v>
      </c>
      <c r="B443" s="14">
        <v>436</v>
      </c>
      <c r="C443" s="15" t="s">
        <v>4308</v>
      </c>
      <c r="D443" s="16" t="s">
        <v>423</v>
      </c>
      <c r="E443" s="15" t="s">
        <v>41</v>
      </c>
      <c r="F443" s="17">
        <v>1</v>
      </c>
      <c r="G443" s="17">
        <v>9191.5199999999986</v>
      </c>
      <c r="H443" s="210" t="s">
        <v>1006</v>
      </c>
      <c r="I443" s="17">
        <v>11116.22</v>
      </c>
      <c r="J443" s="17">
        <v>11116.22</v>
      </c>
      <c r="K443" s="18">
        <v>2.1402900929439923E-4</v>
      </c>
      <c r="L443" s="18">
        <v>0.95645824095660992</v>
      </c>
      <c r="M443" s="19"/>
    </row>
    <row r="444" spans="1:13" ht="45" x14ac:dyDescent="0.25">
      <c r="A444" s="13" t="s">
        <v>4784</v>
      </c>
      <c r="B444" s="14">
        <v>437</v>
      </c>
      <c r="C444" s="15">
        <v>97063</v>
      </c>
      <c r="D444" s="16" t="s">
        <v>1156</v>
      </c>
      <c r="E444" s="15" t="s">
        <v>1083</v>
      </c>
      <c r="F444" s="17">
        <v>1120</v>
      </c>
      <c r="G444" s="17">
        <v>8.1999999999999993</v>
      </c>
      <c r="H444" s="210" t="s">
        <v>1006</v>
      </c>
      <c r="I444" s="17">
        <v>9.92</v>
      </c>
      <c r="J444" s="17">
        <v>11110.4</v>
      </c>
      <c r="K444" s="18">
        <v>2.1391695242308027E-4</v>
      </c>
      <c r="L444" s="18">
        <v>0.95667215790903304</v>
      </c>
      <c r="M444" s="19"/>
    </row>
    <row r="445" spans="1:13" x14ac:dyDescent="0.25">
      <c r="A445" s="13" t="s">
        <v>4784</v>
      </c>
      <c r="B445" s="14">
        <v>438</v>
      </c>
      <c r="C445" s="15" t="s">
        <v>2645</v>
      </c>
      <c r="D445" s="16" t="s">
        <v>2646</v>
      </c>
      <c r="E445" s="15" t="s">
        <v>134</v>
      </c>
      <c r="F445" s="17">
        <v>850</v>
      </c>
      <c r="G445" s="17">
        <v>10.79</v>
      </c>
      <c r="H445" s="210" t="s">
        <v>1006</v>
      </c>
      <c r="I445" s="17">
        <v>13.05</v>
      </c>
      <c r="J445" s="17">
        <v>11092.5</v>
      </c>
      <c r="K445" s="18">
        <v>2.1357231015562157E-4</v>
      </c>
      <c r="L445" s="18">
        <v>0.95688573021918866</v>
      </c>
      <c r="M445" s="19"/>
    </row>
    <row r="446" spans="1:13" x14ac:dyDescent="0.25">
      <c r="A446" s="13" t="s">
        <v>4784</v>
      </c>
      <c r="B446" s="14">
        <v>439</v>
      </c>
      <c r="C446" s="15" t="s">
        <v>3496</v>
      </c>
      <c r="D446" s="16" t="s">
        <v>3497</v>
      </c>
      <c r="E446" s="15" t="s">
        <v>41</v>
      </c>
      <c r="F446" s="17">
        <v>4</v>
      </c>
      <c r="G446" s="17">
        <v>2285.25</v>
      </c>
      <c r="H446" s="210" t="s">
        <v>1006</v>
      </c>
      <c r="I446" s="17">
        <v>2763.78</v>
      </c>
      <c r="J446" s="17">
        <v>11055.12</v>
      </c>
      <c r="K446" s="18">
        <v>2.1285260468312961E-4</v>
      </c>
      <c r="L446" s="18">
        <v>0.95709858282387184</v>
      </c>
      <c r="M446" s="19"/>
    </row>
    <row r="447" spans="1:13" x14ac:dyDescent="0.25">
      <c r="A447" s="13" t="s">
        <v>4784</v>
      </c>
      <c r="B447" s="14">
        <v>440</v>
      </c>
      <c r="C447" s="15" t="s">
        <v>3499</v>
      </c>
      <c r="D447" s="16" t="s">
        <v>3500</v>
      </c>
      <c r="E447" s="15" t="s">
        <v>41</v>
      </c>
      <c r="F447" s="17">
        <v>4</v>
      </c>
      <c r="G447" s="17">
        <v>2285.25</v>
      </c>
      <c r="H447" s="210" t="s">
        <v>1006</v>
      </c>
      <c r="I447" s="17">
        <v>2763.78</v>
      </c>
      <c r="J447" s="17">
        <v>11055.12</v>
      </c>
      <c r="K447" s="18">
        <v>2.1285260468312961E-4</v>
      </c>
      <c r="L447" s="18">
        <v>0.95731143542855501</v>
      </c>
      <c r="M447" s="19"/>
    </row>
    <row r="448" spans="1:13" x14ac:dyDescent="0.25">
      <c r="A448" s="13" t="s">
        <v>4784</v>
      </c>
      <c r="B448" s="14">
        <v>441</v>
      </c>
      <c r="C448" s="15" t="s">
        <v>3505</v>
      </c>
      <c r="D448" s="16" t="s">
        <v>3506</v>
      </c>
      <c r="E448" s="15" t="s">
        <v>41</v>
      </c>
      <c r="F448" s="17">
        <v>4</v>
      </c>
      <c r="G448" s="17">
        <v>2285.25</v>
      </c>
      <c r="H448" s="210" t="s">
        <v>1006</v>
      </c>
      <c r="I448" s="17">
        <v>2763.78</v>
      </c>
      <c r="J448" s="17">
        <v>11055.12</v>
      </c>
      <c r="K448" s="18">
        <v>2.1285260468312961E-4</v>
      </c>
      <c r="L448" s="18">
        <v>0.95752428803323819</v>
      </c>
      <c r="M448" s="19"/>
    </row>
    <row r="449" spans="1:13" ht="30" x14ac:dyDescent="0.25">
      <c r="A449" s="13" t="s">
        <v>4784</v>
      </c>
      <c r="B449" s="14">
        <v>442</v>
      </c>
      <c r="C449" s="15">
        <v>95241</v>
      </c>
      <c r="D449" s="16" t="s">
        <v>1188</v>
      </c>
      <c r="E449" s="15" t="s">
        <v>1083</v>
      </c>
      <c r="F449" s="17">
        <v>327.2</v>
      </c>
      <c r="G449" s="17">
        <v>27.92</v>
      </c>
      <c r="H449" s="210" t="s">
        <v>1006</v>
      </c>
      <c r="I449" s="17">
        <v>33.770000000000003</v>
      </c>
      <c r="J449" s="17">
        <v>11049.54</v>
      </c>
      <c r="K449" s="18">
        <v>2.127451687137207E-4</v>
      </c>
      <c r="L449" s="18">
        <v>0.95773703320195192</v>
      </c>
      <c r="M449" s="19"/>
    </row>
    <row r="450" spans="1:13" x14ac:dyDescent="0.25">
      <c r="A450" s="13" t="s">
        <v>4784</v>
      </c>
      <c r="B450" s="14">
        <v>443</v>
      </c>
      <c r="C450" s="15" t="s">
        <v>4207</v>
      </c>
      <c r="D450" s="16" t="s">
        <v>413</v>
      </c>
      <c r="E450" s="15" t="s">
        <v>41</v>
      </c>
      <c r="F450" s="17">
        <v>21</v>
      </c>
      <c r="G450" s="17">
        <v>432.65999999999997</v>
      </c>
      <c r="H450" s="210" t="s">
        <v>1006</v>
      </c>
      <c r="I450" s="17">
        <v>523.26</v>
      </c>
      <c r="J450" s="17">
        <v>10988.46</v>
      </c>
      <c r="K450" s="18">
        <v>2.115691491776102E-4</v>
      </c>
      <c r="L450" s="18">
        <v>0.95794860235112955</v>
      </c>
      <c r="M450" s="19"/>
    </row>
    <row r="451" spans="1:13" ht="30" x14ac:dyDescent="0.25">
      <c r="A451" s="13" t="s">
        <v>4784</v>
      </c>
      <c r="B451" s="14">
        <v>444</v>
      </c>
      <c r="C451" s="15" t="s">
        <v>1790</v>
      </c>
      <c r="D451" s="16" t="s">
        <v>809</v>
      </c>
      <c r="E451" s="15" t="s">
        <v>7</v>
      </c>
      <c r="F451" s="17">
        <v>4</v>
      </c>
      <c r="G451" s="17">
        <v>2254.09</v>
      </c>
      <c r="H451" s="210" t="s">
        <v>1006</v>
      </c>
      <c r="I451" s="17">
        <v>2726.1</v>
      </c>
      <c r="J451" s="17">
        <v>10904.4</v>
      </c>
      <c r="K451" s="18">
        <v>2.0995067828361141E-4</v>
      </c>
      <c r="L451" s="18">
        <v>0.95815855302941322</v>
      </c>
      <c r="M451" s="19"/>
    </row>
    <row r="452" spans="1:13" ht="30" x14ac:dyDescent="0.25">
      <c r="A452" s="13" t="s">
        <v>4784</v>
      </c>
      <c r="B452" s="14">
        <v>445</v>
      </c>
      <c r="C452" s="15" t="s">
        <v>1453</v>
      </c>
      <c r="D452" s="16" t="s">
        <v>1454</v>
      </c>
      <c r="E452" s="15" t="s">
        <v>1057</v>
      </c>
      <c r="F452" s="17">
        <v>4.1500000000000004</v>
      </c>
      <c r="G452" s="17">
        <v>2170.71</v>
      </c>
      <c r="H452" s="210" t="s">
        <v>1006</v>
      </c>
      <c r="I452" s="17">
        <v>2625.26</v>
      </c>
      <c r="J452" s="17">
        <v>10894.83</v>
      </c>
      <c r="K452" s="18">
        <v>2.0976641981994775E-4</v>
      </c>
      <c r="L452" s="18">
        <v>0.95836831944923317</v>
      </c>
      <c r="M452" s="19"/>
    </row>
    <row r="453" spans="1:13" x14ac:dyDescent="0.25">
      <c r="A453" s="13" t="s">
        <v>4784</v>
      </c>
      <c r="B453" s="14">
        <v>446</v>
      </c>
      <c r="C453" s="15" t="s">
        <v>1103</v>
      </c>
      <c r="D453" s="16" t="s">
        <v>1104</v>
      </c>
      <c r="E453" s="15" t="s">
        <v>134</v>
      </c>
      <c r="F453" s="17">
        <v>110</v>
      </c>
      <c r="G453" s="17">
        <v>81.41</v>
      </c>
      <c r="H453" s="210" t="s">
        <v>1006</v>
      </c>
      <c r="I453" s="17">
        <v>98.46</v>
      </c>
      <c r="J453" s="17">
        <v>10830.6</v>
      </c>
      <c r="K453" s="18">
        <v>2.0852975094626776E-4</v>
      </c>
      <c r="L453" s="18">
        <v>0.95857684920017949</v>
      </c>
      <c r="M453" s="19"/>
    </row>
    <row r="454" spans="1:13" x14ac:dyDescent="0.25">
      <c r="A454" s="13" t="s">
        <v>4784</v>
      </c>
      <c r="B454" s="14">
        <v>447</v>
      </c>
      <c r="C454" s="15" t="s">
        <v>1120</v>
      </c>
      <c r="D454" s="16" t="s">
        <v>1121</v>
      </c>
      <c r="E454" s="15" t="s">
        <v>41</v>
      </c>
      <c r="F454" s="17">
        <v>493</v>
      </c>
      <c r="G454" s="17">
        <v>17.97</v>
      </c>
      <c r="H454" s="210" t="s">
        <v>1006</v>
      </c>
      <c r="I454" s="17">
        <v>21.73</v>
      </c>
      <c r="J454" s="17">
        <v>10712.89</v>
      </c>
      <c r="K454" s="18">
        <v>2.062633910969625E-4</v>
      </c>
      <c r="L454" s="18">
        <v>0.95878311259127647</v>
      </c>
      <c r="M454" s="19"/>
    </row>
    <row r="455" spans="1:13" x14ac:dyDescent="0.25">
      <c r="A455" s="13" t="s">
        <v>4784</v>
      </c>
      <c r="B455" s="14">
        <v>448</v>
      </c>
      <c r="C455" s="15" t="s">
        <v>1701</v>
      </c>
      <c r="D455" s="16" t="s">
        <v>1702</v>
      </c>
      <c r="E455" s="15" t="s">
        <v>1176</v>
      </c>
      <c r="F455" s="17">
        <v>482</v>
      </c>
      <c r="G455" s="17">
        <v>18.280000000000005</v>
      </c>
      <c r="H455" s="210" t="s">
        <v>1006</v>
      </c>
      <c r="I455" s="17">
        <v>22.11</v>
      </c>
      <c r="J455" s="17">
        <v>10657.02</v>
      </c>
      <c r="K455" s="18">
        <v>2.0518768363981629E-4</v>
      </c>
      <c r="L455" s="18">
        <v>0.95898830027491633</v>
      </c>
      <c r="M455" s="19"/>
    </row>
    <row r="456" spans="1:13" x14ac:dyDescent="0.25">
      <c r="A456" s="13" t="s">
        <v>4784</v>
      </c>
      <c r="B456" s="14">
        <v>449</v>
      </c>
      <c r="C456" s="15" t="s">
        <v>4103</v>
      </c>
      <c r="D456" s="16" t="s">
        <v>4104</v>
      </c>
      <c r="E456" s="15" t="s">
        <v>11</v>
      </c>
      <c r="F456" s="17">
        <v>1</v>
      </c>
      <c r="G456" s="17">
        <v>9562.48</v>
      </c>
      <c r="H456" s="210" t="s">
        <v>1024</v>
      </c>
      <c r="I456" s="17">
        <v>10603.83</v>
      </c>
      <c r="J456" s="17">
        <v>10603.83</v>
      </c>
      <c r="K456" s="18">
        <v>2.0416357625399907E-4</v>
      </c>
      <c r="L456" s="18">
        <v>0.9591924638511703</v>
      </c>
      <c r="M456" s="19"/>
    </row>
    <row r="457" spans="1:13" x14ac:dyDescent="0.25">
      <c r="A457" s="13" t="s">
        <v>4784</v>
      </c>
      <c r="B457" s="14">
        <v>450</v>
      </c>
      <c r="C457" s="15" t="s">
        <v>4092</v>
      </c>
      <c r="D457" s="16" t="s">
        <v>4093</v>
      </c>
      <c r="E457" s="15" t="s">
        <v>11</v>
      </c>
      <c r="F457" s="17">
        <v>1</v>
      </c>
      <c r="G457" s="17">
        <v>9562.48</v>
      </c>
      <c r="H457" s="210" t="s">
        <v>1024</v>
      </c>
      <c r="I457" s="17">
        <v>10603.83</v>
      </c>
      <c r="J457" s="17">
        <v>10603.83</v>
      </c>
      <c r="K457" s="18">
        <v>2.0416357625399907E-4</v>
      </c>
      <c r="L457" s="18">
        <v>0.95939662742742426</v>
      </c>
      <c r="M457" s="19"/>
    </row>
    <row r="458" spans="1:13" x14ac:dyDescent="0.25">
      <c r="A458" s="13" t="s">
        <v>4784</v>
      </c>
      <c r="B458" s="14">
        <v>451</v>
      </c>
      <c r="C458" s="15" t="s">
        <v>4095</v>
      </c>
      <c r="D458" s="16" t="s">
        <v>4096</v>
      </c>
      <c r="E458" s="15" t="s">
        <v>11</v>
      </c>
      <c r="F458" s="17">
        <v>1</v>
      </c>
      <c r="G458" s="17">
        <v>9562.48</v>
      </c>
      <c r="H458" s="210" t="s">
        <v>1024</v>
      </c>
      <c r="I458" s="17">
        <v>10603.83</v>
      </c>
      <c r="J458" s="17">
        <v>10603.83</v>
      </c>
      <c r="K458" s="18">
        <v>2.0416357625399907E-4</v>
      </c>
      <c r="L458" s="18">
        <v>0.95960079100367823</v>
      </c>
      <c r="M458" s="19"/>
    </row>
    <row r="459" spans="1:13" ht="30" x14ac:dyDescent="0.25">
      <c r="A459" s="13" t="s">
        <v>4784</v>
      </c>
      <c r="B459" s="14">
        <v>452</v>
      </c>
      <c r="C459" s="15" t="s">
        <v>1032</v>
      </c>
      <c r="D459" s="16" t="s">
        <v>1033</v>
      </c>
      <c r="E459" s="15" t="s">
        <v>7</v>
      </c>
      <c r="F459" s="17">
        <v>1</v>
      </c>
      <c r="G459" s="17">
        <v>8754.0499999999993</v>
      </c>
      <c r="H459" s="210" t="s">
        <v>1006</v>
      </c>
      <c r="I459" s="17">
        <v>10587.15</v>
      </c>
      <c r="J459" s="17">
        <v>10587.15</v>
      </c>
      <c r="K459" s="18">
        <v>2.0384242357124983E-4</v>
      </c>
      <c r="L459" s="18">
        <v>0.95980463342724953</v>
      </c>
      <c r="M459" s="19"/>
    </row>
    <row r="460" spans="1:13" ht="30" x14ac:dyDescent="0.25">
      <c r="A460" s="13" t="s">
        <v>4784</v>
      </c>
      <c r="B460" s="14">
        <v>453</v>
      </c>
      <c r="C460" s="15" t="s">
        <v>4337</v>
      </c>
      <c r="D460" s="16" t="s">
        <v>4338</v>
      </c>
      <c r="E460" s="15" t="s">
        <v>7</v>
      </c>
      <c r="F460" s="17">
        <v>1</v>
      </c>
      <c r="G460" s="17">
        <v>8754.0499999999993</v>
      </c>
      <c r="H460" s="210" t="s">
        <v>1006</v>
      </c>
      <c r="I460" s="17">
        <v>10587.15</v>
      </c>
      <c r="J460" s="17">
        <v>10587.15</v>
      </c>
      <c r="K460" s="18">
        <v>2.0384242357124983E-4</v>
      </c>
      <c r="L460" s="18">
        <v>0.96000847585082083</v>
      </c>
      <c r="M460" s="19"/>
    </row>
    <row r="461" spans="1:13" ht="30" x14ac:dyDescent="0.25">
      <c r="A461" s="13" t="s">
        <v>4784</v>
      </c>
      <c r="B461" s="14">
        <v>454</v>
      </c>
      <c r="C461" s="15" t="s">
        <v>2274</v>
      </c>
      <c r="D461" s="16" t="s">
        <v>611</v>
      </c>
      <c r="E461" s="15" t="s">
        <v>41</v>
      </c>
      <c r="F461" s="17">
        <v>1</v>
      </c>
      <c r="G461" s="17">
        <v>8677.7899999999991</v>
      </c>
      <c r="H461" s="210" t="s">
        <v>1006</v>
      </c>
      <c r="I461" s="17">
        <v>10494.92</v>
      </c>
      <c r="J461" s="17">
        <v>10494.92</v>
      </c>
      <c r="K461" s="18">
        <v>2.0206664947472941E-4</v>
      </c>
      <c r="L461" s="18">
        <v>0.96021054250029558</v>
      </c>
      <c r="M461" s="19"/>
    </row>
    <row r="462" spans="1:13" x14ac:dyDescent="0.25">
      <c r="A462" s="13" t="s">
        <v>4784</v>
      </c>
      <c r="B462" s="14">
        <v>455</v>
      </c>
      <c r="C462" s="15" t="s">
        <v>1554</v>
      </c>
      <c r="D462" s="16" t="s">
        <v>1555</v>
      </c>
      <c r="E462" s="15" t="s">
        <v>1176</v>
      </c>
      <c r="F462" s="17">
        <v>533.45000000000005</v>
      </c>
      <c r="G462" s="17">
        <v>16.239999999999998</v>
      </c>
      <c r="H462" s="210" t="s">
        <v>1006</v>
      </c>
      <c r="I462" s="17">
        <v>19.64</v>
      </c>
      <c r="J462" s="17">
        <v>10476.959999999999</v>
      </c>
      <c r="K462" s="18">
        <v>2.0172085198179318E-4</v>
      </c>
      <c r="L462" s="18">
        <v>0.96041226335227736</v>
      </c>
      <c r="M462" s="19"/>
    </row>
    <row r="463" spans="1:13" x14ac:dyDescent="0.25">
      <c r="A463" s="13" t="s">
        <v>4784</v>
      </c>
      <c r="B463" s="14">
        <v>456</v>
      </c>
      <c r="C463" s="15" t="s">
        <v>2581</v>
      </c>
      <c r="D463" s="16" t="s">
        <v>105</v>
      </c>
      <c r="E463" s="15" t="s">
        <v>11</v>
      </c>
      <c r="F463" s="17">
        <v>1</v>
      </c>
      <c r="G463" s="17">
        <v>8651.17</v>
      </c>
      <c r="H463" s="210" t="s">
        <v>1006</v>
      </c>
      <c r="I463" s="17">
        <v>10462.719999999999</v>
      </c>
      <c r="J463" s="17">
        <v>10462.719999999999</v>
      </c>
      <c r="K463" s="18">
        <v>2.014466784684629E-4</v>
      </c>
      <c r="L463" s="18">
        <v>0.9606137100307458</v>
      </c>
      <c r="M463" s="19"/>
    </row>
    <row r="464" spans="1:13" ht="30" x14ac:dyDescent="0.25">
      <c r="A464" s="13" t="s">
        <v>4784</v>
      </c>
      <c r="B464" s="14">
        <v>457</v>
      </c>
      <c r="C464" s="15" t="s">
        <v>2771</v>
      </c>
      <c r="D464" s="16" t="s">
        <v>131</v>
      </c>
      <c r="E464" s="15" t="s">
        <v>41</v>
      </c>
      <c r="F464" s="17">
        <v>6</v>
      </c>
      <c r="G464" s="17">
        <v>1440.13</v>
      </c>
      <c r="H464" s="210" t="s">
        <v>1006</v>
      </c>
      <c r="I464" s="17">
        <v>1741.69</v>
      </c>
      <c r="J464" s="17">
        <v>10450.14</v>
      </c>
      <c r="K464" s="18">
        <v>2.0120446619334388E-4</v>
      </c>
      <c r="L464" s="18">
        <v>0.96081491449693912</v>
      </c>
      <c r="M464" s="19"/>
    </row>
    <row r="465" spans="1:13" x14ac:dyDescent="0.25">
      <c r="A465" s="13" t="s">
        <v>4784</v>
      </c>
      <c r="B465" s="14">
        <v>458</v>
      </c>
      <c r="C465" s="15" t="s">
        <v>2583</v>
      </c>
      <c r="D465" s="16" t="s">
        <v>109</v>
      </c>
      <c r="E465" s="15" t="s">
        <v>11</v>
      </c>
      <c r="F465" s="17">
        <v>1</v>
      </c>
      <c r="G465" s="17">
        <v>8576.3700000000008</v>
      </c>
      <c r="H465" s="210" t="s">
        <v>1006</v>
      </c>
      <c r="I465" s="17">
        <v>10372.26</v>
      </c>
      <c r="J465" s="17">
        <v>10372.26</v>
      </c>
      <c r="K465" s="18">
        <v>1.9970498352352918E-4</v>
      </c>
      <c r="L465" s="18">
        <v>0.96101461948046263</v>
      </c>
      <c r="M465" s="19"/>
    </row>
    <row r="466" spans="1:13" x14ac:dyDescent="0.25">
      <c r="A466" s="13" t="s">
        <v>4784</v>
      </c>
      <c r="B466" s="14">
        <v>459</v>
      </c>
      <c r="C466" s="15" t="s">
        <v>3964</v>
      </c>
      <c r="D466" s="16" t="s">
        <v>3965</v>
      </c>
      <c r="E466" s="15" t="s">
        <v>134</v>
      </c>
      <c r="F466" s="17">
        <v>16</v>
      </c>
      <c r="G466" s="17">
        <v>535.4</v>
      </c>
      <c r="H466" s="210" t="s">
        <v>1006</v>
      </c>
      <c r="I466" s="17">
        <v>647.51</v>
      </c>
      <c r="J466" s="17">
        <v>10360.16</v>
      </c>
      <c r="K466" s="18">
        <v>1.9947201305223027E-4</v>
      </c>
      <c r="L466" s="18">
        <v>0.96121409149351489</v>
      </c>
      <c r="M466" s="19"/>
    </row>
    <row r="467" spans="1:13" x14ac:dyDescent="0.25">
      <c r="A467" s="13" t="s">
        <v>4784</v>
      </c>
      <c r="B467" s="14">
        <v>460</v>
      </c>
      <c r="C467" s="15" t="s">
        <v>2591</v>
      </c>
      <c r="D467" s="16" t="s">
        <v>117</v>
      </c>
      <c r="E467" s="15" t="s">
        <v>11</v>
      </c>
      <c r="F467" s="17">
        <v>1</v>
      </c>
      <c r="G467" s="17">
        <v>8518.99</v>
      </c>
      <c r="H467" s="210" t="s">
        <v>1006</v>
      </c>
      <c r="I467" s="17">
        <v>10302.870000000001</v>
      </c>
      <c r="J467" s="17">
        <v>10302.870000000001</v>
      </c>
      <c r="K467" s="18">
        <v>1.9836896525878285E-4</v>
      </c>
      <c r="L467" s="18">
        <v>0.96141246045877371</v>
      </c>
      <c r="M467" s="19"/>
    </row>
    <row r="468" spans="1:13" x14ac:dyDescent="0.25">
      <c r="A468" s="13" t="s">
        <v>4784</v>
      </c>
      <c r="B468" s="14">
        <v>461</v>
      </c>
      <c r="C468" s="15" t="s">
        <v>2289</v>
      </c>
      <c r="D468" s="16" t="s">
        <v>831</v>
      </c>
      <c r="E468" s="15" t="s">
        <v>546</v>
      </c>
      <c r="F468" s="17">
        <v>4</v>
      </c>
      <c r="G468" s="17">
        <v>2122.65</v>
      </c>
      <c r="H468" s="210" t="s">
        <v>1006</v>
      </c>
      <c r="I468" s="17">
        <v>2567.13</v>
      </c>
      <c r="J468" s="17">
        <v>10268.52</v>
      </c>
      <c r="K468" s="18">
        <v>1.9770759867290539E-4</v>
      </c>
      <c r="L468" s="18">
        <v>0.96161016805744659</v>
      </c>
      <c r="M468" s="19"/>
    </row>
    <row r="469" spans="1:13" ht="30" x14ac:dyDescent="0.25">
      <c r="A469" s="13" t="s">
        <v>4784</v>
      </c>
      <c r="B469" s="14">
        <v>462</v>
      </c>
      <c r="C469" s="15" t="s">
        <v>1930</v>
      </c>
      <c r="D469" s="16" t="s">
        <v>985</v>
      </c>
      <c r="E469" s="15" t="s">
        <v>134</v>
      </c>
      <c r="F469" s="17">
        <v>28</v>
      </c>
      <c r="G469" s="17">
        <v>300</v>
      </c>
      <c r="H469" s="210" t="s">
        <v>1006</v>
      </c>
      <c r="I469" s="17">
        <v>362.82</v>
      </c>
      <c r="J469" s="17">
        <v>10158.959999999999</v>
      </c>
      <c r="K469" s="18">
        <v>1.9559815695096265E-4</v>
      </c>
      <c r="L469" s="18">
        <v>0.96180576621439751</v>
      </c>
      <c r="M469" s="19"/>
    </row>
    <row r="470" spans="1:13" ht="30" x14ac:dyDescent="0.25">
      <c r="A470" s="13" t="s">
        <v>4784</v>
      </c>
      <c r="B470" s="14">
        <v>463</v>
      </c>
      <c r="C470" s="15" t="s">
        <v>4181</v>
      </c>
      <c r="D470" s="16" t="s">
        <v>4182</v>
      </c>
      <c r="E470" s="15" t="s">
        <v>41</v>
      </c>
      <c r="F470" s="17">
        <v>3</v>
      </c>
      <c r="G470" s="17">
        <v>2792.94</v>
      </c>
      <c r="H470" s="210" t="s">
        <v>1006</v>
      </c>
      <c r="I470" s="17">
        <v>3377.78</v>
      </c>
      <c r="J470" s="17">
        <v>10133.34</v>
      </c>
      <c r="K470" s="18">
        <v>1.9510487567206368E-4</v>
      </c>
      <c r="L470" s="18">
        <v>0.9620008710900696</v>
      </c>
      <c r="M470" s="19"/>
    </row>
    <row r="471" spans="1:13" ht="30" x14ac:dyDescent="0.25">
      <c r="A471" s="13" t="s">
        <v>4784</v>
      </c>
      <c r="B471" s="14">
        <v>464</v>
      </c>
      <c r="C471" s="15" t="s">
        <v>4198</v>
      </c>
      <c r="D471" s="16" t="s">
        <v>4199</v>
      </c>
      <c r="E471" s="15" t="s">
        <v>41</v>
      </c>
      <c r="F471" s="17">
        <v>48</v>
      </c>
      <c r="G471" s="17">
        <v>172.23</v>
      </c>
      <c r="H471" s="210" t="s">
        <v>1006</v>
      </c>
      <c r="I471" s="17">
        <v>208.29</v>
      </c>
      <c r="J471" s="17">
        <v>9997.92</v>
      </c>
      <c r="K471" s="18">
        <v>1.9249753176931188E-4</v>
      </c>
      <c r="L471" s="18">
        <v>0.96219336862183891</v>
      </c>
      <c r="M471" s="19"/>
    </row>
    <row r="472" spans="1:13" ht="30" x14ac:dyDescent="0.25">
      <c r="A472" s="13" t="s">
        <v>4784</v>
      </c>
      <c r="B472" s="14">
        <v>465</v>
      </c>
      <c r="C472" s="15" t="s">
        <v>1834</v>
      </c>
      <c r="D472" s="16" t="s">
        <v>943</v>
      </c>
      <c r="E472" s="15" t="s">
        <v>7</v>
      </c>
      <c r="F472" s="17">
        <v>2</v>
      </c>
      <c r="G472" s="17">
        <v>4062.9900000000002</v>
      </c>
      <c r="H472" s="210" t="s">
        <v>1006</v>
      </c>
      <c r="I472" s="17">
        <v>4913.78</v>
      </c>
      <c r="J472" s="17">
        <v>9827.56</v>
      </c>
      <c r="K472" s="18">
        <v>1.8921746156348704E-4</v>
      </c>
      <c r="L472" s="18">
        <v>0.96238258608340244</v>
      </c>
      <c r="M472" s="19"/>
    </row>
    <row r="473" spans="1:13" ht="45" x14ac:dyDescent="0.25">
      <c r="A473" s="13" t="s">
        <v>4784</v>
      </c>
      <c r="B473" s="14">
        <v>466</v>
      </c>
      <c r="C473" s="15">
        <v>94655</v>
      </c>
      <c r="D473" s="16" t="s">
        <v>3455</v>
      </c>
      <c r="E473" s="15" t="s">
        <v>134</v>
      </c>
      <c r="F473" s="17">
        <v>79</v>
      </c>
      <c r="G473" s="17">
        <v>102.78</v>
      </c>
      <c r="H473" s="210" t="s">
        <v>1006</v>
      </c>
      <c r="I473" s="17">
        <v>124.3</v>
      </c>
      <c r="J473" s="17">
        <v>9819.7000000000007</v>
      </c>
      <c r="K473" s="18">
        <v>1.8906612702593257E-4</v>
      </c>
      <c r="L473" s="18">
        <v>0.9625716522104284</v>
      </c>
      <c r="M473" s="19"/>
    </row>
    <row r="474" spans="1:13" ht="60" x14ac:dyDescent="0.25">
      <c r="A474" s="13" t="s">
        <v>4784</v>
      </c>
      <c r="B474" s="14">
        <v>467</v>
      </c>
      <c r="C474" s="15" t="s">
        <v>3041</v>
      </c>
      <c r="D474" s="16" t="s">
        <v>491</v>
      </c>
      <c r="E474" s="15" t="s">
        <v>7</v>
      </c>
      <c r="F474" s="17">
        <v>1</v>
      </c>
      <c r="G474" s="17">
        <v>8059.29</v>
      </c>
      <c r="H474" s="210" t="s">
        <v>1006</v>
      </c>
      <c r="I474" s="17">
        <v>9746.91</v>
      </c>
      <c r="J474" s="17">
        <v>9746.91</v>
      </c>
      <c r="K474" s="18">
        <v>1.8766464598412704E-4</v>
      </c>
      <c r="L474" s="18">
        <v>0.96275931685641247</v>
      </c>
      <c r="M474" s="19"/>
    </row>
    <row r="475" spans="1:13" ht="45" x14ac:dyDescent="0.25">
      <c r="A475" s="13" t="s">
        <v>4784</v>
      </c>
      <c r="B475" s="14">
        <v>468</v>
      </c>
      <c r="C475" s="15" t="s">
        <v>3045</v>
      </c>
      <c r="D475" s="16" t="s">
        <v>485</v>
      </c>
      <c r="E475" s="15" t="s">
        <v>7</v>
      </c>
      <c r="F475" s="17">
        <v>1</v>
      </c>
      <c r="G475" s="17">
        <v>8059.29</v>
      </c>
      <c r="H475" s="210" t="s">
        <v>1006</v>
      </c>
      <c r="I475" s="17">
        <v>9746.91</v>
      </c>
      <c r="J475" s="17">
        <v>9746.91</v>
      </c>
      <c r="K475" s="18">
        <v>1.8766464598412704E-4</v>
      </c>
      <c r="L475" s="18">
        <v>0.96294698150239655</v>
      </c>
      <c r="M475" s="19"/>
    </row>
    <row r="476" spans="1:13" ht="45" x14ac:dyDescent="0.25">
      <c r="A476" s="13" t="s">
        <v>4784</v>
      </c>
      <c r="B476" s="14">
        <v>469</v>
      </c>
      <c r="C476" s="15" t="s">
        <v>3065</v>
      </c>
      <c r="D476" s="16" t="s">
        <v>519</v>
      </c>
      <c r="E476" s="15" t="s">
        <v>7</v>
      </c>
      <c r="F476" s="17">
        <v>2</v>
      </c>
      <c r="G476" s="17">
        <v>4029.13</v>
      </c>
      <c r="H476" s="210" t="s">
        <v>1006</v>
      </c>
      <c r="I476" s="17">
        <v>4872.83</v>
      </c>
      <c r="J476" s="17">
        <v>9745.66</v>
      </c>
      <c r="K476" s="18">
        <v>1.8764057878667881E-4</v>
      </c>
      <c r="L476" s="18">
        <v>0.96313462208118328</v>
      </c>
      <c r="M476" s="19"/>
    </row>
    <row r="477" spans="1:13" ht="30" x14ac:dyDescent="0.25">
      <c r="A477" s="13" t="s">
        <v>4784</v>
      </c>
      <c r="B477" s="14">
        <v>470</v>
      </c>
      <c r="C477" s="15" t="s">
        <v>4204</v>
      </c>
      <c r="D477" s="16" t="s">
        <v>4205</v>
      </c>
      <c r="E477" s="15" t="s">
        <v>41</v>
      </c>
      <c r="F477" s="17">
        <v>74</v>
      </c>
      <c r="G477" s="17">
        <v>108.58</v>
      </c>
      <c r="H477" s="210" t="s">
        <v>1006</v>
      </c>
      <c r="I477" s="17">
        <v>131.32</v>
      </c>
      <c r="J477" s="17">
        <v>9717.68</v>
      </c>
      <c r="K477" s="18">
        <v>1.8710185863899759E-4</v>
      </c>
      <c r="L477" s="18">
        <v>0.96332172393982229</v>
      </c>
      <c r="M477" s="19"/>
    </row>
    <row r="478" spans="1:13" x14ac:dyDescent="0.25">
      <c r="A478" s="13" t="s">
        <v>4784</v>
      </c>
      <c r="B478" s="14">
        <v>471</v>
      </c>
      <c r="C478" s="15" t="s">
        <v>1586</v>
      </c>
      <c r="D478" s="16" t="s">
        <v>1587</v>
      </c>
      <c r="E478" s="15" t="s">
        <v>1176</v>
      </c>
      <c r="F478" s="17">
        <v>493.85</v>
      </c>
      <c r="G478" s="17">
        <v>16.239999999999998</v>
      </c>
      <c r="H478" s="210" t="s">
        <v>1006</v>
      </c>
      <c r="I478" s="17">
        <v>19.64</v>
      </c>
      <c r="J478" s="17">
        <v>9699.2099999999991</v>
      </c>
      <c r="K478" s="18">
        <v>1.8674624172950247E-4</v>
      </c>
      <c r="L478" s="18">
        <v>0.96350847018155183</v>
      </c>
      <c r="M478" s="19"/>
    </row>
    <row r="479" spans="1:13" ht="30" x14ac:dyDescent="0.25">
      <c r="A479" s="13" t="s">
        <v>4784</v>
      </c>
      <c r="B479" s="14">
        <v>472</v>
      </c>
      <c r="C479" s="15" t="s">
        <v>2109</v>
      </c>
      <c r="D479" s="16" t="s">
        <v>2110</v>
      </c>
      <c r="E479" s="15" t="s">
        <v>41</v>
      </c>
      <c r="F479" s="17">
        <v>4</v>
      </c>
      <c r="G479" s="17">
        <v>1972.5399999999997</v>
      </c>
      <c r="H479" s="210" t="s">
        <v>1006</v>
      </c>
      <c r="I479" s="17">
        <v>2385.59</v>
      </c>
      <c r="J479" s="17">
        <v>9542.36</v>
      </c>
      <c r="K479" s="18">
        <v>1.8372628979369818E-4</v>
      </c>
      <c r="L479" s="18">
        <v>0.96369219647134552</v>
      </c>
      <c r="M479" s="19"/>
    </row>
    <row r="480" spans="1:13" x14ac:dyDescent="0.25">
      <c r="A480" s="13" t="s">
        <v>4784</v>
      </c>
      <c r="B480" s="14">
        <v>473</v>
      </c>
      <c r="C480" s="15" t="s">
        <v>1932</v>
      </c>
      <c r="D480" s="16" t="s">
        <v>1933</v>
      </c>
      <c r="E480" s="15" t="s">
        <v>231</v>
      </c>
      <c r="F480" s="17">
        <v>108.28</v>
      </c>
      <c r="G480" s="17">
        <v>72.430000000000007</v>
      </c>
      <c r="H480" s="210" t="s">
        <v>1006</v>
      </c>
      <c r="I480" s="17">
        <v>87.6</v>
      </c>
      <c r="J480" s="17">
        <v>9485.33</v>
      </c>
      <c r="K480" s="18">
        <v>1.8262824797731997E-4</v>
      </c>
      <c r="L480" s="18">
        <v>0.96387482471932284</v>
      </c>
      <c r="M480" s="19"/>
    </row>
    <row r="481" spans="1:13" x14ac:dyDescent="0.25">
      <c r="A481" s="13" t="s">
        <v>4784</v>
      </c>
      <c r="B481" s="14">
        <v>474</v>
      </c>
      <c r="C481" s="15" t="s">
        <v>4946</v>
      </c>
      <c r="D481" s="16" t="s">
        <v>4956</v>
      </c>
      <c r="E481" s="15" t="s">
        <v>1083</v>
      </c>
      <c r="F481" s="17">
        <v>98.09</v>
      </c>
      <c r="G481" s="17">
        <v>79.510000000000005</v>
      </c>
      <c r="H481" s="210" t="s">
        <v>1006</v>
      </c>
      <c r="I481" s="17">
        <v>96.16</v>
      </c>
      <c r="J481" s="17">
        <v>9432.33</v>
      </c>
      <c r="K481" s="18">
        <v>1.816077988055149E-4</v>
      </c>
      <c r="L481" s="18">
        <v>0.96405643251812834</v>
      </c>
      <c r="M481" s="19"/>
    </row>
    <row r="482" spans="1:13" ht="30" x14ac:dyDescent="0.25">
      <c r="A482" s="13" t="s">
        <v>4784</v>
      </c>
      <c r="B482" s="14">
        <v>475</v>
      </c>
      <c r="C482" s="15">
        <v>93358</v>
      </c>
      <c r="D482" s="16" t="s">
        <v>1623</v>
      </c>
      <c r="E482" s="15" t="s">
        <v>1125</v>
      </c>
      <c r="F482" s="17">
        <v>110.78</v>
      </c>
      <c r="G482" s="17">
        <v>69.66</v>
      </c>
      <c r="H482" s="210" t="s">
        <v>1006</v>
      </c>
      <c r="I482" s="17">
        <v>84.25</v>
      </c>
      <c r="J482" s="17">
        <v>9333.2199999999993</v>
      </c>
      <c r="K482" s="18">
        <v>1.7969955885423938E-4</v>
      </c>
      <c r="L482" s="18">
        <v>0.96423613207698256</v>
      </c>
      <c r="M482" s="19"/>
    </row>
    <row r="483" spans="1:13" x14ac:dyDescent="0.25">
      <c r="A483" s="13" t="s">
        <v>4784</v>
      </c>
      <c r="B483" s="14">
        <v>476</v>
      </c>
      <c r="C483" s="15" t="s">
        <v>2008</v>
      </c>
      <c r="D483" s="16" t="s">
        <v>727</v>
      </c>
      <c r="E483" s="15" t="s">
        <v>134</v>
      </c>
      <c r="F483" s="17">
        <v>103.56</v>
      </c>
      <c r="G483" s="17">
        <v>74.110000000000014</v>
      </c>
      <c r="H483" s="210" t="s">
        <v>1006</v>
      </c>
      <c r="I483" s="17">
        <v>89.63</v>
      </c>
      <c r="J483" s="17">
        <v>9282.08</v>
      </c>
      <c r="K483" s="18">
        <v>1.7871492167223727E-4</v>
      </c>
      <c r="L483" s="18">
        <v>0.96441484699865476</v>
      </c>
      <c r="M483" s="19"/>
    </row>
    <row r="484" spans="1:13" ht="30" x14ac:dyDescent="0.25">
      <c r="A484" s="13" t="s">
        <v>4784</v>
      </c>
      <c r="B484" s="14">
        <v>477</v>
      </c>
      <c r="C484" s="15" t="s">
        <v>2243</v>
      </c>
      <c r="D484" s="16" t="s">
        <v>582</v>
      </c>
      <c r="E484" s="15" t="s">
        <v>41</v>
      </c>
      <c r="F484" s="17">
        <v>7</v>
      </c>
      <c r="G484" s="17">
        <v>1093.1399999999999</v>
      </c>
      <c r="H484" s="210" t="s">
        <v>1006</v>
      </c>
      <c r="I484" s="17">
        <v>1322.04</v>
      </c>
      <c r="J484" s="17">
        <v>9254.2800000000007</v>
      </c>
      <c r="K484" s="18">
        <v>1.7817966720098857E-4</v>
      </c>
      <c r="L484" s="18">
        <v>0.96459302666585578</v>
      </c>
      <c r="M484" s="19"/>
    </row>
    <row r="485" spans="1:13" ht="30" x14ac:dyDescent="0.25">
      <c r="A485" s="13" t="s">
        <v>4784</v>
      </c>
      <c r="B485" s="14">
        <v>478</v>
      </c>
      <c r="C485" s="15" t="s">
        <v>3275</v>
      </c>
      <c r="D485" s="16" t="s">
        <v>3276</v>
      </c>
      <c r="E485" s="15" t="s">
        <v>134</v>
      </c>
      <c r="F485" s="17">
        <v>126</v>
      </c>
      <c r="G485" s="17">
        <v>60.64</v>
      </c>
      <c r="H485" s="210" t="s">
        <v>1006</v>
      </c>
      <c r="I485" s="17">
        <v>73.34</v>
      </c>
      <c r="J485" s="17">
        <v>9240.84</v>
      </c>
      <c r="K485" s="18">
        <v>1.7792089669402516E-4</v>
      </c>
      <c r="L485" s="18">
        <v>0.96477094756254977</v>
      </c>
      <c r="M485" s="19"/>
    </row>
    <row r="486" spans="1:13" ht="30" x14ac:dyDescent="0.25">
      <c r="A486" s="13" t="s">
        <v>4784</v>
      </c>
      <c r="B486" s="14">
        <v>479</v>
      </c>
      <c r="C486" s="15" t="s">
        <v>2676</v>
      </c>
      <c r="D486" s="16" t="s">
        <v>2677</v>
      </c>
      <c r="E486" s="15" t="s">
        <v>41</v>
      </c>
      <c r="F486" s="17">
        <v>11</v>
      </c>
      <c r="G486" s="17">
        <v>691.63</v>
      </c>
      <c r="H486" s="210" t="s">
        <v>1006</v>
      </c>
      <c r="I486" s="17">
        <v>836.46</v>
      </c>
      <c r="J486" s="17">
        <v>9201.06</v>
      </c>
      <c r="K486" s="18">
        <v>1.7715498220243256E-4</v>
      </c>
      <c r="L486" s="18">
        <v>0.96494810254475216</v>
      </c>
      <c r="M486" s="19"/>
    </row>
    <row r="487" spans="1:13" ht="30" x14ac:dyDescent="0.25">
      <c r="A487" s="13" t="s">
        <v>4784</v>
      </c>
      <c r="B487" s="14">
        <v>480</v>
      </c>
      <c r="C487" s="15" t="s">
        <v>3761</v>
      </c>
      <c r="D487" s="16" t="s">
        <v>330</v>
      </c>
      <c r="E487" s="15" t="s">
        <v>41</v>
      </c>
      <c r="F487" s="17">
        <v>1</v>
      </c>
      <c r="G487" s="17">
        <v>8269.17</v>
      </c>
      <c r="H487" s="210" t="s">
        <v>1024</v>
      </c>
      <c r="I487" s="17">
        <v>9169.68</v>
      </c>
      <c r="J487" s="17">
        <v>9169.68</v>
      </c>
      <c r="K487" s="18">
        <v>1.7655079927769214E-4</v>
      </c>
      <c r="L487" s="18">
        <v>0.96512465334402986</v>
      </c>
      <c r="M487" s="19"/>
    </row>
    <row r="488" spans="1:13" ht="30" x14ac:dyDescent="0.25">
      <c r="A488" s="13" t="s">
        <v>4784</v>
      </c>
      <c r="B488" s="14">
        <v>481</v>
      </c>
      <c r="C488" s="15" t="s">
        <v>3763</v>
      </c>
      <c r="D488" s="16" t="s">
        <v>3764</v>
      </c>
      <c r="E488" s="15" t="s">
        <v>41</v>
      </c>
      <c r="F488" s="17">
        <v>1</v>
      </c>
      <c r="G488" s="17">
        <v>8269.17</v>
      </c>
      <c r="H488" s="210" t="s">
        <v>1024</v>
      </c>
      <c r="I488" s="17">
        <v>9169.68</v>
      </c>
      <c r="J488" s="17">
        <v>9169.68</v>
      </c>
      <c r="K488" s="18">
        <v>1.7655079927769214E-4</v>
      </c>
      <c r="L488" s="18">
        <v>0.96530120414330756</v>
      </c>
      <c r="M488" s="19"/>
    </row>
    <row r="489" spans="1:13" ht="30" x14ac:dyDescent="0.25">
      <c r="A489" s="13" t="s">
        <v>4784</v>
      </c>
      <c r="B489" s="14">
        <v>482</v>
      </c>
      <c r="C489" s="15" t="s">
        <v>3766</v>
      </c>
      <c r="D489" s="16" t="s">
        <v>3767</v>
      </c>
      <c r="E489" s="15" t="s">
        <v>41</v>
      </c>
      <c r="F489" s="17">
        <v>1</v>
      </c>
      <c r="G489" s="17">
        <v>8269.17</v>
      </c>
      <c r="H489" s="210" t="s">
        <v>1024</v>
      </c>
      <c r="I489" s="17">
        <v>9169.68</v>
      </c>
      <c r="J489" s="17">
        <v>9169.68</v>
      </c>
      <c r="K489" s="18">
        <v>1.7655079927769214E-4</v>
      </c>
      <c r="L489" s="18">
        <v>0.96547775494258525</v>
      </c>
      <c r="M489" s="19"/>
    </row>
    <row r="490" spans="1:13" ht="30" x14ac:dyDescent="0.25">
      <c r="A490" s="13" t="s">
        <v>4784</v>
      </c>
      <c r="B490" s="14">
        <v>483</v>
      </c>
      <c r="C490" s="15" t="s">
        <v>3769</v>
      </c>
      <c r="D490" s="16" t="s">
        <v>3770</v>
      </c>
      <c r="E490" s="15" t="s">
        <v>41</v>
      </c>
      <c r="F490" s="17">
        <v>1</v>
      </c>
      <c r="G490" s="17">
        <v>8269.17</v>
      </c>
      <c r="H490" s="210" t="s">
        <v>1024</v>
      </c>
      <c r="I490" s="17">
        <v>9169.68</v>
      </c>
      <c r="J490" s="17">
        <v>9169.68</v>
      </c>
      <c r="K490" s="18">
        <v>1.7655079927769214E-4</v>
      </c>
      <c r="L490" s="18">
        <v>0.96565430574186295</v>
      </c>
      <c r="M490" s="19"/>
    </row>
    <row r="491" spans="1:13" x14ac:dyDescent="0.25">
      <c r="A491" s="13" t="s">
        <v>4784</v>
      </c>
      <c r="B491" s="14">
        <v>484</v>
      </c>
      <c r="C491" s="15" t="s">
        <v>2585</v>
      </c>
      <c r="D491" s="16" t="s">
        <v>111</v>
      </c>
      <c r="E491" s="15" t="s">
        <v>11</v>
      </c>
      <c r="F491" s="17">
        <v>1</v>
      </c>
      <c r="G491" s="17">
        <v>7536.2999999999993</v>
      </c>
      <c r="H491" s="210" t="s">
        <v>1006</v>
      </c>
      <c r="I491" s="17">
        <v>9114.4</v>
      </c>
      <c r="J491" s="17">
        <v>9114.4</v>
      </c>
      <c r="K491" s="18">
        <v>1.7548645153774145E-4</v>
      </c>
      <c r="L491" s="18">
        <v>0.9658297921934007</v>
      </c>
      <c r="M491" s="19"/>
    </row>
    <row r="492" spans="1:13" x14ac:dyDescent="0.25">
      <c r="A492" s="13" t="s">
        <v>4784</v>
      </c>
      <c r="B492" s="14">
        <v>485</v>
      </c>
      <c r="C492" s="15" t="s">
        <v>2253</v>
      </c>
      <c r="D492" s="16" t="s">
        <v>2254</v>
      </c>
      <c r="E492" s="15" t="s">
        <v>231</v>
      </c>
      <c r="F492" s="17">
        <v>27.17</v>
      </c>
      <c r="G492" s="17">
        <v>275.96999999999997</v>
      </c>
      <c r="H492" s="210" t="s">
        <v>1006</v>
      </c>
      <c r="I492" s="17">
        <v>333.76</v>
      </c>
      <c r="J492" s="17">
        <v>9068.26</v>
      </c>
      <c r="K492" s="18">
        <v>1.7459808314553227E-4</v>
      </c>
      <c r="L492" s="18">
        <v>0.96600439027654628</v>
      </c>
      <c r="M492" s="19"/>
    </row>
    <row r="493" spans="1:13" ht="30" x14ac:dyDescent="0.25">
      <c r="A493" s="13" t="s">
        <v>4784</v>
      </c>
      <c r="B493" s="14">
        <v>486</v>
      </c>
      <c r="C493" s="15" t="s">
        <v>3299</v>
      </c>
      <c r="D493" s="16" t="s">
        <v>3300</v>
      </c>
      <c r="E493" s="15" t="s">
        <v>134</v>
      </c>
      <c r="F493" s="17">
        <v>277.7</v>
      </c>
      <c r="G493" s="17">
        <v>26.96</v>
      </c>
      <c r="H493" s="210" t="s">
        <v>1006</v>
      </c>
      <c r="I493" s="17">
        <v>32.61</v>
      </c>
      <c r="J493" s="17">
        <v>9055.7999999999993</v>
      </c>
      <c r="K493" s="18">
        <v>1.7435818132136827E-4</v>
      </c>
      <c r="L493" s="18">
        <v>0.96617874845786766</v>
      </c>
      <c r="M493" s="19"/>
    </row>
    <row r="494" spans="1:13" ht="30" x14ac:dyDescent="0.25">
      <c r="A494" s="13" t="s">
        <v>4784</v>
      </c>
      <c r="B494" s="14">
        <v>487</v>
      </c>
      <c r="C494" s="15" t="s">
        <v>2712</v>
      </c>
      <c r="D494" s="16" t="s">
        <v>2713</v>
      </c>
      <c r="E494" s="15" t="s">
        <v>7</v>
      </c>
      <c r="F494" s="17">
        <v>1</v>
      </c>
      <c r="G494" s="17">
        <v>7487.46</v>
      </c>
      <c r="H494" s="210" t="s">
        <v>1006</v>
      </c>
      <c r="I494" s="17">
        <v>9055.33</v>
      </c>
      <c r="J494" s="17">
        <v>9055.33</v>
      </c>
      <c r="K494" s="18">
        <v>1.7434913205512776E-4</v>
      </c>
      <c r="L494" s="18">
        <v>0.96635309758992283</v>
      </c>
      <c r="M494" s="19"/>
    </row>
    <row r="495" spans="1:13" ht="30" x14ac:dyDescent="0.25">
      <c r="A495" s="13" t="s">
        <v>4784</v>
      </c>
      <c r="B495" s="14">
        <v>488</v>
      </c>
      <c r="C495" s="15" t="s">
        <v>1768</v>
      </c>
      <c r="D495" s="16" t="s">
        <v>1769</v>
      </c>
      <c r="E495" s="15" t="s">
        <v>7</v>
      </c>
      <c r="F495" s="17">
        <v>1</v>
      </c>
      <c r="G495" s="17">
        <v>7468.0499999999993</v>
      </c>
      <c r="H495" s="210" t="s">
        <v>1006</v>
      </c>
      <c r="I495" s="17">
        <v>9031.86</v>
      </c>
      <c r="J495" s="17">
        <v>9031.86</v>
      </c>
      <c r="K495" s="18">
        <v>1.7389724635583973E-4</v>
      </c>
      <c r="L495" s="18">
        <v>0.96652699483627869</v>
      </c>
      <c r="M495" s="19"/>
    </row>
    <row r="496" spans="1:13" x14ac:dyDescent="0.25">
      <c r="A496" s="13" t="s">
        <v>4784</v>
      </c>
      <c r="B496" s="14">
        <v>489</v>
      </c>
      <c r="C496" s="15" t="s">
        <v>3234</v>
      </c>
      <c r="D496" s="16" t="s">
        <v>3235</v>
      </c>
      <c r="E496" s="15" t="s">
        <v>41</v>
      </c>
      <c r="F496" s="17">
        <v>3</v>
      </c>
      <c r="G496" s="17">
        <v>2469.83</v>
      </c>
      <c r="H496" s="210" t="s">
        <v>1006</v>
      </c>
      <c r="I496" s="17">
        <v>2987.01</v>
      </c>
      <c r="J496" s="17">
        <v>8961.0300000000007</v>
      </c>
      <c r="K496" s="18">
        <v>1.7253350267963305E-4</v>
      </c>
      <c r="L496" s="18">
        <v>0.96669952833895834</v>
      </c>
      <c r="M496" s="19"/>
    </row>
    <row r="497" spans="1:13" x14ac:dyDescent="0.25">
      <c r="A497" s="13" t="s">
        <v>4784</v>
      </c>
      <c r="B497" s="14">
        <v>490</v>
      </c>
      <c r="C497" s="15" t="s">
        <v>2909</v>
      </c>
      <c r="D497" s="16" t="s">
        <v>87</v>
      </c>
      <c r="E497" s="15" t="s">
        <v>11</v>
      </c>
      <c r="F497" s="17">
        <v>1</v>
      </c>
      <c r="G497" s="17">
        <v>7405.1299999999992</v>
      </c>
      <c r="H497" s="210" t="s">
        <v>1006</v>
      </c>
      <c r="I497" s="17">
        <v>8955.76</v>
      </c>
      <c r="J497" s="17">
        <v>8955.76</v>
      </c>
      <c r="K497" s="18">
        <v>1.7243203537519128E-4</v>
      </c>
      <c r="L497" s="18">
        <v>0.96687196037433354</v>
      </c>
      <c r="M497" s="19"/>
    </row>
    <row r="498" spans="1:13" x14ac:dyDescent="0.25">
      <c r="A498" s="13" t="s">
        <v>4784</v>
      </c>
      <c r="B498" s="14">
        <v>491</v>
      </c>
      <c r="C498" s="15" t="s">
        <v>2593</v>
      </c>
      <c r="D498" s="16" t="s">
        <v>119</v>
      </c>
      <c r="E498" s="15" t="s">
        <v>11</v>
      </c>
      <c r="F498" s="17">
        <v>1</v>
      </c>
      <c r="G498" s="17">
        <v>7378.49</v>
      </c>
      <c r="H498" s="210" t="s">
        <v>1006</v>
      </c>
      <c r="I498" s="17">
        <v>8923.5499999999993</v>
      </c>
      <c r="J498" s="17">
        <v>8923.5499999999993</v>
      </c>
      <c r="K498" s="18">
        <v>1.7181187183134519E-4</v>
      </c>
      <c r="L498" s="18">
        <v>0.96704377224616489</v>
      </c>
      <c r="M498" s="19"/>
    </row>
    <row r="499" spans="1:13" x14ac:dyDescent="0.25">
      <c r="A499" s="13" t="s">
        <v>4784</v>
      </c>
      <c r="B499" s="14">
        <v>492</v>
      </c>
      <c r="C499" s="15" t="s">
        <v>4050</v>
      </c>
      <c r="D499" s="16" t="s">
        <v>277</v>
      </c>
      <c r="E499" s="15" t="s">
        <v>11</v>
      </c>
      <c r="F499" s="17">
        <v>1</v>
      </c>
      <c r="G499" s="17">
        <v>7933.7899999999991</v>
      </c>
      <c r="H499" s="210" t="s">
        <v>1024</v>
      </c>
      <c r="I499" s="17">
        <v>8797.7800000000007</v>
      </c>
      <c r="J499" s="17">
        <v>8797.7800000000007</v>
      </c>
      <c r="K499" s="18">
        <v>1.693903266928938E-4</v>
      </c>
      <c r="L499" s="18">
        <v>0.96721316257285783</v>
      </c>
      <c r="M499" s="19"/>
    </row>
    <row r="500" spans="1:13" x14ac:dyDescent="0.25">
      <c r="A500" s="13" t="s">
        <v>4784</v>
      </c>
      <c r="B500" s="14">
        <v>493</v>
      </c>
      <c r="C500" s="15" t="s">
        <v>4044</v>
      </c>
      <c r="D500" s="16" t="s">
        <v>4045</v>
      </c>
      <c r="E500" s="15" t="s">
        <v>11</v>
      </c>
      <c r="F500" s="17">
        <v>1</v>
      </c>
      <c r="G500" s="17">
        <v>7933.7899999999991</v>
      </c>
      <c r="H500" s="210" t="s">
        <v>1024</v>
      </c>
      <c r="I500" s="17">
        <v>8797.7800000000007</v>
      </c>
      <c r="J500" s="17">
        <v>8797.7800000000007</v>
      </c>
      <c r="K500" s="18">
        <v>1.693903266928938E-4</v>
      </c>
      <c r="L500" s="18">
        <v>0.96738255289955077</v>
      </c>
      <c r="M500" s="19"/>
    </row>
    <row r="501" spans="1:13" x14ac:dyDescent="0.25">
      <c r="A501" s="13" t="s">
        <v>4784</v>
      </c>
      <c r="B501" s="14">
        <v>494</v>
      </c>
      <c r="C501" s="15" t="s">
        <v>4057</v>
      </c>
      <c r="D501" s="16" t="s">
        <v>283</v>
      </c>
      <c r="E501" s="15" t="s">
        <v>11</v>
      </c>
      <c r="F501" s="17">
        <v>1</v>
      </c>
      <c r="G501" s="17">
        <v>7933.7899999999991</v>
      </c>
      <c r="H501" s="210" t="s">
        <v>1024</v>
      </c>
      <c r="I501" s="17">
        <v>8797.7800000000007</v>
      </c>
      <c r="J501" s="17">
        <v>8797.7800000000007</v>
      </c>
      <c r="K501" s="18">
        <v>1.693903266928938E-4</v>
      </c>
      <c r="L501" s="18">
        <v>0.96755194322624372</v>
      </c>
      <c r="M501" s="19"/>
    </row>
    <row r="502" spans="1:13" x14ac:dyDescent="0.25">
      <c r="A502" s="13" t="s">
        <v>4784</v>
      </c>
      <c r="B502" s="14">
        <v>495</v>
      </c>
      <c r="C502" s="15" t="s">
        <v>4055</v>
      </c>
      <c r="D502" s="16" t="s">
        <v>317</v>
      </c>
      <c r="E502" s="15" t="s">
        <v>11</v>
      </c>
      <c r="F502" s="17">
        <v>1</v>
      </c>
      <c r="G502" s="17">
        <v>7933.7899999999991</v>
      </c>
      <c r="H502" s="210" t="s">
        <v>1024</v>
      </c>
      <c r="I502" s="17">
        <v>8797.7800000000007</v>
      </c>
      <c r="J502" s="17">
        <v>8797.7800000000007</v>
      </c>
      <c r="K502" s="18">
        <v>1.693903266928938E-4</v>
      </c>
      <c r="L502" s="18">
        <v>0.96772133355293666</v>
      </c>
      <c r="M502" s="19"/>
    </row>
    <row r="503" spans="1:13" ht="30" x14ac:dyDescent="0.25">
      <c r="A503" s="13" t="s">
        <v>4784</v>
      </c>
      <c r="B503" s="14">
        <v>496</v>
      </c>
      <c r="C503" s="15" t="s">
        <v>2151</v>
      </c>
      <c r="D503" s="16" t="s">
        <v>2152</v>
      </c>
      <c r="E503" s="15" t="s">
        <v>41</v>
      </c>
      <c r="F503" s="17">
        <v>3</v>
      </c>
      <c r="G503" s="17">
        <v>2424.59</v>
      </c>
      <c r="H503" s="210" t="s">
        <v>1006</v>
      </c>
      <c r="I503" s="17">
        <v>2932.3</v>
      </c>
      <c r="J503" s="17">
        <v>8796.9</v>
      </c>
      <c r="K503" s="18">
        <v>1.6937338338589021E-4</v>
      </c>
      <c r="L503" s="18">
        <v>0.96789070693632251</v>
      </c>
      <c r="M503" s="19"/>
    </row>
    <row r="504" spans="1:13" x14ac:dyDescent="0.25">
      <c r="A504" s="13" t="s">
        <v>4784</v>
      </c>
      <c r="B504" s="14">
        <v>497</v>
      </c>
      <c r="C504" s="15" t="s">
        <v>3626</v>
      </c>
      <c r="D504" s="16" t="s">
        <v>3627</v>
      </c>
      <c r="E504" s="15" t="s">
        <v>41</v>
      </c>
      <c r="F504" s="17">
        <v>4</v>
      </c>
      <c r="G504" s="17">
        <v>1813.82</v>
      </c>
      <c r="H504" s="210" t="s">
        <v>1006</v>
      </c>
      <c r="I504" s="17">
        <v>2193.63</v>
      </c>
      <c r="J504" s="17">
        <v>8774.52</v>
      </c>
      <c r="K504" s="18">
        <v>1.6894248428277707E-4</v>
      </c>
      <c r="L504" s="18">
        <v>0.96805964942060529</v>
      </c>
      <c r="M504" s="19"/>
    </row>
    <row r="505" spans="1:13" x14ac:dyDescent="0.25">
      <c r="A505" s="13" t="s">
        <v>4784</v>
      </c>
      <c r="B505" s="14">
        <v>498</v>
      </c>
      <c r="C505" s="15" t="s">
        <v>4098</v>
      </c>
      <c r="D505" s="16" t="s">
        <v>4099</v>
      </c>
      <c r="E505" s="15" t="s">
        <v>11</v>
      </c>
      <c r="F505" s="17">
        <v>1</v>
      </c>
      <c r="G505" s="17">
        <v>7899.2699999999995</v>
      </c>
      <c r="H505" s="210" t="s">
        <v>1024</v>
      </c>
      <c r="I505" s="17">
        <v>8759.5</v>
      </c>
      <c r="J505" s="17">
        <v>8759.5</v>
      </c>
      <c r="K505" s="18">
        <v>1.6865329283823909E-4</v>
      </c>
      <c r="L505" s="18">
        <v>0.96822830271344351</v>
      </c>
      <c r="M505" s="19"/>
    </row>
    <row r="506" spans="1:13" ht="45" x14ac:dyDescent="0.25">
      <c r="A506" s="13" t="s">
        <v>4784</v>
      </c>
      <c r="B506" s="14">
        <v>499</v>
      </c>
      <c r="C506" s="15" t="s">
        <v>3905</v>
      </c>
      <c r="D506" s="16" t="s">
        <v>267</v>
      </c>
      <c r="E506" s="15" t="s">
        <v>41</v>
      </c>
      <c r="F506" s="17">
        <v>1</v>
      </c>
      <c r="G506" s="17">
        <v>7193.45</v>
      </c>
      <c r="H506" s="210" t="s">
        <v>1006</v>
      </c>
      <c r="I506" s="17">
        <v>8699.76</v>
      </c>
      <c r="J506" s="17">
        <v>8699.76</v>
      </c>
      <c r="K506" s="18">
        <v>1.6750307333779314E-4</v>
      </c>
      <c r="L506" s="18">
        <v>0.96839580578678131</v>
      </c>
      <c r="M506" s="19"/>
    </row>
    <row r="507" spans="1:13" x14ac:dyDescent="0.25">
      <c r="A507" s="13" t="s">
        <v>4784</v>
      </c>
      <c r="B507" s="14">
        <v>500</v>
      </c>
      <c r="C507" s="15" t="s">
        <v>4072</v>
      </c>
      <c r="D507" s="16" t="s">
        <v>4073</v>
      </c>
      <c r="E507" s="15" t="s">
        <v>11</v>
      </c>
      <c r="F507" s="17">
        <v>1</v>
      </c>
      <c r="G507" s="17">
        <v>7813.5899999999992</v>
      </c>
      <c r="H507" s="210" t="s">
        <v>1024</v>
      </c>
      <c r="I507" s="17">
        <v>8664.49</v>
      </c>
      <c r="J507" s="17">
        <v>8664.49</v>
      </c>
      <c r="K507" s="18">
        <v>1.6682399329459376E-4</v>
      </c>
      <c r="L507" s="18">
        <v>0.9685626297800759</v>
      </c>
      <c r="M507" s="19"/>
    </row>
    <row r="508" spans="1:13" x14ac:dyDescent="0.25">
      <c r="A508" s="13" t="s">
        <v>4784</v>
      </c>
      <c r="B508" s="14">
        <v>501</v>
      </c>
      <c r="C508" s="15" t="s">
        <v>4089</v>
      </c>
      <c r="D508" s="16" t="s">
        <v>4090</v>
      </c>
      <c r="E508" s="15" t="s">
        <v>11</v>
      </c>
      <c r="F508" s="17">
        <v>1</v>
      </c>
      <c r="G508" s="17">
        <v>7813.5899999999992</v>
      </c>
      <c r="H508" s="210" t="s">
        <v>1024</v>
      </c>
      <c r="I508" s="17">
        <v>8664.49</v>
      </c>
      <c r="J508" s="17">
        <v>8664.49</v>
      </c>
      <c r="K508" s="18">
        <v>1.6682399329459376E-4</v>
      </c>
      <c r="L508" s="18">
        <v>0.9687294537733705</v>
      </c>
      <c r="M508" s="19"/>
    </row>
    <row r="509" spans="1:13" ht="30" x14ac:dyDescent="0.25">
      <c r="A509" s="13" t="s">
        <v>4784</v>
      </c>
      <c r="B509" s="14">
        <v>502</v>
      </c>
      <c r="C509" s="15" t="s">
        <v>1801</v>
      </c>
      <c r="D509" s="16" t="s">
        <v>805</v>
      </c>
      <c r="E509" s="15" t="s">
        <v>7</v>
      </c>
      <c r="F509" s="17">
        <v>3</v>
      </c>
      <c r="G509" s="17">
        <v>2387.59</v>
      </c>
      <c r="H509" s="210" t="s">
        <v>1006</v>
      </c>
      <c r="I509" s="17">
        <v>2887.55</v>
      </c>
      <c r="J509" s="17">
        <v>8662.65</v>
      </c>
      <c r="K509" s="18">
        <v>1.6678856637994998E-4</v>
      </c>
      <c r="L509" s="18">
        <v>0.96889624233975047</v>
      </c>
      <c r="M509" s="19"/>
    </row>
    <row r="510" spans="1:13" ht="30" x14ac:dyDescent="0.25">
      <c r="A510" s="13" t="s">
        <v>4784</v>
      </c>
      <c r="B510" s="14">
        <v>503</v>
      </c>
      <c r="C510" s="15" t="s">
        <v>1836</v>
      </c>
      <c r="D510" s="16" t="s">
        <v>1837</v>
      </c>
      <c r="E510" s="15" t="s">
        <v>7</v>
      </c>
      <c r="F510" s="17">
        <v>3</v>
      </c>
      <c r="G510" s="17">
        <v>2370.5800000000004</v>
      </c>
      <c r="H510" s="210" t="s">
        <v>1006</v>
      </c>
      <c r="I510" s="17">
        <v>2866.98</v>
      </c>
      <c r="J510" s="17">
        <v>8600.94</v>
      </c>
      <c r="K510" s="18">
        <v>1.6560041697632561E-4</v>
      </c>
      <c r="L510" s="18">
        <v>0.9690618427567268</v>
      </c>
      <c r="M510" s="19"/>
    </row>
    <row r="511" spans="1:13" x14ac:dyDescent="0.25">
      <c r="A511" s="13" t="s">
        <v>4784</v>
      </c>
      <c r="B511" s="14">
        <v>504</v>
      </c>
      <c r="C511" s="15" t="s">
        <v>4068</v>
      </c>
      <c r="D511" s="16" t="s">
        <v>273</v>
      </c>
      <c r="E511" s="15" t="s">
        <v>11</v>
      </c>
      <c r="F511" s="17">
        <v>1</v>
      </c>
      <c r="G511" s="17">
        <v>7713.7699999999995</v>
      </c>
      <c r="H511" s="210" t="s">
        <v>1024</v>
      </c>
      <c r="I511" s="17">
        <v>8553.7999999999993</v>
      </c>
      <c r="J511" s="17">
        <v>8553.7999999999993</v>
      </c>
      <c r="K511" s="18">
        <v>1.6469279482615783E-4</v>
      </c>
      <c r="L511" s="18">
        <v>0.96922653555155291</v>
      </c>
      <c r="M511" s="19"/>
    </row>
    <row r="512" spans="1:13" ht="30" x14ac:dyDescent="0.25">
      <c r="A512" s="13" t="s">
        <v>4784</v>
      </c>
      <c r="B512" s="14">
        <v>505</v>
      </c>
      <c r="C512" s="15" t="s">
        <v>3775</v>
      </c>
      <c r="D512" s="16" t="s">
        <v>3776</v>
      </c>
      <c r="E512" s="15" t="s">
        <v>41</v>
      </c>
      <c r="F512" s="17">
        <v>1</v>
      </c>
      <c r="G512" s="17">
        <v>7683.47</v>
      </c>
      <c r="H512" s="210" t="s">
        <v>1024</v>
      </c>
      <c r="I512" s="17">
        <v>8520.2000000000007</v>
      </c>
      <c r="J512" s="17">
        <v>8520.2000000000007</v>
      </c>
      <c r="K512" s="18">
        <v>1.6404586855874934E-4</v>
      </c>
      <c r="L512" s="18">
        <v>0.9693905814201117</v>
      </c>
      <c r="M512" s="19"/>
    </row>
    <row r="513" spans="1:13" x14ac:dyDescent="0.25">
      <c r="A513" s="13" t="s">
        <v>4784</v>
      </c>
      <c r="B513" s="14">
        <v>506</v>
      </c>
      <c r="C513" s="15">
        <v>90441</v>
      </c>
      <c r="D513" s="16" t="s">
        <v>3542</v>
      </c>
      <c r="E513" s="15" t="s">
        <v>41</v>
      </c>
      <c r="F513" s="17">
        <v>62</v>
      </c>
      <c r="G513" s="17">
        <v>113.41</v>
      </c>
      <c r="H513" s="210" t="s">
        <v>1006</v>
      </c>
      <c r="I513" s="17">
        <v>137.16</v>
      </c>
      <c r="J513" s="17">
        <v>8503.92</v>
      </c>
      <c r="K513" s="18">
        <v>1.6373241737918353E-4</v>
      </c>
      <c r="L513" s="18">
        <v>0.96955431383749091</v>
      </c>
      <c r="M513" s="19"/>
    </row>
    <row r="514" spans="1:13" ht="45" x14ac:dyDescent="0.25">
      <c r="A514" s="13" t="s">
        <v>4784</v>
      </c>
      <c r="B514" s="14">
        <v>507</v>
      </c>
      <c r="C514" s="15">
        <v>97014</v>
      </c>
      <c r="D514" s="16" t="s">
        <v>1091</v>
      </c>
      <c r="E514" s="15" t="s">
        <v>134</v>
      </c>
      <c r="F514" s="17">
        <v>97</v>
      </c>
      <c r="G514" s="17">
        <v>71.930000000000007</v>
      </c>
      <c r="H514" s="210" t="s">
        <v>1006</v>
      </c>
      <c r="I514" s="17">
        <v>86.99</v>
      </c>
      <c r="J514" s="17">
        <v>8438.0300000000007</v>
      </c>
      <c r="K514" s="18">
        <v>1.6246378726729227E-4</v>
      </c>
      <c r="L514" s="18">
        <v>0.96971677762475816</v>
      </c>
      <c r="M514" s="19"/>
    </row>
    <row r="515" spans="1:13" x14ac:dyDescent="0.25">
      <c r="A515" s="13" t="s">
        <v>4784</v>
      </c>
      <c r="B515" s="14">
        <v>508</v>
      </c>
      <c r="C515" s="15" t="s">
        <v>1114</v>
      </c>
      <c r="D515" s="16" t="s">
        <v>1115</v>
      </c>
      <c r="E515" s="15" t="s">
        <v>231</v>
      </c>
      <c r="F515" s="17">
        <v>1310.23</v>
      </c>
      <c r="G515" s="17">
        <v>5.28</v>
      </c>
      <c r="H515" s="210" t="s">
        <v>1006</v>
      </c>
      <c r="I515" s="17">
        <v>6.39</v>
      </c>
      <c r="J515" s="17">
        <v>8372.3700000000008</v>
      </c>
      <c r="K515" s="18">
        <v>1.6119958551973149E-4</v>
      </c>
      <c r="L515" s="18">
        <v>0.96987797721027791</v>
      </c>
      <c r="M515" s="19"/>
    </row>
    <row r="516" spans="1:13" x14ac:dyDescent="0.25">
      <c r="A516" s="13" t="s">
        <v>4784</v>
      </c>
      <c r="B516" s="14">
        <v>509</v>
      </c>
      <c r="C516" s="15" t="s">
        <v>2567</v>
      </c>
      <c r="D516" s="16" t="s">
        <v>85</v>
      </c>
      <c r="E516" s="15" t="s">
        <v>11</v>
      </c>
      <c r="F516" s="17">
        <v>1</v>
      </c>
      <c r="G516" s="17">
        <v>6901.9999999999991</v>
      </c>
      <c r="H516" s="210" t="s">
        <v>1006</v>
      </c>
      <c r="I516" s="17">
        <v>8347.2800000000007</v>
      </c>
      <c r="J516" s="17">
        <v>8347.2800000000007</v>
      </c>
      <c r="K516" s="18">
        <v>1.6071650873255054E-4</v>
      </c>
      <c r="L516" s="18">
        <v>0.97003869371901041</v>
      </c>
      <c r="M516" s="19"/>
    </row>
    <row r="517" spans="1:13" ht="30" x14ac:dyDescent="0.25">
      <c r="A517" s="13" t="s">
        <v>4784</v>
      </c>
      <c r="B517" s="14">
        <v>510</v>
      </c>
      <c r="C517" s="15" t="s">
        <v>3621</v>
      </c>
      <c r="D517" s="16" t="s">
        <v>183</v>
      </c>
      <c r="E517" s="15" t="s">
        <v>41</v>
      </c>
      <c r="F517" s="17">
        <v>4</v>
      </c>
      <c r="G517" s="17">
        <v>1718.19</v>
      </c>
      <c r="H517" s="210" t="s">
        <v>1006</v>
      </c>
      <c r="I517" s="17">
        <v>2077.98</v>
      </c>
      <c r="J517" s="17">
        <v>8311.92</v>
      </c>
      <c r="K517" s="18">
        <v>1.600356958511349E-4</v>
      </c>
      <c r="L517" s="18">
        <v>0.97019872941486152</v>
      </c>
      <c r="M517" s="19"/>
    </row>
    <row r="518" spans="1:13" x14ac:dyDescent="0.25">
      <c r="A518" s="13" t="s">
        <v>4784</v>
      </c>
      <c r="B518" s="14">
        <v>511</v>
      </c>
      <c r="C518" s="15" t="s">
        <v>2462</v>
      </c>
      <c r="D518" s="16" t="s">
        <v>4958</v>
      </c>
      <c r="E518" s="15" t="s">
        <v>134</v>
      </c>
      <c r="F518" s="17">
        <v>74</v>
      </c>
      <c r="G518" s="17">
        <v>92.74</v>
      </c>
      <c r="H518" s="210" t="s">
        <v>1006</v>
      </c>
      <c r="I518" s="17">
        <v>112.16</v>
      </c>
      <c r="J518" s="17">
        <v>8299.84</v>
      </c>
      <c r="K518" s="18">
        <v>1.5980311045499519E-4</v>
      </c>
      <c r="L518" s="18">
        <v>0.97035853252531656</v>
      </c>
      <c r="M518" s="19"/>
    </row>
    <row r="519" spans="1:13" ht="30" x14ac:dyDescent="0.25">
      <c r="A519" s="13" t="s">
        <v>4784</v>
      </c>
      <c r="B519" s="14">
        <v>512</v>
      </c>
      <c r="C519" s="15" t="s">
        <v>1774</v>
      </c>
      <c r="D519" s="16" t="s">
        <v>1775</v>
      </c>
      <c r="E519" s="15" t="s">
        <v>7</v>
      </c>
      <c r="F519" s="17">
        <v>8</v>
      </c>
      <c r="G519" s="17">
        <v>852.10000000000014</v>
      </c>
      <c r="H519" s="210" t="s">
        <v>1006</v>
      </c>
      <c r="I519" s="17">
        <v>1030.53</v>
      </c>
      <c r="J519" s="17">
        <v>8244.24</v>
      </c>
      <c r="K519" s="18">
        <v>1.5873260151249777E-4</v>
      </c>
      <c r="L519" s="18">
        <v>0.97051726512682901</v>
      </c>
      <c r="M519" s="19"/>
    </row>
    <row r="520" spans="1:13" x14ac:dyDescent="0.25">
      <c r="A520" s="13" t="s">
        <v>4784</v>
      </c>
      <c r="B520" s="14">
        <v>513</v>
      </c>
      <c r="C520" s="15" t="s">
        <v>3632</v>
      </c>
      <c r="D520" s="16" t="s">
        <v>3633</v>
      </c>
      <c r="E520" s="15" t="s">
        <v>41</v>
      </c>
      <c r="F520" s="17">
        <v>2</v>
      </c>
      <c r="G520" s="17">
        <v>3403.67</v>
      </c>
      <c r="H520" s="210" t="s">
        <v>1006</v>
      </c>
      <c r="I520" s="17">
        <v>4116.3999999999996</v>
      </c>
      <c r="J520" s="17">
        <v>8232.7999999999993</v>
      </c>
      <c r="K520" s="18">
        <v>1.5851233852145151E-4</v>
      </c>
      <c r="L520" s="18">
        <v>0.9706757774653505</v>
      </c>
      <c r="M520" s="19"/>
    </row>
    <row r="521" spans="1:13" ht="30" x14ac:dyDescent="0.25">
      <c r="A521" s="13" t="s">
        <v>4784</v>
      </c>
      <c r="B521" s="14">
        <v>514</v>
      </c>
      <c r="C521" s="15" t="s">
        <v>3463</v>
      </c>
      <c r="D521" s="16" t="s">
        <v>3464</v>
      </c>
      <c r="E521" s="15" t="s">
        <v>134</v>
      </c>
      <c r="F521" s="17">
        <v>156</v>
      </c>
      <c r="G521" s="17">
        <v>43.46</v>
      </c>
      <c r="H521" s="210" t="s">
        <v>1006</v>
      </c>
      <c r="I521" s="17">
        <v>52.56</v>
      </c>
      <c r="J521" s="17">
        <v>8199.36</v>
      </c>
      <c r="K521" s="18">
        <v>1.5786849285531643E-4</v>
      </c>
      <c r="L521" s="18">
        <v>0.97083364595820576</v>
      </c>
      <c r="M521" s="19"/>
    </row>
    <row r="522" spans="1:13" x14ac:dyDescent="0.25">
      <c r="A522" s="13" t="s">
        <v>4784</v>
      </c>
      <c r="B522" s="14">
        <v>515</v>
      </c>
      <c r="C522" s="15" t="s">
        <v>3967</v>
      </c>
      <c r="D522" s="16" t="s">
        <v>3968</v>
      </c>
      <c r="E522" s="15" t="s">
        <v>134</v>
      </c>
      <c r="F522" s="17">
        <v>138.1</v>
      </c>
      <c r="G522" s="17">
        <v>48.92</v>
      </c>
      <c r="H522" s="210" t="s">
        <v>1006</v>
      </c>
      <c r="I522" s="17">
        <v>59.16</v>
      </c>
      <c r="J522" s="17">
        <v>8170</v>
      </c>
      <c r="K522" s="18">
        <v>1.573032025216523E-4</v>
      </c>
      <c r="L522" s="18">
        <v>0.97099094916072737</v>
      </c>
      <c r="M522" s="19"/>
    </row>
    <row r="523" spans="1:13" ht="30" x14ac:dyDescent="0.25">
      <c r="A523" s="13" t="s">
        <v>4784</v>
      </c>
      <c r="B523" s="14">
        <v>516</v>
      </c>
      <c r="C523" s="15" t="s">
        <v>3355</v>
      </c>
      <c r="D523" s="16" t="s">
        <v>3356</v>
      </c>
      <c r="E523" s="15" t="s">
        <v>41</v>
      </c>
      <c r="F523" s="17">
        <v>19</v>
      </c>
      <c r="G523" s="17">
        <v>354.51</v>
      </c>
      <c r="H523" s="210" t="s">
        <v>1006</v>
      </c>
      <c r="I523" s="17">
        <v>428.74</v>
      </c>
      <c r="J523" s="17">
        <v>8146.06</v>
      </c>
      <c r="K523" s="18">
        <v>1.5684226755612374E-4</v>
      </c>
      <c r="L523" s="18">
        <v>0.97114779142828345</v>
      </c>
      <c r="M523" s="19"/>
    </row>
    <row r="524" spans="1:13" ht="30" x14ac:dyDescent="0.25">
      <c r="A524" s="13" t="s">
        <v>4784</v>
      </c>
      <c r="B524" s="14">
        <v>517</v>
      </c>
      <c r="C524" s="15" t="s">
        <v>3191</v>
      </c>
      <c r="D524" s="16" t="s">
        <v>3192</v>
      </c>
      <c r="E524" s="15" t="s">
        <v>134</v>
      </c>
      <c r="F524" s="17">
        <v>238</v>
      </c>
      <c r="G524" s="17">
        <v>28.24</v>
      </c>
      <c r="H524" s="210" t="s">
        <v>1006</v>
      </c>
      <c r="I524" s="17">
        <v>34.15</v>
      </c>
      <c r="J524" s="17">
        <v>8127.7</v>
      </c>
      <c r="K524" s="18">
        <v>1.5648876856000409E-4</v>
      </c>
      <c r="L524" s="18">
        <v>0.97130428019684345</v>
      </c>
      <c r="M524" s="19"/>
    </row>
    <row r="525" spans="1:13" ht="30" x14ac:dyDescent="0.25">
      <c r="A525" s="13" t="s">
        <v>4784</v>
      </c>
      <c r="B525" s="14">
        <v>518</v>
      </c>
      <c r="C525" s="15" t="s">
        <v>3756</v>
      </c>
      <c r="D525" s="16" t="s">
        <v>3757</v>
      </c>
      <c r="E525" s="15" t="s">
        <v>41</v>
      </c>
      <c r="F525" s="17">
        <v>1</v>
      </c>
      <c r="G525" s="17">
        <v>7328.22</v>
      </c>
      <c r="H525" s="210" t="s">
        <v>1024</v>
      </c>
      <c r="I525" s="17">
        <v>8126.26</v>
      </c>
      <c r="J525" s="17">
        <v>8126.26</v>
      </c>
      <c r="K525" s="18">
        <v>1.5646104314854373E-4</v>
      </c>
      <c r="L525" s="18">
        <v>0.97146074123999204</v>
      </c>
      <c r="M525" s="19"/>
    </row>
    <row r="526" spans="1:13" x14ac:dyDescent="0.25">
      <c r="A526" s="13" t="s">
        <v>4784</v>
      </c>
      <c r="B526" s="14">
        <v>519</v>
      </c>
      <c r="C526" s="15" t="s">
        <v>2464</v>
      </c>
      <c r="D526" s="16" t="s">
        <v>4959</v>
      </c>
      <c r="E526" s="15" t="s">
        <v>134</v>
      </c>
      <c r="F526" s="17">
        <v>55</v>
      </c>
      <c r="G526" s="17">
        <v>120.58</v>
      </c>
      <c r="H526" s="210" t="s">
        <v>1006</v>
      </c>
      <c r="I526" s="17">
        <v>145.83000000000001</v>
      </c>
      <c r="J526" s="17">
        <v>8020.65</v>
      </c>
      <c r="K526" s="18">
        <v>1.5442765377053738E-4</v>
      </c>
      <c r="L526" s="18">
        <v>0.97161516889376254</v>
      </c>
      <c r="M526" s="19"/>
    </row>
    <row r="527" spans="1:13" ht="30" x14ac:dyDescent="0.25">
      <c r="A527" s="13" t="s">
        <v>4784</v>
      </c>
      <c r="B527" s="14">
        <v>520</v>
      </c>
      <c r="C527" s="15" t="s">
        <v>2157</v>
      </c>
      <c r="D527" s="16" t="s">
        <v>2158</v>
      </c>
      <c r="E527" s="15" t="s">
        <v>41</v>
      </c>
      <c r="F527" s="17">
        <v>8</v>
      </c>
      <c r="G527" s="17">
        <v>822.76</v>
      </c>
      <c r="H527" s="210" t="s">
        <v>1006</v>
      </c>
      <c r="I527" s="17">
        <v>995.05</v>
      </c>
      <c r="J527" s="17">
        <v>7960.4</v>
      </c>
      <c r="K527" s="18">
        <v>1.5326761485353254E-4</v>
      </c>
      <c r="L527" s="18">
        <v>0.97176843650861611</v>
      </c>
      <c r="M527" s="19"/>
    </row>
    <row r="528" spans="1:13" ht="30" x14ac:dyDescent="0.25">
      <c r="A528" s="13" t="s">
        <v>4784</v>
      </c>
      <c r="B528" s="14">
        <v>521</v>
      </c>
      <c r="C528" s="15" t="s">
        <v>3987</v>
      </c>
      <c r="D528" s="16" t="s">
        <v>3988</v>
      </c>
      <c r="E528" s="15" t="s">
        <v>134</v>
      </c>
      <c r="F528" s="17">
        <v>53.4</v>
      </c>
      <c r="G528" s="17">
        <v>123.18</v>
      </c>
      <c r="H528" s="210" t="s">
        <v>1006</v>
      </c>
      <c r="I528" s="17">
        <v>148.97</v>
      </c>
      <c r="J528" s="17">
        <v>7955</v>
      </c>
      <c r="K528" s="18">
        <v>1.5316364456055618E-4</v>
      </c>
      <c r="L528" s="18">
        <v>0.97192160015317663</v>
      </c>
      <c r="M528" s="19"/>
    </row>
    <row r="529" spans="1:13" x14ac:dyDescent="0.25">
      <c r="A529" s="13" t="s">
        <v>4784</v>
      </c>
      <c r="B529" s="14">
        <v>522</v>
      </c>
      <c r="C529" s="15" t="s">
        <v>3077</v>
      </c>
      <c r="D529" s="16" t="s">
        <v>525</v>
      </c>
      <c r="E529" s="15" t="s">
        <v>7</v>
      </c>
      <c r="F529" s="17">
        <v>1</v>
      </c>
      <c r="G529" s="17">
        <v>7172.92</v>
      </c>
      <c r="H529" s="210" t="s">
        <v>1024</v>
      </c>
      <c r="I529" s="17">
        <v>7954.05</v>
      </c>
      <c r="J529" s="17">
        <v>7954.05</v>
      </c>
      <c r="K529" s="18">
        <v>1.5314535349049554E-4</v>
      </c>
      <c r="L529" s="18">
        <v>0.97207474550666717</v>
      </c>
      <c r="M529" s="19"/>
    </row>
    <row r="530" spans="1:13" x14ac:dyDescent="0.25">
      <c r="A530" s="13" t="s">
        <v>4784</v>
      </c>
      <c r="B530" s="14">
        <v>523</v>
      </c>
      <c r="C530" s="15" t="s">
        <v>2197</v>
      </c>
      <c r="D530" s="16" t="s">
        <v>2198</v>
      </c>
      <c r="E530" s="15" t="s">
        <v>41</v>
      </c>
      <c r="F530" s="17">
        <v>26</v>
      </c>
      <c r="G530" s="17">
        <v>251.31</v>
      </c>
      <c r="H530" s="210" t="s">
        <v>1006</v>
      </c>
      <c r="I530" s="17">
        <v>303.93</v>
      </c>
      <c r="J530" s="17">
        <v>7902.18</v>
      </c>
      <c r="K530" s="18">
        <v>1.5214666106518366E-4</v>
      </c>
      <c r="L530" s="18">
        <v>0.97222689216773239</v>
      </c>
      <c r="M530" s="19"/>
    </row>
    <row r="531" spans="1:13" x14ac:dyDescent="0.25">
      <c r="A531" s="13" t="s">
        <v>4784</v>
      </c>
      <c r="B531" s="14">
        <v>524</v>
      </c>
      <c r="C531" s="15" t="s">
        <v>2575</v>
      </c>
      <c r="D531" s="16" t="s">
        <v>313</v>
      </c>
      <c r="E531" s="15" t="s">
        <v>11</v>
      </c>
      <c r="F531" s="17">
        <v>1</v>
      </c>
      <c r="G531" s="17">
        <v>6507.78</v>
      </c>
      <c r="H531" s="210" t="s">
        <v>1006</v>
      </c>
      <c r="I531" s="17">
        <v>7870.51</v>
      </c>
      <c r="J531" s="17">
        <v>7870.51</v>
      </c>
      <c r="K531" s="18">
        <v>1.5153689455063522E-4</v>
      </c>
      <c r="L531" s="18">
        <v>0.972378429062283</v>
      </c>
      <c r="M531" s="19"/>
    </row>
    <row r="532" spans="1:13" ht="30" x14ac:dyDescent="0.25">
      <c r="A532" s="13" t="s">
        <v>4784</v>
      </c>
      <c r="B532" s="14">
        <v>525</v>
      </c>
      <c r="C532" s="15" t="s">
        <v>3772</v>
      </c>
      <c r="D532" s="16" t="s">
        <v>3773</v>
      </c>
      <c r="E532" s="15" t="s">
        <v>41</v>
      </c>
      <c r="F532" s="17">
        <v>1</v>
      </c>
      <c r="G532" s="17">
        <v>7087.11</v>
      </c>
      <c r="H532" s="210" t="s">
        <v>1024</v>
      </c>
      <c r="I532" s="17">
        <v>7858.9</v>
      </c>
      <c r="J532" s="17">
        <v>7858.9</v>
      </c>
      <c r="K532" s="18">
        <v>1.5131335842073602E-4</v>
      </c>
      <c r="L532" s="18">
        <v>0.97252974242070378</v>
      </c>
      <c r="M532" s="19"/>
    </row>
    <row r="533" spans="1:13" ht="30" x14ac:dyDescent="0.25">
      <c r="A533" s="13" t="s">
        <v>4784</v>
      </c>
      <c r="B533" s="14">
        <v>526</v>
      </c>
      <c r="C533" s="15">
        <v>87878</v>
      </c>
      <c r="D533" s="16" t="s">
        <v>1912</v>
      </c>
      <c r="E533" s="15" t="s">
        <v>1083</v>
      </c>
      <c r="F533" s="17">
        <v>1575.8</v>
      </c>
      <c r="G533" s="17">
        <v>4.09</v>
      </c>
      <c r="H533" s="210" t="s">
        <v>1006</v>
      </c>
      <c r="I533" s="17">
        <v>4.95</v>
      </c>
      <c r="J533" s="17">
        <v>7800.21</v>
      </c>
      <c r="K533" s="18">
        <v>1.5018335536614658E-4</v>
      </c>
      <c r="L533" s="18">
        <v>0.97267992577606988</v>
      </c>
      <c r="M533" s="19"/>
    </row>
    <row r="534" spans="1:13" x14ac:dyDescent="0.25">
      <c r="A534" s="13" t="s">
        <v>4784</v>
      </c>
      <c r="B534" s="14">
        <v>527</v>
      </c>
      <c r="C534" s="15" t="s">
        <v>4066</v>
      </c>
      <c r="D534" s="16" t="s">
        <v>384</v>
      </c>
      <c r="E534" s="15" t="s">
        <v>11</v>
      </c>
      <c r="F534" s="17">
        <v>1</v>
      </c>
      <c r="G534" s="17">
        <v>7015.03</v>
      </c>
      <c r="H534" s="210" t="s">
        <v>1024</v>
      </c>
      <c r="I534" s="17">
        <v>7778.97</v>
      </c>
      <c r="J534" s="17">
        <v>7778.97</v>
      </c>
      <c r="K534" s="18">
        <v>1.4977440554710621E-4</v>
      </c>
      <c r="L534" s="18">
        <v>0.97282970018161696</v>
      </c>
      <c r="M534" s="19"/>
    </row>
    <row r="535" spans="1:13" ht="30" x14ac:dyDescent="0.25">
      <c r="A535" s="13" t="s">
        <v>4784</v>
      </c>
      <c r="B535" s="14">
        <v>528</v>
      </c>
      <c r="C535" s="15" t="s">
        <v>1792</v>
      </c>
      <c r="D535" s="16" t="s">
        <v>1793</v>
      </c>
      <c r="E535" s="15" t="s">
        <v>7</v>
      </c>
      <c r="F535" s="17">
        <v>1</v>
      </c>
      <c r="G535" s="17">
        <v>6426.53</v>
      </c>
      <c r="H535" s="210" t="s">
        <v>1006</v>
      </c>
      <c r="I535" s="17">
        <v>7772.25</v>
      </c>
      <c r="J535" s="17">
        <v>7772.25</v>
      </c>
      <c r="K535" s="18">
        <v>1.4964502029362448E-4</v>
      </c>
      <c r="L535" s="18">
        <v>0.97297934520191054</v>
      </c>
      <c r="M535" s="19"/>
    </row>
    <row r="536" spans="1:13" ht="30" x14ac:dyDescent="0.25">
      <c r="A536" s="13" t="s">
        <v>4784</v>
      </c>
      <c r="B536" s="14">
        <v>529</v>
      </c>
      <c r="C536" s="15" t="s">
        <v>1945</v>
      </c>
      <c r="D536" s="16" t="s">
        <v>747</v>
      </c>
      <c r="E536" s="15" t="s">
        <v>231</v>
      </c>
      <c r="F536" s="17">
        <v>18.7</v>
      </c>
      <c r="G536" s="17">
        <v>341.29</v>
      </c>
      <c r="H536" s="210" t="s">
        <v>1006</v>
      </c>
      <c r="I536" s="17">
        <v>412.76</v>
      </c>
      <c r="J536" s="17">
        <v>7718.61</v>
      </c>
      <c r="K536" s="18">
        <v>1.486122487167259E-4</v>
      </c>
      <c r="L536" s="18">
        <v>0.9731279574506273</v>
      </c>
      <c r="M536" s="19"/>
    </row>
    <row r="537" spans="1:13" x14ac:dyDescent="0.25">
      <c r="A537" s="13" t="s">
        <v>4784</v>
      </c>
      <c r="B537" s="14">
        <v>530</v>
      </c>
      <c r="C537" s="15" t="s">
        <v>4118</v>
      </c>
      <c r="D537" s="16" t="s">
        <v>309</v>
      </c>
      <c r="E537" s="15" t="s">
        <v>11</v>
      </c>
      <c r="F537" s="17">
        <v>1</v>
      </c>
      <c r="G537" s="17">
        <v>6887.7099999999991</v>
      </c>
      <c r="H537" s="210" t="s">
        <v>1024</v>
      </c>
      <c r="I537" s="17">
        <v>7637.78</v>
      </c>
      <c r="J537" s="17">
        <v>7637.78</v>
      </c>
      <c r="K537" s="18">
        <v>1.4705596746093335E-4</v>
      </c>
      <c r="L537" s="18">
        <v>0.9732750134180882</v>
      </c>
      <c r="M537" s="19"/>
    </row>
    <row r="538" spans="1:13" ht="30" x14ac:dyDescent="0.25">
      <c r="A538" s="13" t="s">
        <v>4784</v>
      </c>
      <c r="B538" s="14">
        <v>531</v>
      </c>
      <c r="C538" s="15" t="s">
        <v>2241</v>
      </c>
      <c r="D538" s="16" t="s">
        <v>580</v>
      </c>
      <c r="E538" s="15" t="s">
        <v>41</v>
      </c>
      <c r="F538" s="17">
        <v>4</v>
      </c>
      <c r="G538" s="17">
        <v>1564.82</v>
      </c>
      <c r="H538" s="210" t="s">
        <v>1006</v>
      </c>
      <c r="I538" s="17">
        <v>1892.49</v>
      </c>
      <c r="J538" s="17">
        <v>7569.96</v>
      </c>
      <c r="K538" s="18">
        <v>1.4575017759618203E-4</v>
      </c>
      <c r="L538" s="18">
        <v>0.97342076359568441</v>
      </c>
      <c r="M538" s="19"/>
    </row>
    <row r="539" spans="1:13" ht="30" x14ac:dyDescent="0.25">
      <c r="A539" s="13" t="s">
        <v>4784</v>
      </c>
      <c r="B539" s="14">
        <v>532</v>
      </c>
      <c r="C539" s="15" t="s">
        <v>1798</v>
      </c>
      <c r="D539" s="16" t="s">
        <v>1799</v>
      </c>
      <c r="E539" s="15" t="s">
        <v>7</v>
      </c>
      <c r="F539" s="17">
        <v>1</v>
      </c>
      <c r="G539" s="17">
        <v>6210.7599999999993</v>
      </c>
      <c r="H539" s="210" t="s">
        <v>1006</v>
      </c>
      <c r="I539" s="17">
        <v>7511.29</v>
      </c>
      <c r="J539" s="17">
        <v>7511.29</v>
      </c>
      <c r="K539" s="18">
        <v>1.4462055961675174E-4</v>
      </c>
      <c r="L539" s="18">
        <v>0.97356538415530114</v>
      </c>
      <c r="M539" s="19"/>
    </row>
    <row r="540" spans="1:13" ht="30" x14ac:dyDescent="0.25">
      <c r="A540" s="13" t="s">
        <v>4784</v>
      </c>
      <c r="B540" s="14">
        <v>533</v>
      </c>
      <c r="C540" s="15" t="s">
        <v>1448</v>
      </c>
      <c r="D540" s="16" t="s">
        <v>1449</v>
      </c>
      <c r="E540" s="15" t="s">
        <v>1057</v>
      </c>
      <c r="F540" s="17">
        <v>1.6</v>
      </c>
      <c r="G540" s="17">
        <v>3879.49</v>
      </c>
      <c r="H540" s="210" t="s">
        <v>1006</v>
      </c>
      <c r="I540" s="17">
        <v>4691.8599999999997</v>
      </c>
      <c r="J540" s="17">
        <v>7506.98</v>
      </c>
      <c r="K540" s="18">
        <v>1.4453757591995021E-4</v>
      </c>
      <c r="L540" s="18">
        <v>0.97370992173122106</v>
      </c>
      <c r="M540" s="19"/>
    </row>
    <row r="541" spans="1:13" ht="30" x14ac:dyDescent="0.25">
      <c r="A541" s="13" t="s">
        <v>4784</v>
      </c>
      <c r="B541" s="14">
        <v>534</v>
      </c>
      <c r="C541" s="15">
        <v>90460</v>
      </c>
      <c r="D541" s="16" t="s">
        <v>4012</v>
      </c>
      <c r="E541" s="15" t="s">
        <v>134</v>
      </c>
      <c r="F541" s="17">
        <v>653.20000000000005</v>
      </c>
      <c r="G541" s="17">
        <v>9.48</v>
      </c>
      <c r="H541" s="210" t="s">
        <v>1006</v>
      </c>
      <c r="I541" s="17">
        <v>11.47</v>
      </c>
      <c r="J541" s="17">
        <v>7492.2</v>
      </c>
      <c r="K541" s="18">
        <v>1.4425300537732232E-4</v>
      </c>
      <c r="L541" s="18">
        <v>0.97385417473659841</v>
      </c>
      <c r="M541" s="19"/>
    </row>
    <row r="542" spans="1:13" x14ac:dyDescent="0.25">
      <c r="A542" s="13" t="s">
        <v>4784</v>
      </c>
      <c r="B542" s="14">
        <v>535</v>
      </c>
      <c r="C542" s="15" t="s">
        <v>4248</v>
      </c>
      <c r="D542" s="16" t="s">
        <v>4249</v>
      </c>
      <c r="E542" s="15" t="s">
        <v>41</v>
      </c>
      <c r="F542" s="17">
        <v>21</v>
      </c>
      <c r="G542" s="17">
        <v>291.72000000000003</v>
      </c>
      <c r="H542" s="210" t="s">
        <v>1006</v>
      </c>
      <c r="I542" s="17">
        <v>352.81</v>
      </c>
      <c r="J542" s="17">
        <v>7409.01</v>
      </c>
      <c r="K542" s="18">
        <v>1.4265128525274752E-4</v>
      </c>
      <c r="L542" s="18">
        <v>0.97399682602185111</v>
      </c>
      <c r="M542" s="19"/>
    </row>
    <row r="543" spans="1:13" ht="30" x14ac:dyDescent="0.25">
      <c r="A543" s="13" t="s">
        <v>4784</v>
      </c>
      <c r="B543" s="14">
        <v>536</v>
      </c>
      <c r="C543" s="15" t="s">
        <v>3735</v>
      </c>
      <c r="D543" s="16" t="s">
        <v>3736</v>
      </c>
      <c r="E543" s="15" t="s">
        <v>41</v>
      </c>
      <c r="F543" s="17">
        <v>1</v>
      </c>
      <c r="G543" s="17">
        <v>6520.95</v>
      </c>
      <c r="H543" s="210" t="s">
        <v>1024</v>
      </c>
      <c r="I543" s="17">
        <v>7231.08</v>
      </c>
      <c r="J543" s="17">
        <v>7231.08</v>
      </c>
      <c r="K543" s="18">
        <v>1.392254640991762E-4</v>
      </c>
      <c r="L543" s="18">
        <v>0.97413605148595028</v>
      </c>
      <c r="M543" s="19"/>
    </row>
    <row r="544" spans="1:13" ht="30" x14ac:dyDescent="0.25">
      <c r="A544" s="13" t="s">
        <v>4784</v>
      </c>
      <c r="B544" s="14">
        <v>537</v>
      </c>
      <c r="C544" s="15" t="s">
        <v>3738</v>
      </c>
      <c r="D544" s="16" t="s">
        <v>3739</v>
      </c>
      <c r="E544" s="15" t="s">
        <v>41</v>
      </c>
      <c r="F544" s="17">
        <v>1</v>
      </c>
      <c r="G544" s="17">
        <v>6520.95</v>
      </c>
      <c r="H544" s="210" t="s">
        <v>1024</v>
      </c>
      <c r="I544" s="17">
        <v>7231.08</v>
      </c>
      <c r="J544" s="17">
        <v>7231.08</v>
      </c>
      <c r="K544" s="18">
        <v>1.392254640991762E-4</v>
      </c>
      <c r="L544" s="18">
        <v>0.97427527695004945</v>
      </c>
      <c r="M544" s="19"/>
    </row>
    <row r="545" spans="1:13" ht="30" x14ac:dyDescent="0.25">
      <c r="A545" s="13" t="s">
        <v>4784</v>
      </c>
      <c r="B545" s="14">
        <v>538</v>
      </c>
      <c r="C545" s="15" t="s">
        <v>3741</v>
      </c>
      <c r="D545" s="16" t="s">
        <v>3742</v>
      </c>
      <c r="E545" s="15" t="s">
        <v>41</v>
      </c>
      <c r="F545" s="17">
        <v>1</v>
      </c>
      <c r="G545" s="17">
        <v>6520.95</v>
      </c>
      <c r="H545" s="210" t="s">
        <v>1024</v>
      </c>
      <c r="I545" s="17">
        <v>7231.08</v>
      </c>
      <c r="J545" s="17">
        <v>7231.08</v>
      </c>
      <c r="K545" s="18">
        <v>1.392254640991762E-4</v>
      </c>
      <c r="L545" s="18">
        <v>0.97441450241414862</v>
      </c>
      <c r="M545" s="19"/>
    </row>
    <row r="546" spans="1:13" ht="30" x14ac:dyDescent="0.25">
      <c r="A546" s="13" t="s">
        <v>4784</v>
      </c>
      <c r="B546" s="14">
        <v>539</v>
      </c>
      <c r="C546" s="15" t="s">
        <v>3744</v>
      </c>
      <c r="D546" s="16" t="s">
        <v>3745</v>
      </c>
      <c r="E546" s="15" t="s">
        <v>41</v>
      </c>
      <c r="F546" s="17">
        <v>1</v>
      </c>
      <c r="G546" s="17">
        <v>6520.95</v>
      </c>
      <c r="H546" s="210" t="s">
        <v>1024</v>
      </c>
      <c r="I546" s="17">
        <v>7231.08</v>
      </c>
      <c r="J546" s="17">
        <v>7231.08</v>
      </c>
      <c r="K546" s="18">
        <v>1.392254640991762E-4</v>
      </c>
      <c r="L546" s="18">
        <v>0.97455372787824779</v>
      </c>
      <c r="M546" s="19"/>
    </row>
    <row r="547" spans="1:13" ht="30" x14ac:dyDescent="0.25">
      <c r="A547" s="13" t="s">
        <v>4784</v>
      </c>
      <c r="B547" s="14">
        <v>540</v>
      </c>
      <c r="C547" s="15" t="s">
        <v>3747</v>
      </c>
      <c r="D547" s="16" t="s">
        <v>3748</v>
      </c>
      <c r="E547" s="15" t="s">
        <v>41</v>
      </c>
      <c r="F547" s="17">
        <v>1</v>
      </c>
      <c r="G547" s="17">
        <v>6520.95</v>
      </c>
      <c r="H547" s="210" t="s">
        <v>1024</v>
      </c>
      <c r="I547" s="17">
        <v>7231.08</v>
      </c>
      <c r="J547" s="17">
        <v>7231.08</v>
      </c>
      <c r="K547" s="18">
        <v>1.392254640991762E-4</v>
      </c>
      <c r="L547" s="18">
        <v>0.97469295334234696</v>
      </c>
      <c r="M547" s="19"/>
    </row>
    <row r="548" spans="1:13" ht="30" x14ac:dyDescent="0.25">
      <c r="A548" s="13" t="s">
        <v>4784</v>
      </c>
      <c r="B548" s="14">
        <v>541</v>
      </c>
      <c r="C548" s="15" t="s">
        <v>3750</v>
      </c>
      <c r="D548" s="16" t="s">
        <v>3751</v>
      </c>
      <c r="E548" s="15" t="s">
        <v>41</v>
      </c>
      <c r="F548" s="17">
        <v>1</v>
      </c>
      <c r="G548" s="17">
        <v>6520.95</v>
      </c>
      <c r="H548" s="210" t="s">
        <v>1024</v>
      </c>
      <c r="I548" s="17">
        <v>7231.08</v>
      </c>
      <c r="J548" s="17">
        <v>7231.08</v>
      </c>
      <c r="K548" s="18">
        <v>1.392254640991762E-4</v>
      </c>
      <c r="L548" s="18">
        <v>0.97483217880644613</v>
      </c>
      <c r="M548" s="19"/>
    </row>
    <row r="549" spans="1:13" x14ac:dyDescent="0.25">
      <c r="A549" s="13" t="s">
        <v>4784</v>
      </c>
      <c r="B549" s="14">
        <v>542</v>
      </c>
      <c r="C549" s="15" t="s">
        <v>2068</v>
      </c>
      <c r="D549" s="16" t="s">
        <v>533</v>
      </c>
      <c r="E549" s="15" t="s">
        <v>7</v>
      </c>
      <c r="F549" s="17">
        <v>1</v>
      </c>
      <c r="G549" s="17">
        <v>5968.62</v>
      </c>
      <c r="H549" s="210" t="s">
        <v>1006</v>
      </c>
      <c r="I549" s="17">
        <v>7218.45</v>
      </c>
      <c r="J549" s="17">
        <v>7218.45</v>
      </c>
      <c r="K549" s="18">
        <v>1.3898228913615925E-4</v>
      </c>
      <c r="L549" s="18">
        <v>0.97497116109558224</v>
      </c>
      <c r="M549" s="19"/>
    </row>
    <row r="550" spans="1:13" x14ac:dyDescent="0.25">
      <c r="A550" s="13" t="s">
        <v>4784</v>
      </c>
      <c r="B550" s="14">
        <v>543</v>
      </c>
      <c r="C550" s="15" t="s">
        <v>4062</v>
      </c>
      <c r="D550" s="16" t="s">
        <v>287</v>
      </c>
      <c r="E550" s="15" t="s">
        <v>11</v>
      </c>
      <c r="F550" s="17">
        <v>1</v>
      </c>
      <c r="G550" s="17">
        <v>6507.78</v>
      </c>
      <c r="H550" s="210" t="s">
        <v>1024</v>
      </c>
      <c r="I550" s="17">
        <v>7216.48</v>
      </c>
      <c r="J550" s="17">
        <v>7216.48</v>
      </c>
      <c r="K550" s="18">
        <v>1.3894435923298082E-4</v>
      </c>
      <c r="L550" s="18">
        <v>0.97511010545481525</v>
      </c>
      <c r="M550" s="19"/>
    </row>
    <row r="551" spans="1:13" x14ac:dyDescent="0.25">
      <c r="A551" s="13" t="s">
        <v>4784</v>
      </c>
      <c r="B551" s="14">
        <v>544</v>
      </c>
      <c r="C551" s="15" t="s">
        <v>4064</v>
      </c>
      <c r="D551" s="16" t="s">
        <v>289</v>
      </c>
      <c r="E551" s="15" t="s">
        <v>11</v>
      </c>
      <c r="F551" s="17">
        <v>1</v>
      </c>
      <c r="G551" s="17">
        <v>6507.78</v>
      </c>
      <c r="H551" s="210" t="s">
        <v>1024</v>
      </c>
      <c r="I551" s="17">
        <v>7216.48</v>
      </c>
      <c r="J551" s="17">
        <v>7216.48</v>
      </c>
      <c r="K551" s="18">
        <v>1.3894435923298082E-4</v>
      </c>
      <c r="L551" s="18">
        <v>0.97524904981404825</v>
      </c>
      <c r="M551" s="19"/>
    </row>
    <row r="552" spans="1:13" x14ac:dyDescent="0.25">
      <c r="A552" s="13" t="s">
        <v>4784</v>
      </c>
      <c r="B552" s="14">
        <v>545</v>
      </c>
      <c r="C552" s="15" t="s">
        <v>4075</v>
      </c>
      <c r="D552" s="16" t="s">
        <v>4076</v>
      </c>
      <c r="E552" s="15" t="s">
        <v>11</v>
      </c>
      <c r="F552" s="17">
        <v>1</v>
      </c>
      <c r="G552" s="17">
        <v>6507.78</v>
      </c>
      <c r="H552" s="210" t="s">
        <v>1024</v>
      </c>
      <c r="I552" s="17">
        <v>7216.48</v>
      </c>
      <c r="J552" s="17">
        <v>7216.48</v>
      </c>
      <c r="K552" s="18">
        <v>1.3894435923298082E-4</v>
      </c>
      <c r="L552" s="18">
        <v>0.97538799417328126</v>
      </c>
      <c r="M552" s="19"/>
    </row>
    <row r="553" spans="1:13" x14ac:dyDescent="0.25">
      <c r="A553" s="13" t="s">
        <v>4784</v>
      </c>
      <c r="B553" s="14">
        <v>546</v>
      </c>
      <c r="C553" s="15" t="s">
        <v>1042</v>
      </c>
      <c r="D553" s="16" t="s">
        <v>1043</v>
      </c>
      <c r="E553" s="15" t="s">
        <v>4954</v>
      </c>
      <c r="F553" s="17">
        <v>10</v>
      </c>
      <c r="G553" s="17">
        <v>594.29999999999995</v>
      </c>
      <c r="H553" s="210" t="s">
        <v>1006</v>
      </c>
      <c r="I553" s="17">
        <v>718.75</v>
      </c>
      <c r="J553" s="17">
        <v>7187.5</v>
      </c>
      <c r="K553" s="18">
        <v>1.38386385327341E-4</v>
      </c>
      <c r="L553" s="18">
        <v>0.97552638055860863</v>
      </c>
      <c r="M553" s="19"/>
    </row>
    <row r="554" spans="1:13" ht="30" x14ac:dyDescent="0.25">
      <c r="A554" s="13" t="s">
        <v>4784</v>
      </c>
      <c r="B554" s="14">
        <v>547</v>
      </c>
      <c r="C554" s="15" t="s">
        <v>1811</v>
      </c>
      <c r="D554" s="16" t="s">
        <v>927</v>
      </c>
      <c r="E554" s="15" t="s">
        <v>7</v>
      </c>
      <c r="F554" s="17">
        <v>1</v>
      </c>
      <c r="G554" s="17">
        <v>5878.7300000000005</v>
      </c>
      <c r="H554" s="210" t="s">
        <v>1006</v>
      </c>
      <c r="I554" s="17">
        <v>7109.74</v>
      </c>
      <c r="J554" s="17">
        <v>7109.74</v>
      </c>
      <c r="K554" s="18">
        <v>1.3688921310848131E-4</v>
      </c>
      <c r="L554" s="18">
        <v>0.97566326977171713</v>
      </c>
      <c r="M554" s="19"/>
    </row>
    <row r="555" spans="1:13" ht="30" x14ac:dyDescent="0.25">
      <c r="A555" s="13" t="s">
        <v>4784</v>
      </c>
      <c r="B555" s="14">
        <v>548</v>
      </c>
      <c r="C555" s="15" t="s">
        <v>2459</v>
      </c>
      <c r="D555" s="16" t="s">
        <v>2460</v>
      </c>
      <c r="E555" s="15" t="s">
        <v>134</v>
      </c>
      <c r="F555" s="17">
        <v>127.77</v>
      </c>
      <c r="G555" s="17">
        <v>45.84</v>
      </c>
      <c r="H555" s="210" t="s">
        <v>1006</v>
      </c>
      <c r="I555" s="17">
        <v>55.44</v>
      </c>
      <c r="J555" s="17">
        <v>7083.57</v>
      </c>
      <c r="K555" s="18">
        <v>1.3638534226270509E-4</v>
      </c>
      <c r="L555" s="18">
        <v>0.97579965511397981</v>
      </c>
      <c r="M555" s="19"/>
    </row>
    <row r="556" spans="1:13" ht="30" x14ac:dyDescent="0.25">
      <c r="A556" s="13" t="s">
        <v>4784</v>
      </c>
      <c r="B556" s="14">
        <v>549</v>
      </c>
      <c r="C556" s="15" t="s">
        <v>3209</v>
      </c>
      <c r="D556" s="16" t="s">
        <v>4813</v>
      </c>
      <c r="E556" s="15" t="s">
        <v>41</v>
      </c>
      <c r="F556" s="17">
        <v>97</v>
      </c>
      <c r="G556" s="17">
        <v>59.98</v>
      </c>
      <c r="H556" s="210" t="s">
        <v>1006</v>
      </c>
      <c r="I556" s="17">
        <v>72.540000000000006</v>
      </c>
      <c r="J556" s="17">
        <v>7036.38</v>
      </c>
      <c r="K556" s="18">
        <v>1.3547675742463938E-4</v>
      </c>
      <c r="L556" s="18">
        <v>0.97593513187140446</v>
      </c>
      <c r="M556" s="19"/>
    </row>
    <row r="557" spans="1:13" ht="30" x14ac:dyDescent="0.25">
      <c r="A557" s="13" t="s">
        <v>4784</v>
      </c>
      <c r="B557" s="14">
        <v>550</v>
      </c>
      <c r="C557" s="15" t="s">
        <v>2262</v>
      </c>
      <c r="D557" s="16" t="s">
        <v>598</v>
      </c>
      <c r="E557" s="15" t="s">
        <v>41</v>
      </c>
      <c r="F557" s="17">
        <v>1</v>
      </c>
      <c r="G557" s="17">
        <v>5794.2400000000007</v>
      </c>
      <c r="H557" s="210" t="s">
        <v>1006</v>
      </c>
      <c r="I557" s="17">
        <v>7007.55</v>
      </c>
      <c r="J557" s="17">
        <v>7007.55</v>
      </c>
      <c r="K557" s="18">
        <v>1.3492167158269335E-4</v>
      </c>
      <c r="L557" s="18">
        <v>0.97607005354298715</v>
      </c>
      <c r="M557" s="19"/>
    </row>
    <row r="558" spans="1:13" x14ac:dyDescent="0.25">
      <c r="A558" s="13" t="s">
        <v>4784</v>
      </c>
      <c r="B558" s="14">
        <v>551</v>
      </c>
      <c r="C558" s="15" t="s">
        <v>4293</v>
      </c>
      <c r="D558" s="16" t="s">
        <v>4294</v>
      </c>
      <c r="E558" s="15" t="s">
        <v>41</v>
      </c>
      <c r="F558" s="17">
        <v>3</v>
      </c>
      <c r="G558" s="17">
        <v>1931.26</v>
      </c>
      <c r="H558" s="210" t="s">
        <v>1006</v>
      </c>
      <c r="I558" s="17">
        <v>2335.67</v>
      </c>
      <c r="J558" s="17">
        <v>7007.01</v>
      </c>
      <c r="K558" s="18">
        <v>1.3491127455339571E-4</v>
      </c>
      <c r="L558" s="18">
        <v>0.9762049648175406</v>
      </c>
      <c r="M558" s="19"/>
    </row>
    <row r="559" spans="1:13" ht="30" x14ac:dyDescent="0.25">
      <c r="A559" s="13" t="s">
        <v>4784</v>
      </c>
      <c r="B559" s="14">
        <v>552</v>
      </c>
      <c r="C559" s="15" t="s">
        <v>3370</v>
      </c>
      <c r="D559" s="16" t="s">
        <v>3371</v>
      </c>
      <c r="E559" s="15" t="s">
        <v>41</v>
      </c>
      <c r="F559" s="17">
        <v>51</v>
      </c>
      <c r="G559" s="17">
        <v>112.24</v>
      </c>
      <c r="H559" s="210" t="s">
        <v>1006</v>
      </c>
      <c r="I559" s="17">
        <v>135.74</v>
      </c>
      <c r="J559" s="17">
        <v>6922.74</v>
      </c>
      <c r="K559" s="18">
        <v>1.3328876037022562E-4</v>
      </c>
      <c r="L559" s="18">
        <v>0.97633825357791082</v>
      </c>
      <c r="M559" s="19"/>
    </row>
    <row r="560" spans="1:13" ht="45" x14ac:dyDescent="0.25">
      <c r="A560" s="13" t="s">
        <v>4784</v>
      </c>
      <c r="B560" s="14">
        <v>553</v>
      </c>
      <c r="C560" s="15">
        <v>92784</v>
      </c>
      <c r="D560" s="16" t="s">
        <v>1278</v>
      </c>
      <c r="E560" s="15" t="s">
        <v>1176</v>
      </c>
      <c r="F560" s="17">
        <v>301.21999999999997</v>
      </c>
      <c r="G560" s="17">
        <v>18.98</v>
      </c>
      <c r="H560" s="210" t="s">
        <v>1006</v>
      </c>
      <c r="I560" s="17">
        <v>22.95</v>
      </c>
      <c r="J560" s="17">
        <v>6913</v>
      </c>
      <c r="K560" s="18">
        <v>1.3310122876770898E-4</v>
      </c>
      <c r="L560" s="18">
        <v>0.97647135480667857</v>
      </c>
      <c r="M560" s="19"/>
    </row>
    <row r="561" spans="1:13" ht="30" x14ac:dyDescent="0.25">
      <c r="A561" s="13" t="s">
        <v>4784</v>
      </c>
      <c r="B561" s="14">
        <v>554</v>
      </c>
      <c r="C561" s="15">
        <v>95601</v>
      </c>
      <c r="D561" s="16" t="s">
        <v>4793</v>
      </c>
      <c r="E561" s="15" t="s">
        <v>41</v>
      </c>
      <c r="F561" s="17">
        <v>410</v>
      </c>
      <c r="G561" s="17">
        <v>13.88</v>
      </c>
      <c r="H561" s="210" t="s">
        <v>1006</v>
      </c>
      <c r="I561" s="17">
        <v>16.79</v>
      </c>
      <c r="J561" s="17">
        <v>6883.9</v>
      </c>
      <c r="K561" s="18">
        <v>1.3254094441111409E-4</v>
      </c>
      <c r="L561" s="18">
        <v>0.97660389575108963</v>
      </c>
      <c r="M561" s="19"/>
    </row>
    <row r="562" spans="1:13" x14ac:dyDescent="0.25">
      <c r="A562" s="13" t="s">
        <v>4784</v>
      </c>
      <c r="B562" s="14">
        <v>555</v>
      </c>
      <c r="C562" s="15" t="s">
        <v>2863</v>
      </c>
      <c r="D562" s="16" t="s">
        <v>133</v>
      </c>
      <c r="E562" s="15" t="s">
        <v>134</v>
      </c>
      <c r="F562" s="17">
        <v>1506.01</v>
      </c>
      <c r="G562" s="17">
        <v>3.76</v>
      </c>
      <c r="H562" s="210" t="s">
        <v>1006</v>
      </c>
      <c r="I562" s="17">
        <v>4.55</v>
      </c>
      <c r="J562" s="17">
        <v>6852.35</v>
      </c>
      <c r="K562" s="18">
        <v>1.3193348834752072E-4</v>
      </c>
      <c r="L562" s="18">
        <v>0.97673582923943714</v>
      </c>
      <c r="M562" s="19"/>
    </row>
    <row r="563" spans="1:13" ht="30" x14ac:dyDescent="0.25">
      <c r="A563" s="13" t="s">
        <v>4784</v>
      </c>
      <c r="B563" s="14">
        <v>556</v>
      </c>
      <c r="C563" s="15" t="s">
        <v>3492</v>
      </c>
      <c r="D563" s="16" t="s">
        <v>431</v>
      </c>
      <c r="E563" s="15" t="s">
        <v>11</v>
      </c>
      <c r="F563" s="17">
        <v>1</v>
      </c>
      <c r="G563" s="17">
        <v>5662.6299999999992</v>
      </c>
      <c r="H563" s="210" t="s">
        <v>1006</v>
      </c>
      <c r="I563" s="17">
        <v>6848.38</v>
      </c>
      <c r="J563" s="17">
        <v>6848.38</v>
      </c>
      <c r="K563" s="18">
        <v>1.3185705092842511E-4</v>
      </c>
      <c r="L563" s="18">
        <v>0.97686768629036558</v>
      </c>
      <c r="M563" s="19"/>
    </row>
    <row r="564" spans="1:13" ht="30" x14ac:dyDescent="0.25">
      <c r="A564" s="13" t="s">
        <v>4784</v>
      </c>
      <c r="B564" s="14">
        <v>557</v>
      </c>
      <c r="C564" s="15" t="s">
        <v>3489</v>
      </c>
      <c r="D564" s="16" t="s">
        <v>3490</v>
      </c>
      <c r="E564" s="15" t="s">
        <v>11</v>
      </c>
      <c r="F564" s="17">
        <v>1</v>
      </c>
      <c r="G564" s="17">
        <v>5638.3899999999994</v>
      </c>
      <c r="H564" s="210" t="s">
        <v>1006</v>
      </c>
      <c r="I564" s="17">
        <v>6819.07</v>
      </c>
      <c r="J564" s="17">
        <v>6819.07</v>
      </c>
      <c r="K564" s="18">
        <v>1.3129272328265895E-4</v>
      </c>
      <c r="L564" s="18">
        <v>0.97699897901364818</v>
      </c>
      <c r="M564" s="19"/>
    </row>
    <row r="565" spans="1:13" ht="30" x14ac:dyDescent="0.25">
      <c r="A565" s="13" t="s">
        <v>4784</v>
      </c>
      <c r="B565" s="14">
        <v>558</v>
      </c>
      <c r="C565" s="15" t="s">
        <v>3487</v>
      </c>
      <c r="D565" s="16" t="s">
        <v>429</v>
      </c>
      <c r="E565" s="15" t="s">
        <v>11</v>
      </c>
      <c r="F565" s="17">
        <v>1</v>
      </c>
      <c r="G565" s="17">
        <v>5638.3899999999994</v>
      </c>
      <c r="H565" s="210" t="s">
        <v>1006</v>
      </c>
      <c r="I565" s="17">
        <v>6819.07</v>
      </c>
      <c r="J565" s="17">
        <v>6819.07</v>
      </c>
      <c r="K565" s="18">
        <v>1.3129272328265895E-4</v>
      </c>
      <c r="L565" s="18">
        <v>0.97713027173693079</v>
      </c>
      <c r="M565" s="19"/>
    </row>
    <row r="566" spans="1:13" x14ac:dyDescent="0.25">
      <c r="A566" s="13" t="s">
        <v>4784</v>
      </c>
      <c r="B566" s="14">
        <v>559</v>
      </c>
      <c r="C566" s="15" t="s">
        <v>4224</v>
      </c>
      <c r="D566" s="16" t="s">
        <v>4225</v>
      </c>
      <c r="E566" s="15" t="s">
        <v>41</v>
      </c>
      <c r="F566" s="17">
        <v>213.6</v>
      </c>
      <c r="G566" s="17">
        <v>26.31</v>
      </c>
      <c r="H566" s="210" t="s">
        <v>1006</v>
      </c>
      <c r="I566" s="17">
        <v>31.82</v>
      </c>
      <c r="J566" s="17">
        <v>6796.75</v>
      </c>
      <c r="K566" s="18">
        <v>1.3086297940502329E-4</v>
      </c>
      <c r="L566" s="18">
        <v>0.9772611347163358</v>
      </c>
      <c r="M566" s="19"/>
    </row>
    <row r="567" spans="1:13" x14ac:dyDescent="0.25">
      <c r="A567" s="13" t="s">
        <v>4784</v>
      </c>
      <c r="B567" s="14">
        <v>560</v>
      </c>
      <c r="C567" s="15" t="s">
        <v>2795</v>
      </c>
      <c r="D567" s="16" t="s">
        <v>2796</v>
      </c>
      <c r="E567" s="15" t="s">
        <v>41</v>
      </c>
      <c r="F567" s="17">
        <v>6</v>
      </c>
      <c r="G567" s="17">
        <v>935.14</v>
      </c>
      <c r="H567" s="210" t="s">
        <v>1006</v>
      </c>
      <c r="I567" s="17">
        <v>1130.96</v>
      </c>
      <c r="J567" s="17">
        <v>6785.76</v>
      </c>
      <c r="K567" s="18">
        <v>1.3065138060505842E-4</v>
      </c>
      <c r="L567" s="18">
        <v>0.97739178609694088</v>
      </c>
      <c r="M567" s="19"/>
    </row>
    <row r="568" spans="1:13" ht="30" x14ac:dyDescent="0.25">
      <c r="A568" s="13" t="s">
        <v>4784</v>
      </c>
      <c r="B568" s="14">
        <v>561</v>
      </c>
      <c r="C568" s="15" t="s">
        <v>2628</v>
      </c>
      <c r="D568" s="16" t="s">
        <v>2629</v>
      </c>
      <c r="E568" s="15" t="s">
        <v>41</v>
      </c>
      <c r="F568" s="17">
        <v>239</v>
      </c>
      <c r="G568" s="17">
        <v>23.26</v>
      </c>
      <c r="H568" s="210" t="s">
        <v>1006</v>
      </c>
      <c r="I568" s="17">
        <v>28.13</v>
      </c>
      <c r="J568" s="17">
        <v>6723.07</v>
      </c>
      <c r="K568" s="18">
        <v>1.2944436251863462E-4</v>
      </c>
      <c r="L568" s="18">
        <v>0.97752123045945949</v>
      </c>
      <c r="M568" s="19"/>
    </row>
    <row r="569" spans="1:13" ht="30" x14ac:dyDescent="0.25">
      <c r="A569" s="13" t="s">
        <v>4784</v>
      </c>
      <c r="B569" s="14">
        <v>562</v>
      </c>
      <c r="C569" s="15" t="s">
        <v>3352</v>
      </c>
      <c r="D569" s="16" t="s">
        <v>3353</v>
      </c>
      <c r="E569" s="15" t="s">
        <v>41</v>
      </c>
      <c r="F569" s="17">
        <v>1</v>
      </c>
      <c r="G569" s="17">
        <v>5542.15</v>
      </c>
      <c r="H569" s="210" t="s">
        <v>1006</v>
      </c>
      <c r="I569" s="17">
        <v>6702.68</v>
      </c>
      <c r="J569" s="17">
        <v>6702.68</v>
      </c>
      <c r="K569" s="18">
        <v>1.2905177839385906E-4</v>
      </c>
      <c r="L569" s="18">
        <v>0.97765028223785333</v>
      </c>
      <c r="M569" s="19"/>
    </row>
    <row r="570" spans="1:13" ht="30" x14ac:dyDescent="0.25">
      <c r="A570" s="13" t="s">
        <v>4784</v>
      </c>
      <c r="B570" s="14">
        <v>563</v>
      </c>
      <c r="C570" s="15">
        <v>96543</v>
      </c>
      <c r="D570" s="16" t="s">
        <v>1211</v>
      </c>
      <c r="E570" s="15" t="s">
        <v>1176</v>
      </c>
      <c r="F570" s="17">
        <v>259.94</v>
      </c>
      <c r="G570" s="17">
        <v>21.09</v>
      </c>
      <c r="H570" s="210" t="s">
        <v>1006</v>
      </c>
      <c r="I570" s="17">
        <v>25.51</v>
      </c>
      <c r="J570" s="17">
        <v>6631.07</v>
      </c>
      <c r="K570" s="18">
        <v>1.2767301678644465E-4</v>
      </c>
      <c r="L570" s="18">
        <v>0.97777795525463973</v>
      </c>
      <c r="M570" s="19"/>
    </row>
    <row r="571" spans="1:13" ht="30" x14ac:dyDescent="0.25">
      <c r="A571" s="13" t="s">
        <v>4784</v>
      </c>
      <c r="B571" s="14">
        <v>564</v>
      </c>
      <c r="C571" s="15" t="s">
        <v>2175</v>
      </c>
      <c r="D571" s="16" t="s">
        <v>2176</v>
      </c>
      <c r="E571" s="15" t="s">
        <v>41</v>
      </c>
      <c r="F571" s="17">
        <v>21</v>
      </c>
      <c r="G571" s="17">
        <v>257.2</v>
      </c>
      <c r="H571" s="210" t="s">
        <v>1006</v>
      </c>
      <c r="I571" s="17">
        <v>311.06</v>
      </c>
      <c r="J571" s="17">
        <v>6532.26</v>
      </c>
      <c r="K571" s="18">
        <v>1.2577055296255672E-4</v>
      </c>
      <c r="L571" s="18">
        <v>0.97790372580760232</v>
      </c>
      <c r="M571" s="19"/>
    </row>
    <row r="572" spans="1:13" x14ac:dyDescent="0.25">
      <c r="A572" s="13" t="s">
        <v>4784</v>
      </c>
      <c r="B572" s="14">
        <v>565</v>
      </c>
      <c r="C572" s="15" t="s">
        <v>2169</v>
      </c>
      <c r="D572" s="16" t="s">
        <v>2170</v>
      </c>
      <c r="E572" s="15" t="s">
        <v>41</v>
      </c>
      <c r="F572" s="17">
        <v>17</v>
      </c>
      <c r="G572" s="17">
        <v>314</v>
      </c>
      <c r="H572" s="210" t="s">
        <v>1006</v>
      </c>
      <c r="I572" s="17">
        <v>379.75</v>
      </c>
      <c r="J572" s="17">
        <v>6455.75</v>
      </c>
      <c r="K572" s="18">
        <v>1.2429744794114527E-4</v>
      </c>
      <c r="L572" s="18">
        <v>0.9780280232555435</v>
      </c>
      <c r="M572" s="19"/>
    </row>
    <row r="573" spans="1:13" ht="45" x14ac:dyDescent="0.25">
      <c r="A573" s="13" t="s">
        <v>4784</v>
      </c>
      <c r="B573" s="14">
        <v>566</v>
      </c>
      <c r="C573" s="15" t="s">
        <v>2694</v>
      </c>
      <c r="D573" s="16" t="s">
        <v>2695</v>
      </c>
      <c r="E573" s="15" t="s">
        <v>7</v>
      </c>
      <c r="F573" s="17">
        <v>8</v>
      </c>
      <c r="G573" s="17">
        <v>666.11</v>
      </c>
      <c r="H573" s="210" t="s">
        <v>1006</v>
      </c>
      <c r="I573" s="17">
        <v>805.59</v>
      </c>
      <c r="J573" s="17">
        <v>6444.72</v>
      </c>
      <c r="K573" s="18">
        <v>1.2408507899086207E-4</v>
      </c>
      <c r="L573" s="18">
        <v>0.97815210833453436</v>
      </c>
      <c r="M573" s="19"/>
    </row>
    <row r="574" spans="1:13" ht="45" x14ac:dyDescent="0.25">
      <c r="A574" s="13" t="s">
        <v>4784</v>
      </c>
      <c r="B574" s="14">
        <v>567</v>
      </c>
      <c r="C574" s="15">
        <v>91171</v>
      </c>
      <c r="D574" s="16" t="s">
        <v>3546</v>
      </c>
      <c r="E574" s="15" t="s">
        <v>134</v>
      </c>
      <c r="F574" s="17">
        <v>1589.7</v>
      </c>
      <c r="G574" s="17">
        <v>3.35</v>
      </c>
      <c r="H574" s="210" t="s">
        <v>1006</v>
      </c>
      <c r="I574" s="17">
        <v>4.05</v>
      </c>
      <c r="J574" s="17">
        <v>6438.29</v>
      </c>
      <c r="K574" s="18">
        <v>1.2396127732718836E-4</v>
      </c>
      <c r="L574" s="18">
        <v>0.97827606961186153</v>
      </c>
      <c r="M574" s="19"/>
    </row>
    <row r="575" spans="1:13" ht="30" x14ac:dyDescent="0.25">
      <c r="A575" s="13" t="s">
        <v>4784</v>
      </c>
      <c r="B575" s="14">
        <v>568</v>
      </c>
      <c r="C575" s="15">
        <v>95253</v>
      </c>
      <c r="D575" s="16" t="s">
        <v>4817</v>
      </c>
      <c r="E575" s="15" t="s">
        <v>41</v>
      </c>
      <c r="F575" s="17">
        <v>24</v>
      </c>
      <c r="G575" s="17">
        <v>221.11</v>
      </c>
      <c r="H575" s="210" t="s">
        <v>1006</v>
      </c>
      <c r="I575" s="17">
        <v>267.41000000000003</v>
      </c>
      <c r="J575" s="17">
        <v>6417.84</v>
      </c>
      <c r="K575" s="18">
        <v>1.2356753797693526E-4</v>
      </c>
      <c r="L575" s="18">
        <v>0.97839963714983846</v>
      </c>
      <c r="M575" s="19"/>
    </row>
    <row r="576" spans="1:13" ht="30" x14ac:dyDescent="0.25">
      <c r="A576" s="13" t="s">
        <v>4784</v>
      </c>
      <c r="B576" s="14">
        <v>569</v>
      </c>
      <c r="C576" s="15" t="s">
        <v>3213</v>
      </c>
      <c r="D576" s="16" t="s">
        <v>4817</v>
      </c>
      <c r="E576" s="15" t="s">
        <v>41</v>
      </c>
      <c r="F576" s="17">
        <v>24</v>
      </c>
      <c r="G576" s="17">
        <v>221.11</v>
      </c>
      <c r="H576" s="210" t="s">
        <v>1006</v>
      </c>
      <c r="I576" s="17">
        <v>267.41000000000003</v>
      </c>
      <c r="J576" s="17">
        <v>6417.84</v>
      </c>
      <c r="K576" s="18">
        <v>1.2356753797693526E-4</v>
      </c>
      <c r="L576" s="18">
        <v>0.9785232046878154</v>
      </c>
      <c r="M576" s="19"/>
    </row>
    <row r="577" spans="1:13" ht="30" x14ac:dyDescent="0.25">
      <c r="A577" s="13" t="s">
        <v>4784</v>
      </c>
      <c r="B577" s="14">
        <v>570</v>
      </c>
      <c r="C577" s="15" t="s">
        <v>1826</v>
      </c>
      <c r="D577" s="16" t="s">
        <v>939</v>
      </c>
      <c r="E577" s="15" t="s">
        <v>7</v>
      </c>
      <c r="F577" s="17">
        <v>1</v>
      </c>
      <c r="G577" s="17">
        <v>5287.2999999999993</v>
      </c>
      <c r="H577" s="210" t="s">
        <v>1006</v>
      </c>
      <c r="I577" s="17">
        <v>6394.46</v>
      </c>
      <c r="J577" s="17">
        <v>6394.46</v>
      </c>
      <c r="K577" s="18">
        <v>1.231173851158635E-4</v>
      </c>
      <c r="L577" s="18">
        <v>0.97864632207293123</v>
      </c>
      <c r="M577" s="19"/>
    </row>
    <row r="578" spans="1:13" ht="30" x14ac:dyDescent="0.25">
      <c r="A578" s="13" t="s">
        <v>4784</v>
      </c>
      <c r="B578" s="14">
        <v>571</v>
      </c>
      <c r="C578" s="15" t="s">
        <v>1828</v>
      </c>
      <c r="D578" s="16" t="s">
        <v>941</v>
      </c>
      <c r="E578" s="15" t="s">
        <v>7</v>
      </c>
      <c r="F578" s="17">
        <v>1</v>
      </c>
      <c r="G578" s="17">
        <v>5287.2999999999993</v>
      </c>
      <c r="H578" s="210" t="s">
        <v>1006</v>
      </c>
      <c r="I578" s="17">
        <v>6394.46</v>
      </c>
      <c r="J578" s="17">
        <v>6394.46</v>
      </c>
      <c r="K578" s="18">
        <v>1.231173851158635E-4</v>
      </c>
      <c r="L578" s="18">
        <v>0.97876943945804706</v>
      </c>
      <c r="M578" s="19"/>
    </row>
    <row r="579" spans="1:13" x14ac:dyDescent="0.25">
      <c r="A579" s="13" t="s">
        <v>4784</v>
      </c>
      <c r="B579" s="14">
        <v>572</v>
      </c>
      <c r="C579" s="15" t="s">
        <v>3563</v>
      </c>
      <c r="D579" s="16" t="s">
        <v>161</v>
      </c>
      <c r="E579" s="15" t="s">
        <v>11</v>
      </c>
      <c r="F579" s="17">
        <v>1</v>
      </c>
      <c r="G579" s="17">
        <v>5279.36</v>
      </c>
      <c r="H579" s="210" t="s">
        <v>1006</v>
      </c>
      <c r="I579" s="17">
        <v>6384.86</v>
      </c>
      <c r="J579" s="17">
        <v>6384.86</v>
      </c>
      <c r="K579" s="18">
        <v>1.2293254903946105E-4</v>
      </c>
      <c r="L579" s="18">
        <v>0.97889237200708656</v>
      </c>
      <c r="M579" s="19"/>
    </row>
    <row r="580" spans="1:13" ht="30" x14ac:dyDescent="0.25">
      <c r="A580" s="13" t="s">
        <v>4784</v>
      </c>
      <c r="B580" s="14">
        <v>573</v>
      </c>
      <c r="C580" s="15" t="s">
        <v>2810</v>
      </c>
      <c r="D580" s="16" t="s">
        <v>2811</v>
      </c>
      <c r="E580" s="15" t="s">
        <v>41</v>
      </c>
      <c r="F580" s="17">
        <v>1</v>
      </c>
      <c r="G580" s="17">
        <v>5278.6100000000006</v>
      </c>
      <c r="H580" s="210" t="s">
        <v>1006</v>
      </c>
      <c r="I580" s="17">
        <v>6383.95</v>
      </c>
      <c r="J580" s="17">
        <v>6383.95</v>
      </c>
      <c r="K580" s="18">
        <v>1.2291502811971876E-4</v>
      </c>
      <c r="L580" s="18">
        <v>0.97901528703520624</v>
      </c>
      <c r="M580" s="19"/>
    </row>
    <row r="581" spans="1:13" x14ac:dyDescent="0.25">
      <c r="A581" s="13" t="s">
        <v>4784</v>
      </c>
      <c r="B581" s="14">
        <v>574</v>
      </c>
      <c r="C581" s="15" t="s">
        <v>2172</v>
      </c>
      <c r="D581" s="16" t="s">
        <v>2173</v>
      </c>
      <c r="E581" s="15" t="s">
        <v>41</v>
      </c>
      <c r="F581" s="17">
        <v>23</v>
      </c>
      <c r="G581" s="17">
        <v>229.35</v>
      </c>
      <c r="H581" s="210" t="s">
        <v>1006</v>
      </c>
      <c r="I581" s="17">
        <v>277.38</v>
      </c>
      <c r="J581" s="17">
        <v>6379.74</v>
      </c>
      <c r="K581" s="18">
        <v>1.228339697987131E-4</v>
      </c>
      <c r="L581" s="18">
        <v>0.97913812100500497</v>
      </c>
      <c r="M581" s="19"/>
    </row>
    <row r="582" spans="1:13" x14ac:dyDescent="0.25">
      <c r="A582" s="13" t="s">
        <v>4784</v>
      </c>
      <c r="B582" s="14">
        <v>575</v>
      </c>
      <c r="C582" s="15" t="s">
        <v>4047</v>
      </c>
      <c r="D582" s="16" t="s">
        <v>4048</v>
      </c>
      <c r="E582" s="15" t="s">
        <v>11</v>
      </c>
      <c r="F582" s="17">
        <v>1</v>
      </c>
      <c r="G582" s="17">
        <v>5745.8899999999994</v>
      </c>
      <c r="H582" s="210" t="s">
        <v>1024</v>
      </c>
      <c r="I582" s="17">
        <v>6371.62</v>
      </c>
      <c r="J582" s="17">
        <v>6371.62</v>
      </c>
      <c r="K582" s="18">
        <v>1.2267762928408937E-4</v>
      </c>
      <c r="L582" s="18">
        <v>0.97926079863428905</v>
      </c>
      <c r="M582" s="19"/>
    </row>
    <row r="583" spans="1:13" ht="30" x14ac:dyDescent="0.25">
      <c r="A583" s="13" t="s">
        <v>4784</v>
      </c>
      <c r="B583" s="14">
        <v>576</v>
      </c>
      <c r="C583" s="15" t="s">
        <v>1873</v>
      </c>
      <c r="D583" s="16" t="s">
        <v>977</v>
      </c>
      <c r="E583" s="15" t="s">
        <v>7</v>
      </c>
      <c r="F583" s="17">
        <v>1</v>
      </c>
      <c r="G583" s="17">
        <v>5244.21</v>
      </c>
      <c r="H583" s="210" t="s">
        <v>1006</v>
      </c>
      <c r="I583" s="17">
        <v>6342.35</v>
      </c>
      <c r="J583" s="17">
        <v>6342.35</v>
      </c>
      <c r="K583" s="18">
        <v>1.2211407178864156E-4</v>
      </c>
      <c r="L583" s="18">
        <v>0.97938291270607769</v>
      </c>
      <c r="M583" s="19"/>
    </row>
    <row r="584" spans="1:13" ht="45" x14ac:dyDescent="0.25">
      <c r="A584" s="13" t="s">
        <v>4784</v>
      </c>
      <c r="B584" s="14">
        <v>577</v>
      </c>
      <c r="C584" s="15" t="s">
        <v>3903</v>
      </c>
      <c r="D584" s="16" t="s">
        <v>265</v>
      </c>
      <c r="E584" s="15" t="s">
        <v>41</v>
      </c>
      <c r="F584" s="17">
        <v>1</v>
      </c>
      <c r="G584" s="17">
        <v>5171.18</v>
      </c>
      <c r="H584" s="210" t="s">
        <v>1006</v>
      </c>
      <c r="I584" s="17">
        <v>6254.03</v>
      </c>
      <c r="J584" s="17">
        <v>6254.03</v>
      </c>
      <c r="K584" s="18">
        <v>1.2041357988573919E-4</v>
      </c>
      <c r="L584" s="18">
        <v>0.97950332628596348</v>
      </c>
      <c r="M584" s="19"/>
    </row>
    <row r="585" spans="1:13" ht="30" x14ac:dyDescent="0.25">
      <c r="A585" s="13" t="s">
        <v>4784</v>
      </c>
      <c r="B585" s="14">
        <v>578</v>
      </c>
      <c r="C585" s="15" t="s">
        <v>1227</v>
      </c>
      <c r="D585" s="16" t="s">
        <v>1228</v>
      </c>
      <c r="E585" s="15" t="s">
        <v>1176</v>
      </c>
      <c r="F585" s="17">
        <v>269.95</v>
      </c>
      <c r="G585" s="17">
        <v>19.04</v>
      </c>
      <c r="H585" s="210" t="s">
        <v>1006</v>
      </c>
      <c r="I585" s="17">
        <v>23.03</v>
      </c>
      <c r="J585" s="17">
        <v>6216.95</v>
      </c>
      <c r="K585" s="18">
        <v>1.196996505406348E-4</v>
      </c>
      <c r="L585" s="18">
        <v>0.97962302593650408</v>
      </c>
      <c r="M585" s="19"/>
    </row>
    <row r="586" spans="1:13" ht="30" x14ac:dyDescent="0.25">
      <c r="A586" s="13" t="s">
        <v>4784</v>
      </c>
      <c r="B586" s="14">
        <v>579</v>
      </c>
      <c r="C586" s="15" t="s">
        <v>3011</v>
      </c>
      <c r="D586" s="16" t="s">
        <v>987</v>
      </c>
      <c r="E586" s="15" t="s">
        <v>7</v>
      </c>
      <c r="F586" s="17">
        <v>1</v>
      </c>
      <c r="G586" s="17">
        <v>5111.51</v>
      </c>
      <c r="H586" s="210" t="s">
        <v>1006</v>
      </c>
      <c r="I586" s="17">
        <v>6181.86</v>
      </c>
      <c r="J586" s="17">
        <v>6181.86</v>
      </c>
      <c r="K586" s="18">
        <v>1.1902403617386798E-4</v>
      </c>
      <c r="L586" s="18">
        <v>0.979742049972678</v>
      </c>
      <c r="M586" s="19"/>
    </row>
    <row r="587" spans="1:13" x14ac:dyDescent="0.25">
      <c r="A587" s="13" t="s">
        <v>4784</v>
      </c>
      <c r="B587" s="14">
        <v>580</v>
      </c>
      <c r="C587" s="15" t="s">
        <v>1478</v>
      </c>
      <c r="D587" s="16" t="s">
        <v>1479</v>
      </c>
      <c r="E587" s="15" t="s">
        <v>1176</v>
      </c>
      <c r="F587" s="17">
        <v>196.6</v>
      </c>
      <c r="G587" s="17">
        <v>25.64</v>
      </c>
      <c r="H587" s="210" t="s">
        <v>1006</v>
      </c>
      <c r="I587" s="17">
        <v>31.01</v>
      </c>
      <c r="J587" s="17">
        <v>6096.57</v>
      </c>
      <c r="K587" s="18">
        <v>1.1738188315758014E-4</v>
      </c>
      <c r="L587" s="18">
        <v>0.97985943185583557</v>
      </c>
      <c r="M587" s="19"/>
    </row>
    <row r="588" spans="1:13" ht="60" x14ac:dyDescent="0.25">
      <c r="A588" s="13" t="s">
        <v>4784</v>
      </c>
      <c r="B588" s="14">
        <v>581</v>
      </c>
      <c r="C588" s="15" t="s">
        <v>3839</v>
      </c>
      <c r="D588" s="16" t="s">
        <v>354</v>
      </c>
      <c r="E588" s="15" t="s">
        <v>41</v>
      </c>
      <c r="F588" s="17">
        <v>10</v>
      </c>
      <c r="G588" s="17">
        <v>503.20000000000005</v>
      </c>
      <c r="H588" s="210" t="s">
        <v>1006</v>
      </c>
      <c r="I588" s="17">
        <v>608.57000000000005</v>
      </c>
      <c r="J588" s="17">
        <v>6085.7</v>
      </c>
      <c r="K588" s="18">
        <v>1.171725948085703E-4</v>
      </c>
      <c r="L588" s="18">
        <v>0.97997660445064416</v>
      </c>
      <c r="M588" s="19"/>
    </row>
    <row r="589" spans="1:13" ht="30" x14ac:dyDescent="0.25">
      <c r="A589" s="13" t="s">
        <v>4784</v>
      </c>
      <c r="B589" s="14">
        <v>582</v>
      </c>
      <c r="C589" s="15" t="s">
        <v>3921</v>
      </c>
      <c r="D589" s="16" t="s">
        <v>3922</v>
      </c>
      <c r="E589" s="15" t="s">
        <v>134</v>
      </c>
      <c r="F589" s="17">
        <v>35</v>
      </c>
      <c r="G589" s="17">
        <v>142.20999999999998</v>
      </c>
      <c r="H589" s="210" t="s">
        <v>1006</v>
      </c>
      <c r="I589" s="17">
        <v>171.99</v>
      </c>
      <c r="J589" s="17">
        <v>6019.65</v>
      </c>
      <c r="K589" s="18">
        <v>1.1590088409540566E-4</v>
      </c>
      <c r="L589" s="18">
        <v>0.98009250533473957</v>
      </c>
      <c r="M589" s="19"/>
    </row>
    <row r="590" spans="1:13" x14ac:dyDescent="0.25">
      <c r="A590" s="13" t="s">
        <v>4784</v>
      </c>
      <c r="B590" s="14">
        <v>583</v>
      </c>
      <c r="C590" s="15" t="s">
        <v>4284</v>
      </c>
      <c r="D590" s="16" t="s">
        <v>421</v>
      </c>
      <c r="E590" s="15" t="s">
        <v>41</v>
      </c>
      <c r="F590" s="17">
        <v>1</v>
      </c>
      <c r="G590" s="17">
        <v>5421.46</v>
      </c>
      <c r="H590" s="210" t="s">
        <v>1024</v>
      </c>
      <c r="I590" s="17">
        <v>6011.86</v>
      </c>
      <c r="J590" s="17">
        <v>6011.86</v>
      </c>
      <c r="K590" s="18">
        <v>1.1575089732090827E-4</v>
      </c>
      <c r="L590" s="18">
        <v>0.98020825623206043</v>
      </c>
      <c r="M590" s="19"/>
    </row>
    <row r="591" spans="1:13" ht="30" x14ac:dyDescent="0.25">
      <c r="A591" s="13" t="s">
        <v>4784</v>
      </c>
      <c r="B591" s="14">
        <v>584</v>
      </c>
      <c r="C591" s="15" t="s">
        <v>1135</v>
      </c>
      <c r="D591" s="16" t="s">
        <v>1136</v>
      </c>
      <c r="E591" s="15" t="s">
        <v>1137</v>
      </c>
      <c r="F591" s="17">
        <v>5496.58</v>
      </c>
      <c r="G591" s="17">
        <v>0.9</v>
      </c>
      <c r="H591" s="210" t="s">
        <v>1006</v>
      </c>
      <c r="I591" s="17">
        <v>1.0900000000000001</v>
      </c>
      <c r="J591" s="17">
        <v>5991.27</v>
      </c>
      <c r="K591" s="18">
        <v>1.1535446244454099E-4</v>
      </c>
      <c r="L591" s="18">
        <v>0.98032361069450502</v>
      </c>
      <c r="M591" s="19"/>
    </row>
    <row r="592" spans="1:13" ht="30" x14ac:dyDescent="0.25">
      <c r="A592" s="13" t="s">
        <v>4784</v>
      </c>
      <c r="B592" s="14">
        <v>585</v>
      </c>
      <c r="C592" s="15" t="s">
        <v>1958</v>
      </c>
      <c r="D592" s="16" t="s">
        <v>687</v>
      </c>
      <c r="E592" s="15" t="s">
        <v>7</v>
      </c>
      <c r="F592" s="17">
        <v>1</v>
      </c>
      <c r="G592" s="17">
        <v>4850.82</v>
      </c>
      <c r="H592" s="210" t="s">
        <v>1006</v>
      </c>
      <c r="I592" s="17">
        <v>5866.58</v>
      </c>
      <c r="J592" s="17">
        <v>5866.58</v>
      </c>
      <c r="K592" s="18">
        <v>1.1295371136468482E-4</v>
      </c>
      <c r="L592" s="18">
        <v>0.98043656440586968</v>
      </c>
      <c r="M592" s="19"/>
    </row>
    <row r="593" spans="1:13" ht="30" x14ac:dyDescent="0.25">
      <c r="A593" s="13" t="s">
        <v>4784</v>
      </c>
      <c r="B593" s="14">
        <v>586</v>
      </c>
      <c r="C593" s="15" t="s">
        <v>4157</v>
      </c>
      <c r="D593" s="16" t="s">
        <v>4158</v>
      </c>
      <c r="E593" s="15" t="s">
        <v>41</v>
      </c>
      <c r="F593" s="17">
        <v>1</v>
      </c>
      <c r="G593" s="17">
        <v>4844.59</v>
      </c>
      <c r="H593" s="210" t="s">
        <v>1006</v>
      </c>
      <c r="I593" s="17">
        <v>5859.05</v>
      </c>
      <c r="J593" s="17">
        <v>5859.05</v>
      </c>
      <c r="K593" s="18">
        <v>1.1280873056725667E-4</v>
      </c>
      <c r="L593" s="18">
        <v>0.98054937313643697</v>
      </c>
      <c r="M593" s="19"/>
    </row>
    <row r="594" spans="1:13" x14ac:dyDescent="0.25">
      <c r="A594" s="13" t="s">
        <v>4784</v>
      </c>
      <c r="B594" s="14">
        <v>587</v>
      </c>
      <c r="C594" s="15" t="s">
        <v>2595</v>
      </c>
      <c r="D594" s="16" t="s">
        <v>125</v>
      </c>
      <c r="E594" s="15" t="s">
        <v>11</v>
      </c>
      <c r="F594" s="17">
        <v>1</v>
      </c>
      <c r="G594" s="17">
        <v>4822.8799999999992</v>
      </c>
      <c r="H594" s="210" t="s">
        <v>1006</v>
      </c>
      <c r="I594" s="17">
        <v>5832.79</v>
      </c>
      <c r="J594" s="17">
        <v>5832.79</v>
      </c>
      <c r="K594" s="18">
        <v>1.1230312688326418E-4</v>
      </c>
      <c r="L594" s="18">
        <v>0.98066167626332024</v>
      </c>
      <c r="M594" s="19"/>
    </row>
    <row r="595" spans="1:13" x14ac:dyDescent="0.25">
      <c r="A595" s="13" t="s">
        <v>4784</v>
      </c>
      <c r="B595" s="14">
        <v>588</v>
      </c>
      <c r="C595" s="15" t="s">
        <v>2020</v>
      </c>
      <c r="D595" s="16" t="s">
        <v>2021</v>
      </c>
      <c r="E595" s="15" t="s">
        <v>231</v>
      </c>
      <c r="F595" s="17">
        <v>61.2</v>
      </c>
      <c r="G595" s="17">
        <v>78.61</v>
      </c>
      <c r="H595" s="210" t="s">
        <v>1006</v>
      </c>
      <c r="I595" s="17">
        <v>95.07</v>
      </c>
      <c r="J595" s="17">
        <v>5818.28</v>
      </c>
      <c r="K595" s="18">
        <v>1.1202375485528508E-4</v>
      </c>
      <c r="L595" s="18">
        <v>0.98077370001817554</v>
      </c>
      <c r="M595" s="19"/>
    </row>
    <row r="596" spans="1:13" ht="30" x14ac:dyDescent="0.25">
      <c r="A596" s="13" t="s">
        <v>4784</v>
      </c>
      <c r="B596" s="14">
        <v>589</v>
      </c>
      <c r="C596" s="15" t="s">
        <v>2754</v>
      </c>
      <c r="D596" s="16" t="s">
        <v>2755</v>
      </c>
      <c r="E596" s="15" t="s">
        <v>11</v>
      </c>
      <c r="F596" s="17">
        <v>1</v>
      </c>
      <c r="G596" s="17">
        <v>4798.6799999999994</v>
      </c>
      <c r="H596" s="210" t="s">
        <v>1006</v>
      </c>
      <c r="I596" s="17">
        <v>5803.52</v>
      </c>
      <c r="J596" s="17">
        <v>5803.52</v>
      </c>
      <c r="K596" s="18">
        <v>1.1173956938781636E-4</v>
      </c>
      <c r="L596" s="18">
        <v>0.98088543958756336</v>
      </c>
      <c r="M596" s="19"/>
    </row>
    <row r="597" spans="1:13" ht="30" x14ac:dyDescent="0.25">
      <c r="A597" s="13" t="s">
        <v>4784</v>
      </c>
      <c r="B597" s="14">
        <v>590</v>
      </c>
      <c r="C597" s="15" t="s">
        <v>2757</v>
      </c>
      <c r="D597" s="16" t="s">
        <v>2758</v>
      </c>
      <c r="E597" s="15" t="s">
        <v>11</v>
      </c>
      <c r="F597" s="17">
        <v>1</v>
      </c>
      <c r="G597" s="17">
        <v>4798.6799999999994</v>
      </c>
      <c r="H597" s="210" t="s">
        <v>1006</v>
      </c>
      <c r="I597" s="17">
        <v>5803.52</v>
      </c>
      <c r="J597" s="17">
        <v>5803.52</v>
      </c>
      <c r="K597" s="18">
        <v>1.1173956938781636E-4</v>
      </c>
      <c r="L597" s="18">
        <v>0.98099717915695117</v>
      </c>
      <c r="M597" s="19"/>
    </row>
    <row r="598" spans="1:13" ht="30" x14ac:dyDescent="0.25">
      <c r="A598" s="13" t="s">
        <v>4784</v>
      </c>
      <c r="B598" s="14">
        <v>591</v>
      </c>
      <c r="C598" s="15" t="s">
        <v>2760</v>
      </c>
      <c r="D598" s="16" t="s">
        <v>2761</v>
      </c>
      <c r="E598" s="15" t="s">
        <v>11</v>
      </c>
      <c r="F598" s="17">
        <v>1</v>
      </c>
      <c r="G598" s="17">
        <v>4798.6799999999994</v>
      </c>
      <c r="H598" s="210" t="s">
        <v>1006</v>
      </c>
      <c r="I598" s="17">
        <v>5803.52</v>
      </c>
      <c r="J598" s="17">
        <v>5803.52</v>
      </c>
      <c r="K598" s="18">
        <v>1.1173956938781636E-4</v>
      </c>
      <c r="L598" s="18">
        <v>0.98110891872633899</v>
      </c>
      <c r="M598" s="19"/>
    </row>
    <row r="599" spans="1:13" ht="30" x14ac:dyDescent="0.25">
      <c r="A599" s="13" t="s">
        <v>4784</v>
      </c>
      <c r="B599" s="14">
        <v>592</v>
      </c>
      <c r="C599" s="15" t="s">
        <v>2763</v>
      </c>
      <c r="D599" s="16" t="s">
        <v>2764</v>
      </c>
      <c r="E599" s="15" t="s">
        <v>11</v>
      </c>
      <c r="F599" s="17">
        <v>1</v>
      </c>
      <c r="G599" s="17">
        <v>4798.6799999999994</v>
      </c>
      <c r="H599" s="210" t="s">
        <v>1006</v>
      </c>
      <c r="I599" s="17">
        <v>5803.52</v>
      </c>
      <c r="J599" s="17">
        <v>5803.52</v>
      </c>
      <c r="K599" s="18">
        <v>1.1173956938781636E-4</v>
      </c>
      <c r="L599" s="18">
        <v>0.9812206582957268</v>
      </c>
      <c r="M599" s="19"/>
    </row>
    <row r="600" spans="1:13" ht="30" x14ac:dyDescent="0.25">
      <c r="A600" s="13" t="s">
        <v>4784</v>
      </c>
      <c r="B600" s="14">
        <v>593</v>
      </c>
      <c r="C600" s="15" t="s">
        <v>2766</v>
      </c>
      <c r="D600" s="16" t="s">
        <v>2767</v>
      </c>
      <c r="E600" s="15" t="s">
        <v>11</v>
      </c>
      <c r="F600" s="17">
        <v>1</v>
      </c>
      <c r="G600" s="17">
        <v>4798.6799999999994</v>
      </c>
      <c r="H600" s="210" t="s">
        <v>1006</v>
      </c>
      <c r="I600" s="17">
        <v>5803.52</v>
      </c>
      <c r="J600" s="17">
        <v>5803.52</v>
      </c>
      <c r="K600" s="18">
        <v>1.1173956938781636E-4</v>
      </c>
      <c r="L600" s="18">
        <v>0.98133239786511461</v>
      </c>
      <c r="M600" s="19"/>
    </row>
    <row r="601" spans="1:13" ht="30" x14ac:dyDescent="0.25">
      <c r="A601" s="13" t="s">
        <v>4784</v>
      </c>
      <c r="B601" s="14">
        <v>594</v>
      </c>
      <c r="C601" s="15" t="s">
        <v>1960</v>
      </c>
      <c r="D601" s="16" t="s">
        <v>689</v>
      </c>
      <c r="E601" s="15" t="s">
        <v>7</v>
      </c>
      <c r="F601" s="17">
        <v>1</v>
      </c>
      <c r="G601" s="17">
        <v>4766.7999999999993</v>
      </c>
      <c r="H601" s="210" t="s">
        <v>1006</v>
      </c>
      <c r="I601" s="17">
        <v>5764.97</v>
      </c>
      <c r="J601" s="17">
        <v>5764.97</v>
      </c>
      <c r="K601" s="18">
        <v>1.1099733701851284E-4</v>
      </c>
      <c r="L601" s="18">
        <v>0.98144339520213308</v>
      </c>
      <c r="M601" s="19"/>
    </row>
    <row r="602" spans="1:13" ht="30" x14ac:dyDescent="0.25">
      <c r="A602" s="13" t="s">
        <v>4784</v>
      </c>
      <c r="B602" s="14">
        <v>595</v>
      </c>
      <c r="C602" s="15" t="s">
        <v>2191</v>
      </c>
      <c r="D602" s="16" t="s">
        <v>2192</v>
      </c>
      <c r="E602" s="15" t="s">
        <v>41</v>
      </c>
      <c r="F602" s="17">
        <v>12</v>
      </c>
      <c r="G602" s="17">
        <v>397.1</v>
      </c>
      <c r="H602" s="210" t="s">
        <v>1006</v>
      </c>
      <c r="I602" s="17">
        <v>480.25</v>
      </c>
      <c r="J602" s="17">
        <v>5763</v>
      </c>
      <c r="K602" s="18">
        <v>1.1095940711533442E-4</v>
      </c>
      <c r="L602" s="18">
        <v>0.98155435460924845</v>
      </c>
      <c r="M602" s="19"/>
    </row>
    <row r="603" spans="1:13" ht="30" x14ac:dyDescent="0.25">
      <c r="A603" s="13" t="s">
        <v>4784</v>
      </c>
      <c r="B603" s="14">
        <v>596</v>
      </c>
      <c r="C603" s="15" t="s">
        <v>3159</v>
      </c>
      <c r="D603" s="16" t="s">
        <v>3160</v>
      </c>
      <c r="E603" s="15" t="s">
        <v>134</v>
      </c>
      <c r="F603" s="17">
        <v>71.2</v>
      </c>
      <c r="G603" s="17">
        <v>66.61</v>
      </c>
      <c r="H603" s="210" t="s">
        <v>1006</v>
      </c>
      <c r="I603" s="17">
        <v>80.56</v>
      </c>
      <c r="J603" s="17">
        <v>5735.87</v>
      </c>
      <c r="K603" s="18">
        <v>1.1043705266191797E-4</v>
      </c>
      <c r="L603" s="18">
        <v>0.98166479166191034</v>
      </c>
      <c r="M603" s="19"/>
    </row>
    <row r="604" spans="1:13" ht="30" x14ac:dyDescent="0.25">
      <c r="A604" s="13" t="s">
        <v>4784</v>
      </c>
      <c r="B604" s="14">
        <v>597</v>
      </c>
      <c r="C604" s="15" t="s">
        <v>1839</v>
      </c>
      <c r="D604" s="16" t="s">
        <v>981</v>
      </c>
      <c r="E604" s="15" t="s">
        <v>7</v>
      </c>
      <c r="F604" s="17">
        <v>5</v>
      </c>
      <c r="G604" s="17">
        <v>948.54</v>
      </c>
      <c r="H604" s="210" t="s">
        <v>1006</v>
      </c>
      <c r="I604" s="17">
        <v>1147.1600000000001</v>
      </c>
      <c r="J604" s="17">
        <v>5735.8</v>
      </c>
      <c r="K604" s="18">
        <v>1.1043570489886088E-4</v>
      </c>
      <c r="L604" s="18">
        <v>0.98177522736680922</v>
      </c>
      <c r="M604" s="19"/>
    </row>
    <row r="605" spans="1:13" ht="30" x14ac:dyDescent="0.25">
      <c r="A605" s="13" t="s">
        <v>4784</v>
      </c>
      <c r="B605" s="14">
        <v>598</v>
      </c>
      <c r="C605" s="15" t="s">
        <v>2092</v>
      </c>
      <c r="D605" s="16" t="s">
        <v>2093</v>
      </c>
      <c r="E605" s="15" t="s">
        <v>41</v>
      </c>
      <c r="F605" s="17">
        <v>25</v>
      </c>
      <c r="G605" s="17">
        <v>188.92</v>
      </c>
      <c r="H605" s="210" t="s">
        <v>1006</v>
      </c>
      <c r="I605" s="17">
        <v>228.48</v>
      </c>
      <c r="J605" s="17">
        <v>5712</v>
      </c>
      <c r="K605" s="18">
        <v>1.0997746545944651E-4</v>
      </c>
      <c r="L605" s="18">
        <v>0.98188520483226871</v>
      </c>
      <c r="M605" s="19"/>
    </row>
    <row r="606" spans="1:13" x14ac:dyDescent="0.25">
      <c r="A606" s="13" t="s">
        <v>4784</v>
      </c>
      <c r="B606" s="14">
        <v>599</v>
      </c>
      <c r="C606" s="15" t="s">
        <v>4280</v>
      </c>
      <c r="D606" s="16" t="s">
        <v>417</v>
      </c>
      <c r="E606" s="15" t="s">
        <v>41</v>
      </c>
      <c r="F606" s="17">
        <v>1</v>
      </c>
      <c r="G606" s="17">
        <v>5147.67</v>
      </c>
      <c r="H606" s="210" t="s">
        <v>1024</v>
      </c>
      <c r="I606" s="17">
        <v>5708.25</v>
      </c>
      <c r="J606" s="17">
        <v>5708.25</v>
      </c>
      <c r="K606" s="18">
        <v>1.0990526386710181E-4</v>
      </c>
      <c r="L606" s="18">
        <v>0.98199511009613583</v>
      </c>
      <c r="M606" s="19"/>
    </row>
    <row r="607" spans="1:13" ht="30" x14ac:dyDescent="0.25">
      <c r="A607" s="13" t="s">
        <v>4784</v>
      </c>
      <c r="B607" s="14">
        <v>600</v>
      </c>
      <c r="C607" s="15" t="s">
        <v>1780</v>
      </c>
      <c r="D607" s="16" t="s">
        <v>1781</v>
      </c>
      <c r="E607" s="15" t="s">
        <v>7</v>
      </c>
      <c r="F607" s="17">
        <v>5</v>
      </c>
      <c r="G607" s="17">
        <v>939.27</v>
      </c>
      <c r="H607" s="210" t="s">
        <v>1006</v>
      </c>
      <c r="I607" s="17">
        <v>1135.95</v>
      </c>
      <c r="J607" s="17">
        <v>5679.75</v>
      </c>
      <c r="K607" s="18">
        <v>1.0935653176528209E-4</v>
      </c>
      <c r="L607" s="18">
        <v>0.98210446662790107</v>
      </c>
      <c r="M607" s="19"/>
    </row>
    <row r="608" spans="1:13" x14ac:dyDescent="0.25">
      <c r="A608" s="13" t="s">
        <v>4784</v>
      </c>
      <c r="B608" s="14">
        <v>601</v>
      </c>
      <c r="C608" s="15" t="s">
        <v>2182</v>
      </c>
      <c r="D608" s="16" t="s">
        <v>2183</v>
      </c>
      <c r="E608" s="15" t="s">
        <v>41</v>
      </c>
      <c r="F608" s="17">
        <v>1</v>
      </c>
      <c r="G608" s="17">
        <v>4615.7599999999993</v>
      </c>
      <c r="H608" s="210" t="s">
        <v>1006</v>
      </c>
      <c r="I608" s="17">
        <v>5582.3</v>
      </c>
      <c r="J608" s="17">
        <v>5582.3</v>
      </c>
      <c r="K608" s="18">
        <v>1.0748025305221783E-4</v>
      </c>
      <c r="L608" s="18">
        <v>0.98221194688095326</v>
      </c>
      <c r="M608" s="19"/>
    </row>
    <row r="609" spans="1:13" x14ac:dyDescent="0.25">
      <c r="A609" s="13" t="s">
        <v>4784</v>
      </c>
      <c r="B609" s="14">
        <v>602</v>
      </c>
      <c r="C609" s="15">
        <v>93382</v>
      </c>
      <c r="D609" s="16" t="s">
        <v>1186</v>
      </c>
      <c r="E609" s="15" t="s">
        <v>1125</v>
      </c>
      <c r="F609" s="17">
        <v>181.02</v>
      </c>
      <c r="G609" s="17">
        <v>25.33</v>
      </c>
      <c r="H609" s="210" t="s">
        <v>1006</v>
      </c>
      <c r="I609" s="17">
        <v>30.63</v>
      </c>
      <c r="J609" s="17">
        <v>5544.64</v>
      </c>
      <c r="K609" s="18">
        <v>1.0675515652749747E-4</v>
      </c>
      <c r="L609" s="18">
        <v>0.98231870203748073</v>
      </c>
      <c r="M609" s="19"/>
    </row>
    <row r="610" spans="1:13" x14ac:dyDescent="0.25">
      <c r="A610" s="13" t="s">
        <v>4784</v>
      </c>
      <c r="B610" s="14">
        <v>603</v>
      </c>
      <c r="C610" s="15" t="s">
        <v>3218</v>
      </c>
      <c r="D610" s="16" t="s">
        <v>3219</v>
      </c>
      <c r="E610" s="15" t="s">
        <v>41</v>
      </c>
      <c r="F610" s="17">
        <v>12</v>
      </c>
      <c r="G610" s="17">
        <v>380.91</v>
      </c>
      <c r="H610" s="210" t="s">
        <v>1006</v>
      </c>
      <c r="I610" s="17">
        <v>460.67</v>
      </c>
      <c r="J610" s="17">
        <v>5528.04</v>
      </c>
      <c r="K610" s="18">
        <v>1.0643554414538493E-4</v>
      </c>
      <c r="L610" s="18">
        <v>0.98242513758162608</v>
      </c>
      <c r="M610" s="19"/>
    </row>
    <row r="611" spans="1:13" x14ac:dyDescent="0.25">
      <c r="A611" s="13" t="s">
        <v>4784</v>
      </c>
      <c r="B611" s="14">
        <v>604</v>
      </c>
      <c r="C611" s="15" t="s">
        <v>1592</v>
      </c>
      <c r="D611" s="16" t="s">
        <v>1593</v>
      </c>
      <c r="E611" s="15" t="s">
        <v>1176</v>
      </c>
      <c r="F611" s="17">
        <v>281.11</v>
      </c>
      <c r="G611" s="17">
        <v>16.239999999999998</v>
      </c>
      <c r="H611" s="210" t="s">
        <v>1006</v>
      </c>
      <c r="I611" s="17">
        <v>19.64</v>
      </c>
      <c r="J611" s="17">
        <v>5521</v>
      </c>
      <c r="K611" s="18">
        <v>1.0629999768935647E-4</v>
      </c>
      <c r="L611" s="18">
        <v>0.98253143757931549</v>
      </c>
      <c r="M611" s="19"/>
    </row>
    <row r="612" spans="1:13" ht="30" x14ac:dyDescent="0.25">
      <c r="A612" s="13" t="s">
        <v>4784</v>
      </c>
      <c r="B612" s="14">
        <v>605</v>
      </c>
      <c r="C612" s="15" t="s">
        <v>1824</v>
      </c>
      <c r="D612" s="16" t="s">
        <v>937</v>
      </c>
      <c r="E612" s="15" t="s">
        <v>7</v>
      </c>
      <c r="F612" s="17">
        <v>1</v>
      </c>
      <c r="G612" s="17">
        <v>4555.6499999999996</v>
      </c>
      <c r="H612" s="210" t="s">
        <v>1006</v>
      </c>
      <c r="I612" s="17">
        <v>5509.6</v>
      </c>
      <c r="J612" s="17">
        <v>5509.6</v>
      </c>
      <c r="K612" s="18">
        <v>1.0608050484862859E-4</v>
      </c>
      <c r="L612" s="18">
        <v>0.98263751808416411</v>
      </c>
      <c r="M612" s="19"/>
    </row>
    <row r="613" spans="1:13" x14ac:dyDescent="0.25">
      <c r="A613" s="13" t="s">
        <v>4784</v>
      </c>
      <c r="B613" s="14">
        <v>606</v>
      </c>
      <c r="C613" s="15" t="s">
        <v>2062</v>
      </c>
      <c r="D613" s="16" t="s">
        <v>2063</v>
      </c>
      <c r="E613" s="15" t="s">
        <v>7</v>
      </c>
      <c r="F613" s="17">
        <v>1</v>
      </c>
      <c r="G613" s="17">
        <v>4553.0999999999995</v>
      </c>
      <c r="H613" s="210" t="s">
        <v>1006</v>
      </c>
      <c r="I613" s="17">
        <v>5506.52</v>
      </c>
      <c r="J613" s="17">
        <v>5506.52</v>
      </c>
      <c r="K613" s="18">
        <v>1.0602120327411615E-4</v>
      </c>
      <c r="L613" s="18">
        <v>0.98274353928743818</v>
      </c>
      <c r="M613" s="19"/>
    </row>
    <row r="614" spans="1:13" ht="30" x14ac:dyDescent="0.25">
      <c r="A614" s="13" t="s">
        <v>4784</v>
      </c>
      <c r="B614" s="14">
        <v>607</v>
      </c>
      <c r="C614" s="15" t="s">
        <v>2037</v>
      </c>
      <c r="D614" s="16" t="s">
        <v>2038</v>
      </c>
      <c r="E614" s="15" t="s">
        <v>1083</v>
      </c>
      <c r="F614" s="17">
        <v>27.5</v>
      </c>
      <c r="G614" s="17">
        <v>164.76</v>
      </c>
      <c r="H614" s="210" t="s">
        <v>1006</v>
      </c>
      <c r="I614" s="17">
        <v>199.26</v>
      </c>
      <c r="J614" s="17">
        <v>5479.65</v>
      </c>
      <c r="K614" s="18">
        <v>1.0550385479776891E-4</v>
      </c>
      <c r="L614" s="18">
        <v>0.98284904314223598</v>
      </c>
      <c r="M614" s="19"/>
    </row>
    <row r="615" spans="1:13" ht="30" x14ac:dyDescent="0.25">
      <c r="A615" s="13" t="s">
        <v>4784</v>
      </c>
      <c r="B615" s="14">
        <v>608</v>
      </c>
      <c r="C615" s="15" t="s">
        <v>1875</v>
      </c>
      <c r="D615" s="16" t="s">
        <v>979</v>
      </c>
      <c r="E615" s="15" t="s">
        <v>7</v>
      </c>
      <c r="F615" s="17">
        <v>1</v>
      </c>
      <c r="G615" s="17">
        <v>4512.5600000000004</v>
      </c>
      <c r="H615" s="210" t="s">
        <v>1006</v>
      </c>
      <c r="I615" s="17">
        <v>5457.49</v>
      </c>
      <c r="J615" s="17">
        <v>5457.49</v>
      </c>
      <c r="K615" s="18">
        <v>1.0507719152140663E-4</v>
      </c>
      <c r="L615" s="18">
        <v>0.9829541203337574</v>
      </c>
      <c r="M615" s="19"/>
    </row>
    <row r="616" spans="1:13" ht="30" x14ac:dyDescent="0.25">
      <c r="A616" s="13" t="s">
        <v>4784</v>
      </c>
      <c r="B616" s="14">
        <v>609</v>
      </c>
      <c r="C616" s="15" t="s">
        <v>3617</v>
      </c>
      <c r="D616" s="16" t="s">
        <v>179</v>
      </c>
      <c r="E616" s="15" t="s">
        <v>41</v>
      </c>
      <c r="F616" s="17">
        <v>5</v>
      </c>
      <c r="G616" s="17">
        <v>902.09</v>
      </c>
      <c r="H616" s="210" t="s">
        <v>1006</v>
      </c>
      <c r="I616" s="17">
        <v>1090.99</v>
      </c>
      <c r="J616" s="17">
        <v>5454.95</v>
      </c>
      <c r="K616" s="18">
        <v>1.0502828697619182E-4</v>
      </c>
      <c r="L616" s="18">
        <v>0.98305914862073362</v>
      </c>
      <c r="M616" s="19"/>
    </row>
    <row r="617" spans="1:13" ht="30" x14ac:dyDescent="0.25">
      <c r="A617" s="13" t="s">
        <v>4784</v>
      </c>
      <c r="B617" s="14">
        <v>610</v>
      </c>
      <c r="C617" s="15" t="s">
        <v>1094</v>
      </c>
      <c r="D617" s="16" t="s">
        <v>1095</v>
      </c>
      <c r="E617" s="15" t="s">
        <v>231</v>
      </c>
      <c r="F617" s="17">
        <v>1006.4</v>
      </c>
      <c r="G617" s="17">
        <v>4.4800000000000004</v>
      </c>
      <c r="H617" s="210" t="s">
        <v>1006</v>
      </c>
      <c r="I617" s="17">
        <v>5.42</v>
      </c>
      <c r="J617" s="17">
        <v>5454.69</v>
      </c>
      <c r="K617" s="18">
        <v>1.0502328099912258E-4</v>
      </c>
      <c r="L617" s="18">
        <v>0.98316417190173278</v>
      </c>
      <c r="M617" s="19"/>
    </row>
    <row r="618" spans="1:13" x14ac:dyDescent="0.25">
      <c r="A618" s="13" t="s">
        <v>4784</v>
      </c>
      <c r="B618" s="14">
        <v>611</v>
      </c>
      <c r="C618" s="15" t="s">
        <v>3019</v>
      </c>
      <c r="D618" s="16" t="s">
        <v>472</v>
      </c>
      <c r="E618" s="15" t="s">
        <v>7</v>
      </c>
      <c r="F618" s="17">
        <v>11</v>
      </c>
      <c r="G618" s="17">
        <v>409.88</v>
      </c>
      <c r="H618" s="210" t="s">
        <v>1006</v>
      </c>
      <c r="I618" s="17">
        <v>495.71</v>
      </c>
      <c r="J618" s="17">
        <v>5452.81</v>
      </c>
      <c r="K618" s="18">
        <v>1.0498708393416046E-4</v>
      </c>
      <c r="L618" s="18">
        <v>0.98326915898566691</v>
      </c>
      <c r="M618" s="19"/>
    </row>
    <row r="619" spans="1:13" x14ac:dyDescent="0.25">
      <c r="A619" s="13" t="s">
        <v>4784</v>
      </c>
      <c r="B619" s="14">
        <v>612</v>
      </c>
      <c r="C619" s="15" t="s">
        <v>2601</v>
      </c>
      <c r="D619" s="16" t="s">
        <v>95</v>
      </c>
      <c r="E619" s="15" t="s">
        <v>11</v>
      </c>
      <c r="F619" s="17">
        <v>1</v>
      </c>
      <c r="G619" s="17">
        <v>4383.28</v>
      </c>
      <c r="H619" s="210" t="s">
        <v>1006</v>
      </c>
      <c r="I619" s="17">
        <v>5301.14</v>
      </c>
      <c r="J619" s="17">
        <v>5301.14</v>
      </c>
      <c r="K619" s="18">
        <v>1.0206686646458164E-4</v>
      </c>
      <c r="L619" s="18">
        <v>0.98337122585213155</v>
      </c>
      <c r="M619" s="19"/>
    </row>
    <row r="620" spans="1:13" ht="30" x14ac:dyDescent="0.25">
      <c r="A620" s="13" t="s">
        <v>4784</v>
      </c>
      <c r="B620" s="14">
        <v>613</v>
      </c>
      <c r="C620" s="15" t="s">
        <v>2266</v>
      </c>
      <c r="D620" s="16" t="s">
        <v>602</v>
      </c>
      <c r="E620" s="15" t="s">
        <v>41</v>
      </c>
      <c r="F620" s="17">
        <v>1</v>
      </c>
      <c r="G620" s="17">
        <v>4371.75</v>
      </c>
      <c r="H620" s="210" t="s">
        <v>1006</v>
      </c>
      <c r="I620" s="17">
        <v>5287.19</v>
      </c>
      <c r="J620" s="17">
        <v>5287.19</v>
      </c>
      <c r="K620" s="18">
        <v>1.0179827654105934E-4</v>
      </c>
      <c r="L620" s="18">
        <v>0.98347302412867266</v>
      </c>
      <c r="M620" s="19"/>
    </row>
    <row r="621" spans="1:13" x14ac:dyDescent="0.25">
      <c r="A621" s="13" t="s">
        <v>4784</v>
      </c>
      <c r="B621" s="14">
        <v>614</v>
      </c>
      <c r="C621" s="15" t="s">
        <v>2065</v>
      </c>
      <c r="D621" s="16" t="s">
        <v>2066</v>
      </c>
      <c r="E621" s="15" t="s">
        <v>7</v>
      </c>
      <c r="F621" s="17">
        <v>1</v>
      </c>
      <c r="G621" s="17">
        <v>4337.8099999999995</v>
      </c>
      <c r="H621" s="210" t="s">
        <v>1006</v>
      </c>
      <c r="I621" s="17">
        <v>5246.15</v>
      </c>
      <c r="J621" s="17">
        <v>5246.15</v>
      </c>
      <c r="K621" s="18">
        <v>1.0100810231443895E-4</v>
      </c>
      <c r="L621" s="18">
        <v>0.98357403223098705</v>
      </c>
      <c r="M621" s="19"/>
    </row>
    <row r="622" spans="1:13" x14ac:dyDescent="0.25">
      <c r="A622" s="13" t="s">
        <v>4784</v>
      </c>
      <c r="B622" s="14">
        <v>615</v>
      </c>
      <c r="C622" s="15" t="s">
        <v>4254</v>
      </c>
      <c r="D622" s="16" t="s">
        <v>4255</v>
      </c>
      <c r="E622" s="15" t="s">
        <v>41</v>
      </c>
      <c r="F622" s="17">
        <v>1</v>
      </c>
      <c r="G622" s="17">
        <v>4331.2300000000005</v>
      </c>
      <c r="H622" s="210" t="s">
        <v>1006</v>
      </c>
      <c r="I622" s="17">
        <v>5238.1899999999996</v>
      </c>
      <c r="J622" s="17">
        <v>5238.1899999999996</v>
      </c>
      <c r="K622" s="18">
        <v>1.0085484240108859E-4</v>
      </c>
      <c r="L622" s="18">
        <v>0.98367488707338813</v>
      </c>
      <c r="M622" s="19"/>
    </row>
    <row r="623" spans="1:13" x14ac:dyDescent="0.25">
      <c r="A623" s="13" t="s">
        <v>4784</v>
      </c>
      <c r="B623" s="14">
        <v>616</v>
      </c>
      <c r="C623" s="15" t="s">
        <v>4257</v>
      </c>
      <c r="D623" s="16" t="s">
        <v>4258</v>
      </c>
      <c r="E623" s="15" t="s">
        <v>41</v>
      </c>
      <c r="F623" s="17">
        <v>1</v>
      </c>
      <c r="G623" s="17">
        <v>4331.2300000000005</v>
      </c>
      <c r="H623" s="210" t="s">
        <v>1006</v>
      </c>
      <c r="I623" s="17">
        <v>5238.1899999999996</v>
      </c>
      <c r="J623" s="17">
        <v>5238.1899999999996</v>
      </c>
      <c r="K623" s="18">
        <v>1.0085484240108859E-4</v>
      </c>
      <c r="L623" s="18">
        <v>0.9837757419157892</v>
      </c>
      <c r="M623" s="19"/>
    </row>
    <row r="624" spans="1:13" ht="30" x14ac:dyDescent="0.25">
      <c r="A624" s="13" t="s">
        <v>4784</v>
      </c>
      <c r="B624" s="14">
        <v>617</v>
      </c>
      <c r="C624" s="15" t="s">
        <v>3197</v>
      </c>
      <c r="D624" s="16" t="s">
        <v>3198</v>
      </c>
      <c r="E624" s="15" t="s">
        <v>134</v>
      </c>
      <c r="F624" s="17">
        <v>252</v>
      </c>
      <c r="G624" s="17">
        <v>17.170000000000002</v>
      </c>
      <c r="H624" s="210" t="s">
        <v>1006</v>
      </c>
      <c r="I624" s="17">
        <v>20.77</v>
      </c>
      <c r="J624" s="17">
        <v>5234.04</v>
      </c>
      <c r="K624" s="18">
        <v>1.0077493930556046E-4</v>
      </c>
      <c r="L624" s="18">
        <v>0.98387651685509481</v>
      </c>
      <c r="M624" s="19"/>
    </row>
    <row r="625" spans="1:13" ht="30" x14ac:dyDescent="0.25">
      <c r="A625" s="13" t="s">
        <v>4784</v>
      </c>
      <c r="B625" s="14">
        <v>618</v>
      </c>
      <c r="C625" s="15" t="s">
        <v>4943</v>
      </c>
      <c r="D625" s="16" t="s">
        <v>1221</v>
      </c>
      <c r="E625" s="15" t="s">
        <v>1137</v>
      </c>
      <c r="F625" s="17">
        <v>2936.47</v>
      </c>
      <c r="G625" s="17">
        <v>1.47</v>
      </c>
      <c r="H625" s="210" t="s">
        <v>1006</v>
      </c>
      <c r="I625" s="17">
        <v>1.78</v>
      </c>
      <c r="J625" s="17">
        <v>5226.92</v>
      </c>
      <c r="K625" s="18">
        <v>1.0063785254889534E-4</v>
      </c>
      <c r="L625" s="18">
        <v>0.98397715470764369</v>
      </c>
      <c r="M625" s="19"/>
    </row>
    <row r="626" spans="1:13" ht="30" x14ac:dyDescent="0.25">
      <c r="A626" s="13" t="s">
        <v>4784</v>
      </c>
      <c r="B626" s="14">
        <v>619</v>
      </c>
      <c r="C626" s="15" t="s">
        <v>2726</v>
      </c>
      <c r="D626" s="16" t="s">
        <v>103</v>
      </c>
      <c r="E626" s="15" t="s">
        <v>11</v>
      </c>
      <c r="F626" s="17">
        <v>1</v>
      </c>
      <c r="G626" s="17">
        <v>4280.8099999999995</v>
      </c>
      <c r="H626" s="210" t="s">
        <v>1006</v>
      </c>
      <c r="I626" s="17">
        <v>5177.21</v>
      </c>
      <c r="J626" s="17">
        <v>5177.21</v>
      </c>
      <c r="K626" s="18">
        <v>9.9680748240773995E-5</v>
      </c>
      <c r="L626" s="18">
        <v>0.98407683545588442</v>
      </c>
      <c r="M626" s="19"/>
    </row>
    <row r="627" spans="1:13" ht="30" x14ac:dyDescent="0.25">
      <c r="A627" s="13" t="s">
        <v>4784</v>
      </c>
      <c r="B627" s="14">
        <v>620</v>
      </c>
      <c r="C627" s="15" t="s">
        <v>3150</v>
      </c>
      <c r="D627" s="16" t="s">
        <v>3151</v>
      </c>
      <c r="E627" s="15" t="s">
        <v>134</v>
      </c>
      <c r="F627" s="17">
        <v>64.2</v>
      </c>
      <c r="G627" s="17">
        <v>66.61</v>
      </c>
      <c r="H627" s="210" t="s">
        <v>1006</v>
      </c>
      <c r="I627" s="17">
        <v>80.56</v>
      </c>
      <c r="J627" s="17">
        <v>5171.95</v>
      </c>
      <c r="K627" s="18">
        <v>9.9579473473911827E-5</v>
      </c>
      <c r="L627" s="18">
        <v>0.98417641492935837</v>
      </c>
      <c r="M627" s="19"/>
    </row>
    <row r="628" spans="1:13" x14ac:dyDescent="0.25">
      <c r="A628" s="13" t="s">
        <v>4784</v>
      </c>
      <c r="B628" s="14">
        <v>621</v>
      </c>
      <c r="C628" s="15" t="s">
        <v>1048</v>
      </c>
      <c r="D628" s="16" t="s">
        <v>1049</v>
      </c>
      <c r="E628" s="15" t="s">
        <v>4954</v>
      </c>
      <c r="F628" s="17">
        <v>10</v>
      </c>
      <c r="G628" s="17">
        <v>423.56</v>
      </c>
      <c r="H628" s="210" t="s">
        <v>1006</v>
      </c>
      <c r="I628" s="17">
        <v>512.25</v>
      </c>
      <c r="J628" s="17">
        <v>5122.5</v>
      </c>
      <c r="K628" s="18">
        <v>9.8627375142859718E-5</v>
      </c>
      <c r="L628" s="18">
        <v>0.98427504230450125</v>
      </c>
      <c r="M628" s="19"/>
    </row>
    <row r="629" spans="1:13" ht="30" x14ac:dyDescent="0.25">
      <c r="A629" s="13" t="s">
        <v>4784</v>
      </c>
      <c r="B629" s="14">
        <v>622</v>
      </c>
      <c r="C629" s="15" t="s">
        <v>3687</v>
      </c>
      <c r="D629" s="16" t="s">
        <v>3688</v>
      </c>
      <c r="E629" s="15" t="s">
        <v>41</v>
      </c>
      <c r="F629" s="17">
        <v>1</v>
      </c>
      <c r="G629" s="17">
        <v>4601.1899999999996</v>
      </c>
      <c r="H629" s="210" t="s">
        <v>1024</v>
      </c>
      <c r="I629" s="17">
        <v>5102.26</v>
      </c>
      <c r="J629" s="17">
        <v>5102.26</v>
      </c>
      <c r="K629" s="18">
        <v>9.823767908177794E-5</v>
      </c>
      <c r="L629" s="18">
        <v>0.98437327998358304</v>
      </c>
      <c r="M629" s="19"/>
    </row>
    <row r="630" spans="1:13" ht="30" x14ac:dyDescent="0.25">
      <c r="A630" s="13" t="s">
        <v>4784</v>
      </c>
      <c r="B630" s="14">
        <v>623</v>
      </c>
      <c r="C630" s="15" t="s">
        <v>3690</v>
      </c>
      <c r="D630" s="16" t="s">
        <v>3691</v>
      </c>
      <c r="E630" s="15" t="s">
        <v>41</v>
      </c>
      <c r="F630" s="17">
        <v>1</v>
      </c>
      <c r="G630" s="17">
        <v>4601.1899999999996</v>
      </c>
      <c r="H630" s="210" t="s">
        <v>1024</v>
      </c>
      <c r="I630" s="17">
        <v>5102.26</v>
      </c>
      <c r="J630" s="17">
        <v>5102.26</v>
      </c>
      <c r="K630" s="18">
        <v>9.823767908177794E-5</v>
      </c>
      <c r="L630" s="18">
        <v>0.98447151766266483</v>
      </c>
      <c r="M630" s="19"/>
    </row>
    <row r="631" spans="1:13" ht="30" x14ac:dyDescent="0.25">
      <c r="A631" s="13" t="s">
        <v>4784</v>
      </c>
      <c r="B631" s="14">
        <v>624</v>
      </c>
      <c r="C631" s="15" t="s">
        <v>3693</v>
      </c>
      <c r="D631" s="16" t="s">
        <v>3694</v>
      </c>
      <c r="E631" s="15" t="s">
        <v>41</v>
      </c>
      <c r="F631" s="17">
        <v>1</v>
      </c>
      <c r="G631" s="17">
        <v>4601.1899999999996</v>
      </c>
      <c r="H631" s="210" t="s">
        <v>1024</v>
      </c>
      <c r="I631" s="17">
        <v>5102.26</v>
      </c>
      <c r="J631" s="17">
        <v>5102.26</v>
      </c>
      <c r="K631" s="18">
        <v>9.823767908177794E-5</v>
      </c>
      <c r="L631" s="18">
        <v>0.98456975534174662</v>
      </c>
      <c r="M631" s="19"/>
    </row>
    <row r="632" spans="1:13" ht="30" x14ac:dyDescent="0.25">
      <c r="A632" s="13" t="s">
        <v>4784</v>
      </c>
      <c r="B632" s="14">
        <v>625</v>
      </c>
      <c r="C632" s="15" t="s">
        <v>3696</v>
      </c>
      <c r="D632" s="16" t="s">
        <v>3697</v>
      </c>
      <c r="E632" s="15" t="s">
        <v>41</v>
      </c>
      <c r="F632" s="17">
        <v>1</v>
      </c>
      <c r="G632" s="17">
        <v>4601.1899999999996</v>
      </c>
      <c r="H632" s="210" t="s">
        <v>1024</v>
      </c>
      <c r="I632" s="17">
        <v>5102.26</v>
      </c>
      <c r="J632" s="17">
        <v>5102.26</v>
      </c>
      <c r="K632" s="18">
        <v>9.823767908177794E-5</v>
      </c>
      <c r="L632" s="18">
        <v>0.98466799302082841</v>
      </c>
      <c r="M632" s="19"/>
    </row>
    <row r="633" spans="1:13" ht="30" x14ac:dyDescent="0.25">
      <c r="A633" s="13" t="s">
        <v>4784</v>
      </c>
      <c r="B633" s="14">
        <v>626</v>
      </c>
      <c r="C633" s="15" t="s">
        <v>3699</v>
      </c>
      <c r="D633" s="16" t="s">
        <v>3700</v>
      </c>
      <c r="E633" s="15" t="s">
        <v>41</v>
      </c>
      <c r="F633" s="17">
        <v>1</v>
      </c>
      <c r="G633" s="17">
        <v>4601.1899999999996</v>
      </c>
      <c r="H633" s="210" t="s">
        <v>1024</v>
      </c>
      <c r="I633" s="17">
        <v>5102.26</v>
      </c>
      <c r="J633" s="17">
        <v>5102.26</v>
      </c>
      <c r="K633" s="18">
        <v>9.823767908177794E-5</v>
      </c>
      <c r="L633" s="18">
        <v>0.98476623069991021</v>
      </c>
      <c r="M633" s="19"/>
    </row>
    <row r="634" spans="1:13" ht="30" x14ac:dyDescent="0.25">
      <c r="A634" s="13" t="s">
        <v>4784</v>
      </c>
      <c r="B634" s="14">
        <v>627</v>
      </c>
      <c r="C634" s="15" t="s">
        <v>3702</v>
      </c>
      <c r="D634" s="16" t="s">
        <v>3703</v>
      </c>
      <c r="E634" s="15" t="s">
        <v>41</v>
      </c>
      <c r="F634" s="17">
        <v>1</v>
      </c>
      <c r="G634" s="17">
        <v>4601.1899999999996</v>
      </c>
      <c r="H634" s="210" t="s">
        <v>1024</v>
      </c>
      <c r="I634" s="17">
        <v>5102.26</v>
      </c>
      <c r="J634" s="17">
        <v>5102.26</v>
      </c>
      <c r="K634" s="18">
        <v>9.823767908177794E-5</v>
      </c>
      <c r="L634" s="18">
        <v>0.984864468378992</v>
      </c>
      <c r="M634" s="19"/>
    </row>
    <row r="635" spans="1:13" ht="30" x14ac:dyDescent="0.25">
      <c r="A635" s="13" t="s">
        <v>4784</v>
      </c>
      <c r="B635" s="14">
        <v>628</v>
      </c>
      <c r="C635" s="15" t="s">
        <v>3705</v>
      </c>
      <c r="D635" s="16" t="s">
        <v>3706</v>
      </c>
      <c r="E635" s="15" t="s">
        <v>41</v>
      </c>
      <c r="F635" s="17">
        <v>1</v>
      </c>
      <c r="G635" s="17">
        <v>4601.1899999999996</v>
      </c>
      <c r="H635" s="210" t="s">
        <v>1024</v>
      </c>
      <c r="I635" s="17">
        <v>5102.26</v>
      </c>
      <c r="J635" s="17">
        <v>5102.26</v>
      </c>
      <c r="K635" s="18">
        <v>9.823767908177794E-5</v>
      </c>
      <c r="L635" s="18">
        <v>0.98496270605807379</v>
      </c>
      <c r="M635" s="19"/>
    </row>
    <row r="636" spans="1:13" ht="30" x14ac:dyDescent="0.25">
      <c r="A636" s="13" t="s">
        <v>4784</v>
      </c>
      <c r="B636" s="14">
        <v>629</v>
      </c>
      <c r="C636" s="15" t="s">
        <v>3708</v>
      </c>
      <c r="D636" s="16" t="s">
        <v>3709</v>
      </c>
      <c r="E636" s="15" t="s">
        <v>41</v>
      </c>
      <c r="F636" s="17">
        <v>1</v>
      </c>
      <c r="G636" s="17">
        <v>4601.1899999999996</v>
      </c>
      <c r="H636" s="210" t="s">
        <v>1024</v>
      </c>
      <c r="I636" s="17">
        <v>5102.26</v>
      </c>
      <c r="J636" s="17">
        <v>5102.26</v>
      </c>
      <c r="K636" s="18">
        <v>9.823767908177794E-5</v>
      </c>
      <c r="L636" s="18">
        <v>0.98506094373715558</v>
      </c>
      <c r="M636" s="19"/>
    </row>
    <row r="637" spans="1:13" ht="30" x14ac:dyDescent="0.25">
      <c r="A637" s="13" t="s">
        <v>4784</v>
      </c>
      <c r="B637" s="14">
        <v>630</v>
      </c>
      <c r="C637" s="15" t="s">
        <v>3711</v>
      </c>
      <c r="D637" s="16" t="s">
        <v>3712</v>
      </c>
      <c r="E637" s="15" t="s">
        <v>41</v>
      </c>
      <c r="F637" s="17">
        <v>1</v>
      </c>
      <c r="G637" s="17">
        <v>4601.1899999999996</v>
      </c>
      <c r="H637" s="210" t="s">
        <v>1024</v>
      </c>
      <c r="I637" s="17">
        <v>5102.26</v>
      </c>
      <c r="J637" s="17">
        <v>5102.26</v>
      </c>
      <c r="K637" s="18">
        <v>9.823767908177794E-5</v>
      </c>
      <c r="L637" s="18">
        <v>0.98515918141623737</v>
      </c>
      <c r="M637" s="19"/>
    </row>
    <row r="638" spans="1:13" ht="30" x14ac:dyDescent="0.25">
      <c r="A638" s="13" t="s">
        <v>4784</v>
      </c>
      <c r="B638" s="14">
        <v>631</v>
      </c>
      <c r="C638" s="15" t="s">
        <v>3714</v>
      </c>
      <c r="D638" s="16" t="s">
        <v>3715</v>
      </c>
      <c r="E638" s="15" t="s">
        <v>41</v>
      </c>
      <c r="F638" s="17">
        <v>1</v>
      </c>
      <c r="G638" s="17">
        <v>4601.1899999999996</v>
      </c>
      <c r="H638" s="210" t="s">
        <v>1024</v>
      </c>
      <c r="I638" s="17">
        <v>5102.26</v>
      </c>
      <c r="J638" s="17">
        <v>5102.26</v>
      </c>
      <c r="K638" s="18">
        <v>9.823767908177794E-5</v>
      </c>
      <c r="L638" s="18">
        <v>0.98525741909531916</v>
      </c>
      <c r="M638" s="19"/>
    </row>
    <row r="639" spans="1:13" ht="30" x14ac:dyDescent="0.25">
      <c r="A639" s="13" t="s">
        <v>4784</v>
      </c>
      <c r="B639" s="14">
        <v>632</v>
      </c>
      <c r="C639" s="15" t="s">
        <v>3717</v>
      </c>
      <c r="D639" s="16" t="s">
        <v>3718</v>
      </c>
      <c r="E639" s="15" t="s">
        <v>41</v>
      </c>
      <c r="F639" s="17">
        <v>1</v>
      </c>
      <c r="G639" s="17">
        <v>4601.1899999999996</v>
      </c>
      <c r="H639" s="210" t="s">
        <v>1024</v>
      </c>
      <c r="I639" s="17">
        <v>5102.26</v>
      </c>
      <c r="J639" s="17">
        <v>5102.26</v>
      </c>
      <c r="K639" s="18">
        <v>9.823767908177794E-5</v>
      </c>
      <c r="L639" s="18">
        <v>0.98535565677440096</v>
      </c>
      <c r="M639" s="19"/>
    </row>
    <row r="640" spans="1:13" ht="30" x14ac:dyDescent="0.25">
      <c r="A640" s="13" t="s">
        <v>4784</v>
      </c>
      <c r="B640" s="14">
        <v>633</v>
      </c>
      <c r="C640" s="15" t="s">
        <v>3720</v>
      </c>
      <c r="D640" s="16" t="s">
        <v>3721</v>
      </c>
      <c r="E640" s="15" t="s">
        <v>41</v>
      </c>
      <c r="F640" s="17">
        <v>1</v>
      </c>
      <c r="G640" s="17">
        <v>4601.1899999999996</v>
      </c>
      <c r="H640" s="210" t="s">
        <v>1024</v>
      </c>
      <c r="I640" s="17">
        <v>5102.26</v>
      </c>
      <c r="J640" s="17">
        <v>5102.26</v>
      </c>
      <c r="K640" s="18">
        <v>9.823767908177794E-5</v>
      </c>
      <c r="L640" s="18">
        <v>0.98545389445348275</v>
      </c>
      <c r="M640" s="19"/>
    </row>
    <row r="641" spans="1:13" ht="30" x14ac:dyDescent="0.25">
      <c r="A641" s="13" t="s">
        <v>4784</v>
      </c>
      <c r="B641" s="14">
        <v>634</v>
      </c>
      <c r="C641" s="15" t="s">
        <v>3723</v>
      </c>
      <c r="D641" s="16" t="s">
        <v>3724</v>
      </c>
      <c r="E641" s="15" t="s">
        <v>41</v>
      </c>
      <c r="F641" s="17">
        <v>1</v>
      </c>
      <c r="G641" s="17">
        <v>4601.1899999999996</v>
      </c>
      <c r="H641" s="210" t="s">
        <v>1024</v>
      </c>
      <c r="I641" s="17">
        <v>5102.26</v>
      </c>
      <c r="J641" s="17">
        <v>5102.26</v>
      </c>
      <c r="K641" s="18">
        <v>9.823767908177794E-5</v>
      </c>
      <c r="L641" s="18">
        <v>0.98555213213256454</v>
      </c>
      <c r="M641" s="19"/>
    </row>
    <row r="642" spans="1:13" ht="30" x14ac:dyDescent="0.25">
      <c r="A642" s="13" t="s">
        <v>4784</v>
      </c>
      <c r="B642" s="14">
        <v>635</v>
      </c>
      <c r="C642" s="15" t="s">
        <v>3726</v>
      </c>
      <c r="D642" s="16" t="s">
        <v>3727</v>
      </c>
      <c r="E642" s="15" t="s">
        <v>41</v>
      </c>
      <c r="F642" s="17">
        <v>1</v>
      </c>
      <c r="G642" s="17">
        <v>4601.1899999999996</v>
      </c>
      <c r="H642" s="210" t="s">
        <v>1024</v>
      </c>
      <c r="I642" s="17">
        <v>5102.26</v>
      </c>
      <c r="J642" s="17">
        <v>5102.26</v>
      </c>
      <c r="K642" s="18">
        <v>9.823767908177794E-5</v>
      </c>
      <c r="L642" s="18">
        <v>0.98565036981164633</v>
      </c>
      <c r="M642" s="19"/>
    </row>
    <row r="643" spans="1:13" ht="30" x14ac:dyDescent="0.25">
      <c r="A643" s="13" t="s">
        <v>4784</v>
      </c>
      <c r="B643" s="14">
        <v>636</v>
      </c>
      <c r="C643" s="15" t="s">
        <v>3729</v>
      </c>
      <c r="D643" s="16" t="s">
        <v>3730</v>
      </c>
      <c r="E643" s="15" t="s">
        <v>41</v>
      </c>
      <c r="F643" s="17">
        <v>1</v>
      </c>
      <c r="G643" s="17">
        <v>4601.1899999999996</v>
      </c>
      <c r="H643" s="210" t="s">
        <v>1024</v>
      </c>
      <c r="I643" s="17">
        <v>5102.26</v>
      </c>
      <c r="J643" s="17">
        <v>5102.26</v>
      </c>
      <c r="K643" s="18">
        <v>9.823767908177794E-5</v>
      </c>
      <c r="L643" s="18">
        <v>0.98574860749072812</v>
      </c>
      <c r="M643" s="19"/>
    </row>
    <row r="644" spans="1:13" ht="30" x14ac:dyDescent="0.25">
      <c r="A644" s="13" t="s">
        <v>4784</v>
      </c>
      <c r="B644" s="14">
        <v>637</v>
      </c>
      <c r="C644" s="15" t="s">
        <v>3732</v>
      </c>
      <c r="D644" s="16" t="s">
        <v>3733</v>
      </c>
      <c r="E644" s="15" t="s">
        <v>41</v>
      </c>
      <c r="F644" s="17">
        <v>1</v>
      </c>
      <c r="G644" s="17">
        <v>4601.1899999999996</v>
      </c>
      <c r="H644" s="210" t="s">
        <v>1024</v>
      </c>
      <c r="I644" s="17">
        <v>5102.26</v>
      </c>
      <c r="J644" s="17">
        <v>5102.26</v>
      </c>
      <c r="K644" s="18">
        <v>9.823767908177794E-5</v>
      </c>
      <c r="L644" s="18">
        <v>0.98584684516980992</v>
      </c>
      <c r="M644" s="19"/>
    </row>
    <row r="645" spans="1:13" ht="30" x14ac:dyDescent="0.25">
      <c r="A645" s="13" t="s">
        <v>4784</v>
      </c>
      <c r="B645" s="14">
        <v>638</v>
      </c>
      <c r="C645" s="15" t="s">
        <v>3613</v>
      </c>
      <c r="D645" s="16" t="s">
        <v>173</v>
      </c>
      <c r="E645" s="15" t="s">
        <v>41</v>
      </c>
      <c r="F645" s="17">
        <v>12</v>
      </c>
      <c r="G645" s="17">
        <v>350.89000000000004</v>
      </c>
      <c r="H645" s="210" t="s">
        <v>1006</v>
      </c>
      <c r="I645" s="17">
        <v>424.37</v>
      </c>
      <c r="J645" s="17">
        <v>5092.4399999999996</v>
      </c>
      <c r="K645" s="18">
        <v>9.8048607178624606E-5</v>
      </c>
      <c r="L645" s="18">
        <v>0.98594489377698857</v>
      </c>
      <c r="M645" s="19"/>
    </row>
    <row r="646" spans="1:13" ht="45" x14ac:dyDescent="0.25">
      <c r="A646" s="13" t="s">
        <v>4784</v>
      </c>
      <c r="B646" s="14">
        <v>639</v>
      </c>
      <c r="C646" s="15">
        <v>91172</v>
      </c>
      <c r="D646" s="16" t="s">
        <v>3548</v>
      </c>
      <c r="E646" s="15" t="s">
        <v>134</v>
      </c>
      <c r="F646" s="17">
        <v>844.5</v>
      </c>
      <c r="G646" s="17">
        <v>4.93</v>
      </c>
      <c r="H646" s="210" t="s">
        <v>1006</v>
      </c>
      <c r="I646" s="17">
        <v>5.96</v>
      </c>
      <c r="J646" s="17">
        <v>5033.22</v>
      </c>
      <c r="K646" s="18">
        <v>9.6908399632317121E-5</v>
      </c>
      <c r="L646" s="18">
        <v>0.98604180217662085</v>
      </c>
      <c r="M646" s="19"/>
    </row>
    <row r="647" spans="1:13" x14ac:dyDescent="0.25">
      <c r="A647" s="13" t="s">
        <v>4784</v>
      </c>
      <c r="B647" s="14">
        <v>640</v>
      </c>
      <c r="C647" s="15" t="s">
        <v>2587</v>
      </c>
      <c r="D647" s="16" t="s">
        <v>113</v>
      </c>
      <c r="E647" s="15" t="s">
        <v>11</v>
      </c>
      <c r="F647" s="17">
        <v>1</v>
      </c>
      <c r="G647" s="17">
        <v>4151.7</v>
      </c>
      <c r="H647" s="210" t="s">
        <v>1006</v>
      </c>
      <c r="I647" s="17">
        <v>5021.07</v>
      </c>
      <c r="J647" s="17">
        <v>5021.07</v>
      </c>
      <c r="K647" s="18">
        <v>9.6674466473120279E-5</v>
      </c>
      <c r="L647" s="18">
        <v>0.98613847664309395</v>
      </c>
      <c r="M647" s="19"/>
    </row>
    <row r="648" spans="1:13" ht="30" x14ac:dyDescent="0.25">
      <c r="A648" s="13" t="s">
        <v>4784</v>
      </c>
      <c r="B648" s="14">
        <v>641</v>
      </c>
      <c r="C648" s="15" t="s">
        <v>2724</v>
      </c>
      <c r="D648" s="16" t="s">
        <v>101</v>
      </c>
      <c r="E648" s="15" t="s">
        <v>11</v>
      </c>
      <c r="F648" s="17">
        <v>1</v>
      </c>
      <c r="G648" s="17">
        <v>4117.8899999999994</v>
      </c>
      <c r="H648" s="210" t="s">
        <v>1006</v>
      </c>
      <c r="I648" s="17">
        <v>4980.18</v>
      </c>
      <c r="J648" s="17">
        <v>4980.18</v>
      </c>
      <c r="K648" s="18">
        <v>9.5887180310193682E-5</v>
      </c>
      <c r="L648" s="18">
        <v>0.98623436382340413</v>
      </c>
      <c r="M648" s="19"/>
    </row>
    <row r="649" spans="1:13" x14ac:dyDescent="0.25">
      <c r="A649" s="13" t="s">
        <v>4784</v>
      </c>
      <c r="B649" s="14">
        <v>642</v>
      </c>
      <c r="C649" s="15" t="s">
        <v>4290</v>
      </c>
      <c r="D649" s="16" t="s">
        <v>4291</v>
      </c>
      <c r="E649" s="15" t="s">
        <v>41</v>
      </c>
      <c r="F649" s="17">
        <v>4</v>
      </c>
      <c r="G649" s="17">
        <v>1028.6600000000001</v>
      </c>
      <c r="H649" s="210" t="s">
        <v>1006</v>
      </c>
      <c r="I649" s="17">
        <v>1244.06</v>
      </c>
      <c r="J649" s="17">
        <v>4976.24</v>
      </c>
      <c r="K649" s="18">
        <v>9.5811320503836844E-5</v>
      </c>
      <c r="L649" s="18">
        <v>0.98633017514390797</v>
      </c>
      <c r="M649" s="19"/>
    </row>
    <row r="650" spans="1:13" ht="30" x14ac:dyDescent="0.25">
      <c r="A650" s="13" t="s">
        <v>4784</v>
      </c>
      <c r="B650" s="14">
        <v>643</v>
      </c>
      <c r="C650" s="15" t="s">
        <v>2720</v>
      </c>
      <c r="D650" s="16" t="s">
        <v>97</v>
      </c>
      <c r="E650" s="15" t="s">
        <v>11</v>
      </c>
      <c r="F650" s="17">
        <v>1</v>
      </c>
      <c r="G650" s="17">
        <v>4103.54</v>
      </c>
      <c r="H650" s="210" t="s">
        <v>1006</v>
      </c>
      <c r="I650" s="17">
        <v>4962.82</v>
      </c>
      <c r="J650" s="17">
        <v>4962.82</v>
      </c>
      <c r="K650" s="18">
        <v>9.5552935072032617E-5</v>
      </c>
      <c r="L650" s="18">
        <v>0.98642572807897999</v>
      </c>
      <c r="M650" s="19"/>
    </row>
    <row r="651" spans="1:13" x14ac:dyDescent="0.25">
      <c r="A651" s="13" t="s">
        <v>4784</v>
      </c>
      <c r="B651" s="14">
        <v>644</v>
      </c>
      <c r="C651" s="15" t="s">
        <v>2597</v>
      </c>
      <c r="D651" s="16" t="s">
        <v>127</v>
      </c>
      <c r="E651" s="15" t="s">
        <v>11</v>
      </c>
      <c r="F651" s="17">
        <v>1</v>
      </c>
      <c r="G651" s="17">
        <v>4103.54</v>
      </c>
      <c r="H651" s="210" t="s">
        <v>1006</v>
      </c>
      <c r="I651" s="17">
        <v>4962.82</v>
      </c>
      <c r="J651" s="17">
        <v>4962.82</v>
      </c>
      <c r="K651" s="18">
        <v>9.5552935072032617E-5</v>
      </c>
      <c r="L651" s="18">
        <v>0.98652128101405201</v>
      </c>
      <c r="M651" s="19"/>
    </row>
    <row r="652" spans="1:13" ht="30" x14ac:dyDescent="0.25">
      <c r="A652" s="13" t="s">
        <v>4784</v>
      </c>
      <c r="B652" s="14">
        <v>645</v>
      </c>
      <c r="C652" s="15" t="s">
        <v>2178</v>
      </c>
      <c r="D652" s="16" t="s">
        <v>2179</v>
      </c>
      <c r="E652" s="15" t="s">
        <v>41</v>
      </c>
      <c r="F652" s="17">
        <v>9</v>
      </c>
      <c r="G652" s="17">
        <v>451.9</v>
      </c>
      <c r="H652" s="210" t="s">
        <v>1006</v>
      </c>
      <c r="I652" s="17">
        <v>546.53</v>
      </c>
      <c r="J652" s="17">
        <v>4918.7700000000004</v>
      </c>
      <c r="K652" s="18">
        <v>9.4704807033956881E-5</v>
      </c>
      <c r="L652" s="18">
        <v>0.98661598582108601</v>
      </c>
      <c r="M652" s="19"/>
    </row>
    <row r="653" spans="1:13" x14ac:dyDescent="0.25">
      <c r="A653" s="13" t="s">
        <v>4784</v>
      </c>
      <c r="B653" s="14">
        <v>646</v>
      </c>
      <c r="C653" s="15" t="s">
        <v>2059</v>
      </c>
      <c r="D653" s="16" t="s">
        <v>2060</v>
      </c>
      <c r="E653" s="15" t="s">
        <v>7</v>
      </c>
      <c r="F653" s="17">
        <v>1</v>
      </c>
      <c r="G653" s="17">
        <v>4056.5299999999997</v>
      </c>
      <c r="H653" s="210" t="s">
        <v>1006</v>
      </c>
      <c r="I653" s="17">
        <v>4905.97</v>
      </c>
      <c r="J653" s="17">
        <v>4905.97</v>
      </c>
      <c r="K653" s="18">
        <v>9.445835893208697E-5</v>
      </c>
      <c r="L653" s="18">
        <v>0.98671044418001808</v>
      </c>
      <c r="M653" s="19"/>
    </row>
    <row r="654" spans="1:13" ht="30" x14ac:dyDescent="0.25">
      <c r="A654" s="13" t="s">
        <v>4784</v>
      </c>
      <c r="B654" s="14">
        <v>647</v>
      </c>
      <c r="C654" s="15" t="s">
        <v>3223</v>
      </c>
      <c r="D654" s="16" t="s">
        <v>171</v>
      </c>
      <c r="E654" s="15" t="s">
        <v>41</v>
      </c>
      <c r="F654" s="17">
        <v>14</v>
      </c>
      <c r="G654" s="17">
        <v>289.64</v>
      </c>
      <c r="H654" s="210" t="s">
        <v>1006</v>
      </c>
      <c r="I654" s="17">
        <v>350.29</v>
      </c>
      <c r="J654" s="17">
        <v>4904.0600000000004</v>
      </c>
      <c r="K654" s="18">
        <v>9.4421584254386078E-5</v>
      </c>
      <c r="L654" s="18">
        <v>0.98680486576427251</v>
      </c>
      <c r="M654" s="19"/>
    </row>
    <row r="655" spans="1:13" ht="30" x14ac:dyDescent="0.25">
      <c r="A655" s="13" t="s">
        <v>4784</v>
      </c>
      <c r="B655" s="14">
        <v>648</v>
      </c>
      <c r="C655" s="15" t="s">
        <v>2049</v>
      </c>
      <c r="D655" s="16" t="s">
        <v>2050</v>
      </c>
      <c r="E655" s="15" t="s">
        <v>41</v>
      </c>
      <c r="F655" s="17">
        <v>812</v>
      </c>
      <c r="G655" s="17">
        <v>4.92</v>
      </c>
      <c r="H655" s="210" t="s">
        <v>1006</v>
      </c>
      <c r="I655" s="17">
        <v>5.95</v>
      </c>
      <c r="J655" s="17">
        <v>4831.3999999999996</v>
      </c>
      <c r="K655" s="18">
        <v>9.3022606201115162E-5</v>
      </c>
      <c r="L655" s="18">
        <v>0.98689788837047365</v>
      </c>
      <c r="M655" s="19"/>
    </row>
    <row r="656" spans="1:13" ht="30" x14ac:dyDescent="0.25">
      <c r="A656" s="13" t="s">
        <v>4784</v>
      </c>
      <c r="B656" s="14">
        <v>649</v>
      </c>
      <c r="C656" s="15" t="s">
        <v>1871</v>
      </c>
      <c r="D656" s="16" t="s">
        <v>975</v>
      </c>
      <c r="E656" s="15" t="s">
        <v>7</v>
      </c>
      <c r="F656" s="17">
        <v>1</v>
      </c>
      <c r="G656" s="17">
        <v>3985.25</v>
      </c>
      <c r="H656" s="210" t="s">
        <v>1006</v>
      </c>
      <c r="I656" s="17">
        <v>4819.76</v>
      </c>
      <c r="J656" s="17">
        <v>4819.76</v>
      </c>
      <c r="K656" s="18">
        <v>9.2798492458477224E-5</v>
      </c>
      <c r="L656" s="18">
        <v>0.98699068686293212</v>
      </c>
      <c r="M656" s="19"/>
    </row>
    <row r="657" spans="1:13" x14ac:dyDescent="0.25">
      <c r="A657" s="13" t="s">
        <v>4784</v>
      </c>
      <c r="B657" s="14">
        <v>650</v>
      </c>
      <c r="C657" s="15" t="s">
        <v>1055</v>
      </c>
      <c r="D657" s="16" t="s">
        <v>1056</v>
      </c>
      <c r="E657" s="15" t="s">
        <v>1057</v>
      </c>
      <c r="F657" s="17">
        <v>20.5</v>
      </c>
      <c r="G657" s="17">
        <v>193.93</v>
      </c>
      <c r="H657" s="210" t="s">
        <v>1006</v>
      </c>
      <c r="I657" s="17">
        <v>234.54</v>
      </c>
      <c r="J657" s="17">
        <v>4808.07</v>
      </c>
      <c r="K657" s="18">
        <v>9.2573416027941341E-5</v>
      </c>
      <c r="L657" s="18">
        <v>0.9870832602789601</v>
      </c>
      <c r="M657" s="19"/>
    </row>
    <row r="658" spans="1:13" ht="30" x14ac:dyDescent="0.25">
      <c r="A658" s="13" t="s">
        <v>4784</v>
      </c>
      <c r="B658" s="14">
        <v>651</v>
      </c>
      <c r="C658" s="15" t="s">
        <v>4272</v>
      </c>
      <c r="D658" s="16" t="s">
        <v>4273</v>
      </c>
      <c r="E658" s="15" t="s">
        <v>11</v>
      </c>
      <c r="F658" s="17">
        <v>1</v>
      </c>
      <c r="G658" s="17">
        <v>3941.3700000000003</v>
      </c>
      <c r="H658" s="210" t="s">
        <v>1006</v>
      </c>
      <c r="I658" s="17">
        <v>4766.6899999999996</v>
      </c>
      <c r="J658" s="17">
        <v>4766.6899999999996</v>
      </c>
      <c r="K658" s="18">
        <v>9.1776695523615031E-5</v>
      </c>
      <c r="L658" s="18">
        <v>0.98717503697448372</v>
      </c>
      <c r="M658" s="19"/>
    </row>
    <row r="659" spans="1:13" ht="30" x14ac:dyDescent="0.25">
      <c r="A659" s="13" t="s">
        <v>4784</v>
      </c>
      <c r="B659" s="14">
        <v>652</v>
      </c>
      <c r="C659" s="15" t="s">
        <v>4275</v>
      </c>
      <c r="D659" s="16" t="s">
        <v>4276</v>
      </c>
      <c r="E659" s="15" t="s">
        <v>11</v>
      </c>
      <c r="F659" s="17">
        <v>1</v>
      </c>
      <c r="G659" s="17">
        <v>3941.3700000000003</v>
      </c>
      <c r="H659" s="210" t="s">
        <v>1006</v>
      </c>
      <c r="I659" s="17">
        <v>4766.6899999999996</v>
      </c>
      <c r="J659" s="17">
        <v>4766.6899999999996</v>
      </c>
      <c r="K659" s="18">
        <v>9.1776695523615031E-5</v>
      </c>
      <c r="L659" s="18">
        <v>0.98726681367000735</v>
      </c>
      <c r="M659" s="19"/>
    </row>
    <row r="660" spans="1:13" x14ac:dyDescent="0.25">
      <c r="A660" s="13" t="s">
        <v>4784</v>
      </c>
      <c r="B660" s="14">
        <v>653</v>
      </c>
      <c r="C660" s="15" t="s">
        <v>1600</v>
      </c>
      <c r="D660" s="16" t="s">
        <v>1601</v>
      </c>
      <c r="E660" s="15" t="s">
        <v>1176</v>
      </c>
      <c r="F660" s="17">
        <v>82.33</v>
      </c>
      <c r="G660" s="17">
        <v>47.69</v>
      </c>
      <c r="H660" s="210" t="s">
        <v>1006</v>
      </c>
      <c r="I660" s="17">
        <v>57.68</v>
      </c>
      <c r="J660" s="17">
        <v>4748.79</v>
      </c>
      <c r="K660" s="18">
        <v>9.1432053256156336E-5</v>
      </c>
      <c r="L660" s="18">
        <v>0.98735824572326347</v>
      </c>
      <c r="M660" s="19"/>
    </row>
    <row r="661" spans="1:13" ht="30" x14ac:dyDescent="0.25">
      <c r="A661" s="13" t="s">
        <v>4784</v>
      </c>
      <c r="B661" s="14">
        <v>654</v>
      </c>
      <c r="C661" s="15" t="s">
        <v>2722</v>
      </c>
      <c r="D661" s="16" t="s">
        <v>99</v>
      </c>
      <c r="E661" s="15" t="s">
        <v>11</v>
      </c>
      <c r="F661" s="17">
        <v>1</v>
      </c>
      <c r="G661" s="17">
        <v>3887.33</v>
      </c>
      <c r="H661" s="210" t="s">
        <v>1006</v>
      </c>
      <c r="I661" s="17">
        <v>4701.34</v>
      </c>
      <c r="J661" s="17">
        <v>4701.34</v>
      </c>
      <c r="K661" s="18">
        <v>9.0518462441021406E-5</v>
      </c>
      <c r="L661" s="18">
        <v>0.98744876418570449</v>
      </c>
      <c r="M661" s="19"/>
    </row>
    <row r="662" spans="1:13" ht="30" x14ac:dyDescent="0.25">
      <c r="A662" s="13" t="s">
        <v>4784</v>
      </c>
      <c r="B662" s="14">
        <v>655</v>
      </c>
      <c r="C662" s="15" t="s">
        <v>3915</v>
      </c>
      <c r="D662" s="16" t="s">
        <v>3916</v>
      </c>
      <c r="E662" s="15" t="s">
        <v>134</v>
      </c>
      <c r="F662" s="17">
        <v>29</v>
      </c>
      <c r="G662" s="17">
        <v>133.73999999999998</v>
      </c>
      <c r="H662" s="210" t="s">
        <v>1006</v>
      </c>
      <c r="I662" s="17">
        <v>161.75</v>
      </c>
      <c r="J662" s="17">
        <v>4690.75</v>
      </c>
      <c r="K662" s="18">
        <v>9.0314565144239962E-5</v>
      </c>
      <c r="L662" s="18">
        <v>0.98753907875084868</v>
      </c>
      <c r="M662" s="19"/>
    </row>
    <row r="663" spans="1:13" x14ac:dyDescent="0.25">
      <c r="A663" s="13" t="s">
        <v>4784</v>
      </c>
      <c r="B663" s="14">
        <v>656</v>
      </c>
      <c r="C663" s="15" t="s">
        <v>4245</v>
      </c>
      <c r="D663" s="16" t="s">
        <v>4246</v>
      </c>
      <c r="E663" s="15" t="s">
        <v>41</v>
      </c>
      <c r="F663" s="17">
        <v>21</v>
      </c>
      <c r="G663" s="17">
        <v>184.61</v>
      </c>
      <c r="H663" s="210" t="s">
        <v>1006</v>
      </c>
      <c r="I663" s="17">
        <v>223.27</v>
      </c>
      <c r="J663" s="17">
        <v>4688.67</v>
      </c>
      <c r="K663" s="18">
        <v>9.0274517327686111E-5</v>
      </c>
      <c r="L663" s="18">
        <v>0.98762935326817636</v>
      </c>
      <c r="M663" s="19"/>
    </row>
    <row r="664" spans="1:13" x14ac:dyDescent="0.25">
      <c r="A664" s="13" t="s">
        <v>4784</v>
      </c>
      <c r="B664" s="14">
        <v>657</v>
      </c>
      <c r="C664" s="15" t="s">
        <v>1997</v>
      </c>
      <c r="D664" s="16" t="s">
        <v>1998</v>
      </c>
      <c r="E664" s="15" t="s">
        <v>231</v>
      </c>
      <c r="F664" s="17">
        <v>16.55</v>
      </c>
      <c r="G664" s="17">
        <v>233.70999999999998</v>
      </c>
      <c r="H664" s="210" t="s">
        <v>1006</v>
      </c>
      <c r="I664" s="17">
        <v>282.64999999999998</v>
      </c>
      <c r="J664" s="17">
        <v>4677.8599999999997</v>
      </c>
      <c r="K664" s="18">
        <v>9.0066384204153777E-5</v>
      </c>
      <c r="L664" s="18">
        <v>0.98771941965238053</v>
      </c>
      <c r="M664" s="19"/>
    </row>
    <row r="665" spans="1:13" ht="30" x14ac:dyDescent="0.25">
      <c r="A665" s="13" t="s">
        <v>4784</v>
      </c>
      <c r="B665" s="14">
        <v>658</v>
      </c>
      <c r="C665" s="15" t="s">
        <v>3787</v>
      </c>
      <c r="D665" s="16" t="s">
        <v>3788</v>
      </c>
      <c r="E665" s="15" t="s">
        <v>41</v>
      </c>
      <c r="F665" s="17">
        <v>1</v>
      </c>
      <c r="G665" s="17">
        <v>3855.31</v>
      </c>
      <c r="H665" s="210" t="s">
        <v>1006</v>
      </c>
      <c r="I665" s="17">
        <v>4662.6099999999997</v>
      </c>
      <c r="J665" s="17">
        <v>4662.6099999999997</v>
      </c>
      <c r="K665" s="18">
        <v>8.977276439528533E-5</v>
      </c>
      <c r="L665" s="18">
        <v>0.98780919241677578</v>
      </c>
      <c r="M665" s="19"/>
    </row>
    <row r="666" spans="1:13" ht="30" x14ac:dyDescent="0.25">
      <c r="A666" s="13" t="s">
        <v>4784</v>
      </c>
      <c r="B666" s="14">
        <v>659</v>
      </c>
      <c r="C666" s="15" t="s">
        <v>1865</v>
      </c>
      <c r="D666" s="16" t="s">
        <v>969</v>
      </c>
      <c r="E666" s="15" t="s">
        <v>7</v>
      </c>
      <c r="F666" s="17">
        <v>2</v>
      </c>
      <c r="G666" s="17">
        <v>1912.8100000000002</v>
      </c>
      <c r="H666" s="210" t="s">
        <v>1006</v>
      </c>
      <c r="I666" s="17">
        <v>2313.35</v>
      </c>
      <c r="J666" s="17">
        <v>4626.7</v>
      </c>
      <c r="K666" s="18">
        <v>8.9081361946992488E-5</v>
      </c>
      <c r="L666" s="18">
        <v>0.98789827377872275</v>
      </c>
      <c r="M666" s="19"/>
    </row>
    <row r="667" spans="1:13" x14ac:dyDescent="0.25">
      <c r="A667" s="13" t="s">
        <v>4784</v>
      </c>
      <c r="B667" s="14">
        <v>660</v>
      </c>
      <c r="C667" s="15" t="s">
        <v>2450</v>
      </c>
      <c r="D667" s="16" t="s">
        <v>2451</v>
      </c>
      <c r="E667" s="15" t="s">
        <v>134</v>
      </c>
      <c r="F667" s="17">
        <v>479.65</v>
      </c>
      <c r="G667" s="17">
        <v>7.92</v>
      </c>
      <c r="H667" s="210" t="s">
        <v>1006</v>
      </c>
      <c r="I667" s="17">
        <v>9.58</v>
      </c>
      <c r="J667" s="17">
        <v>4595.05</v>
      </c>
      <c r="K667" s="18">
        <v>8.8471980507603238E-5</v>
      </c>
      <c r="L667" s="18">
        <v>0.9879867457592304</v>
      </c>
      <c r="M667" s="19"/>
    </row>
    <row r="668" spans="1:13" ht="30" x14ac:dyDescent="0.25">
      <c r="A668" s="13" t="s">
        <v>4784</v>
      </c>
      <c r="B668" s="14">
        <v>661</v>
      </c>
      <c r="C668" s="15" t="s">
        <v>1845</v>
      </c>
      <c r="D668" s="16" t="s">
        <v>949</v>
      </c>
      <c r="E668" s="15" t="s">
        <v>7</v>
      </c>
      <c r="F668" s="17">
        <v>2</v>
      </c>
      <c r="G668" s="17">
        <v>1897.07</v>
      </c>
      <c r="H668" s="210" t="s">
        <v>1006</v>
      </c>
      <c r="I668" s="17">
        <v>2294.3200000000002</v>
      </c>
      <c r="J668" s="17">
        <v>4588.6400000000003</v>
      </c>
      <c r="K668" s="18">
        <v>8.83485639190887E-5</v>
      </c>
      <c r="L668" s="18">
        <v>0.98807509432314944</v>
      </c>
      <c r="M668" s="19"/>
    </row>
    <row r="669" spans="1:13" x14ac:dyDescent="0.25">
      <c r="A669" s="13" t="s">
        <v>4784</v>
      </c>
      <c r="B669" s="14">
        <v>662</v>
      </c>
      <c r="C669" s="15" t="s">
        <v>3029</v>
      </c>
      <c r="D669" s="16" t="s">
        <v>480</v>
      </c>
      <c r="E669" s="15" t="s">
        <v>7</v>
      </c>
      <c r="F669" s="17">
        <v>77</v>
      </c>
      <c r="G669" s="17">
        <v>49.19</v>
      </c>
      <c r="H669" s="210" t="s">
        <v>1006</v>
      </c>
      <c r="I669" s="17">
        <v>59.49</v>
      </c>
      <c r="J669" s="17">
        <v>4580.7299999999996</v>
      </c>
      <c r="K669" s="18">
        <v>8.8196266693636271E-5</v>
      </c>
      <c r="L669" s="18">
        <v>0.98816329058984309</v>
      </c>
      <c r="M669" s="19"/>
    </row>
    <row r="670" spans="1:13" ht="45" x14ac:dyDescent="0.25">
      <c r="A670" s="13" t="s">
        <v>4784</v>
      </c>
      <c r="B670" s="14">
        <v>663</v>
      </c>
      <c r="C670" s="15" t="s">
        <v>3849</v>
      </c>
      <c r="D670" s="16" t="s">
        <v>364</v>
      </c>
      <c r="E670" s="15" t="s">
        <v>41</v>
      </c>
      <c r="F670" s="17">
        <v>12</v>
      </c>
      <c r="G670" s="17">
        <v>315.47000000000003</v>
      </c>
      <c r="H670" s="210" t="s">
        <v>1006</v>
      </c>
      <c r="I670" s="17">
        <v>381.53</v>
      </c>
      <c r="J670" s="17">
        <v>4578.3599999999997</v>
      </c>
      <c r="K670" s="18">
        <v>8.8150635287274421E-5</v>
      </c>
      <c r="L670" s="18">
        <v>0.98825144122513031</v>
      </c>
      <c r="M670" s="19"/>
    </row>
    <row r="671" spans="1:13" ht="30" x14ac:dyDescent="0.25">
      <c r="A671" s="13" t="s">
        <v>4784</v>
      </c>
      <c r="B671" s="14">
        <v>664</v>
      </c>
      <c r="C671" s="15" t="s">
        <v>2115</v>
      </c>
      <c r="D671" s="16" t="s">
        <v>2116</v>
      </c>
      <c r="E671" s="15" t="s">
        <v>41</v>
      </c>
      <c r="F671" s="17">
        <v>9</v>
      </c>
      <c r="G671" s="17">
        <v>419.1</v>
      </c>
      <c r="H671" s="210" t="s">
        <v>1006</v>
      </c>
      <c r="I671" s="17">
        <v>506.86</v>
      </c>
      <c r="J671" s="17">
        <v>4561.74</v>
      </c>
      <c r="K671" s="18">
        <v>8.7830637830002713E-5</v>
      </c>
      <c r="L671" s="18">
        <v>0.98833927186296033</v>
      </c>
      <c r="M671" s="19"/>
    </row>
    <row r="672" spans="1:13" x14ac:dyDescent="0.25">
      <c r="A672" s="13" t="s">
        <v>4784</v>
      </c>
      <c r="B672" s="14">
        <v>665</v>
      </c>
      <c r="C672" s="15" t="s">
        <v>3801</v>
      </c>
      <c r="D672" s="16" t="s">
        <v>220</v>
      </c>
      <c r="E672" s="15" t="s">
        <v>41</v>
      </c>
      <c r="F672" s="17">
        <v>3</v>
      </c>
      <c r="G672" s="17">
        <v>1252.8500000000001</v>
      </c>
      <c r="H672" s="210" t="s">
        <v>1006</v>
      </c>
      <c r="I672" s="17">
        <v>1515.2</v>
      </c>
      <c r="J672" s="17">
        <v>4545.6000000000004</v>
      </c>
      <c r="K672" s="18">
        <v>8.7519882176551129E-5</v>
      </c>
      <c r="L672" s="18">
        <v>0.98842679174513692</v>
      </c>
      <c r="M672" s="19"/>
    </row>
    <row r="673" spans="1:13" ht="30" x14ac:dyDescent="0.25">
      <c r="A673" s="13" t="s">
        <v>4784</v>
      </c>
      <c r="B673" s="14">
        <v>666</v>
      </c>
      <c r="C673" s="15" t="s">
        <v>3460</v>
      </c>
      <c r="D673" s="16" t="s">
        <v>3461</v>
      </c>
      <c r="E673" s="15" t="s">
        <v>134</v>
      </c>
      <c r="F673" s="17">
        <v>91.6</v>
      </c>
      <c r="G673" s="17">
        <v>40.32</v>
      </c>
      <c r="H673" s="210" t="s">
        <v>1006</v>
      </c>
      <c r="I673" s="17">
        <v>48.76</v>
      </c>
      <c r="J673" s="17">
        <v>4466.42</v>
      </c>
      <c r="K673" s="18">
        <v>8.599536962139025E-5</v>
      </c>
      <c r="L673" s="18">
        <v>0.98851278711475832</v>
      </c>
      <c r="M673" s="19"/>
    </row>
    <row r="674" spans="1:13" x14ac:dyDescent="0.25">
      <c r="A674" s="13" t="s">
        <v>4784</v>
      </c>
      <c r="B674" s="14">
        <v>667</v>
      </c>
      <c r="C674" s="15" t="s">
        <v>2573</v>
      </c>
      <c r="D674" s="16" t="s">
        <v>107</v>
      </c>
      <c r="E674" s="15" t="s">
        <v>11</v>
      </c>
      <c r="F674" s="17">
        <v>1</v>
      </c>
      <c r="G674" s="17">
        <v>3672.14</v>
      </c>
      <c r="H674" s="210" t="s">
        <v>1006</v>
      </c>
      <c r="I674" s="17">
        <v>4441.09</v>
      </c>
      <c r="J674" s="17">
        <v>4441.09</v>
      </c>
      <c r="K674" s="18">
        <v>8.550767193229925E-5</v>
      </c>
      <c r="L674" s="18">
        <v>0.98859829478669059</v>
      </c>
      <c r="M674" s="19"/>
    </row>
    <row r="675" spans="1:13" x14ac:dyDescent="0.25">
      <c r="A675" s="13" t="s">
        <v>4784</v>
      </c>
      <c r="B675" s="14">
        <v>668</v>
      </c>
      <c r="C675" s="15" t="s">
        <v>2070</v>
      </c>
      <c r="D675" s="16" t="s">
        <v>2071</v>
      </c>
      <c r="E675" s="15" t="s">
        <v>7</v>
      </c>
      <c r="F675" s="17">
        <v>1</v>
      </c>
      <c r="G675" s="17">
        <v>3660.07</v>
      </c>
      <c r="H675" s="210" t="s">
        <v>1006</v>
      </c>
      <c r="I675" s="17">
        <v>4426.49</v>
      </c>
      <c r="J675" s="17">
        <v>4426.49</v>
      </c>
      <c r="K675" s="18">
        <v>8.5226567066103872E-5</v>
      </c>
      <c r="L675" s="18">
        <v>0.9886835213537567</v>
      </c>
      <c r="M675" s="19"/>
    </row>
    <row r="676" spans="1:13" x14ac:dyDescent="0.25">
      <c r="A676" s="13" t="s">
        <v>4784</v>
      </c>
      <c r="B676" s="14">
        <v>669</v>
      </c>
      <c r="C676" s="15" t="s">
        <v>3604</v>
      </c>
      <c r="D676" s="16" t="s">
        <v>3605</v>
      </c>
      <c r="E676" s="15" t="s">
        <v>41</v>
      </c>
      <c r="F676" s="17">
        <v>8</v>
      </c>
      <c r="G676" s="17">
        <v>456.82</v>
      </c>
      <c r="H676" s="210" t="s">
        <v>1006</v>
      </c>
      <c r="I676" s="17">
        <v>552.48</v>
      </c>
      <c r="J676" s="17">
        <v>4419.84</v>
      </c>
      <c r="K676" s="18">
        <v>8.5098529575679279E-5</v>
      </c>
      <c r="L676" s="18">
        <v>0.98876861988333242</v>
      </c>
      <c r="M676" s="19"/>
    </row>
    <row r="677" spans="1:13" ht="30" x14ac:dyDescent="0.25">
      <c r="A677" s="13" t="s">
        <v>4784</v>
      </c>
      <c r="B677" s="14">
        <v>670</v>
      </c>
      <c r="C677" s="15" t="s">
        <v>2816</v>
      </c>
      <c r="D677" s="16" t="s">
        <v>2817</v>
      </c>
      <c r="E677" s="15" t="s">
        <v>41</v>
      </c>
      <c r="F677" s="17">
        <v>1</v>
      </c>
      <c r="G677" s="17">
        <v>3586.46</v>
      </c>
      <c r="H677" s="210" t="s">
        <v>1006</v>
      </c>
      <c r="I677" s="17">
        <v>4337.46</v>
      </c>
      <c r="J677" s="17">
        <v>4337.46</v>
      </c>
      <c r="K677" s="18">
        <v>8.3512404995050919E-5</v>
      </c>
      <c r="L677" s="18">
        <v>0.98885213228832747</v>
      </c>
      <c r="M677" s="19"/>
    </row>
    <row r="678" spans="1:13" ht="45" x14ac:dyDescent="0.25">
      <c r="A678" s="13" t="s">
        <v>4784</v>
      </c>
      <c r="B678" s="14">
        <v>671</v>
      </c>
      <c r="C678" s="15" t="s">
        <v>3907</v>
      </c>
      <c r="D678" s="16" t="s">
        <v>3908</v>
      </c>
      <c r="E678" s="15" t="s">
        <v>41</v>
      </c>
      <c r="F678" s="17">
        <v>1</v>
      </c>
      <c r="G678" s="17">
        <v>3550.39</v>
      </c>
      <c r="H678" s="210" t="s">
        <v>1006</v>
      </c>
      <c r="I678" s="17">
        <v>4293.84</v>
      </c>
      <c r="J678" s="17">
        <v>4293.84</v>
      </c>
      <c r="K678" s="18">
        <v>8.2672556072897375E-5</v>
      </c>
      <c r="L678" s="18">
        <v>0.98893480484440033</v>
      </c>
      <c r="M678" s="19"/>
    </row>
    <row r="679" spans="1:13" x14ac:dyDescent="0.25">
      <c r="A679" s="13" t="s">
        <v>4784</v>
      </c>
      <c r="B679" s="14">
        <v>672</v>
      </c>
      <c r="C679" s="15" t="s">
        <v>2791</v>
      </c>
      <c r="D679" s="16" t="s">
        <v>2792</v>
      </c>
      <c r="E679" s="15" t="s">
        <v>41</v>
      </c>
      <c r="F679" s="17">
        <v>1</v>
      </c>
      <c r="G679" s="17">
        <v>3543.8</v>
      </c>
      <c r="H679" s="210" t="s">
        <v>1006</v>
      </c>
      <c r="I679" s="17">
        <v>4285.87</v>
      </c>
      <c r="J679" s="17">
        <v>4285.87</v>
      </c>
      <c r="K679" s="18">
        <v>8.2519103621967439E-5</v>
      </c>
      <c r="L679" s="18">
        <v>0.98901732394802233</v>
      </c>
      <c r="M679" s="19"/>
    </row>
    <row r="680" spans="1:13" ht="45" x14ac:dyDescent="0.25">
      <c r="A680" s="13" t="s">
        <v>4784</v>
      </c>
      <c r="B680" s="14">
        <v>673</v>
      </c>
      <c r="C680" s="15" t="s">
        <v>3847</v>
      </c>
      <c r="D680" s="16" t="s">
        <v>362</v>
      </c>
      <c r="E680" s="15" t="s">
        <v>41</v>
      </c>
      <c r="F680" s="17">
        <v>13</v>
      </c>
      <c r="G680" s="17">
        <v>271.56</v>
      </c>
      <c r="H680" s="210" t="s">
        <v>1006</v>
      </c>
      <c r="I680" s="17">
        <v>328.42</v>
      </c>
      <c r="J680" s="17">
        <v>4269.46</v>
      </c>
      <c r="K680" s="18">
        <v>8.2203149453867033E-5</v>
      </c>
      <c r="L680" s="18">
        <v>0.98909952709747617</v>
      </c>
      <c r="M680" s="19"/>
    </row>
    <row r="681" spans="1:13" x14ac:dyDescent="0.25">
      <c r="A681" s="13" t="s">
        <v>4784</v>
      </c>
      <c r="B681" s="14">
        <v>674</v>
      </c>
      <c r="C681" s="15" t="s">
        <v>2032</v>
      </c>
      <c r="D681" s="16" t="s">
        <v>2033</v>
      </c>
      <c r="E681" s="15" t="s">
        <v>231</v>
      </c>
      <c r="F681" s="17">
        <v>51.33</v>
      </c>
      <c r="G681" s="17">
        <v>68.13</v>
      </c>
      <c r="H681" s="210" t="s">
        <v>1006</v>
      </c>
      <c r="I681" s="17">
        <v>82.4</v>
      </c>
      <c r="J681" s="17">
        <v>4229.59</v>
      </c>
      <c r="K681" s="18">
        <v>8.1435502124058189E-5</v>
      </c>
      <c r="L681" s="18">
        <v>0.9891809625996002</v>
      </c>
      <c r="M681" s="19"/>
    </row>
    <row r="682" spans="1:13" ht="30" x14ac:dyDescent="0.25">
      <c r="A682" s="13" t="s">
        <v>4784</v>
      </c>
      <c r="B682" s="14">
        <v>675</v>
      </c>
      <c r="C682" s="15" t="s">
        <v>2042</v>
      </c>
      <c r="D682" s="16" t="s">
        <v>539</v>
      </c>
      <c r="E682" s="15" t="s">
        <v>231</v>
      </c>
      <c r="F682" s="17">
        <v>3.05</v>
      </c>
      <c r="G682" s="17">
        <v>1141.44</v>
      </c>
      <c r="H682" s="210" t="s">
        <v>1006</v>
      </c>
      <c r="I682" s="17">
        <v>1380.46</v>
      </c>
      <c r="J682" s="17">
        <v>4210.3999999999996</v>
      </c>
      <c r="K682" s="18">
        <v>8.1066022508832905E-5</v>
      </c>
      <c r="L682" s="18">
        <v>0.98926202862210899</v>
      </c>
      <c r="M682" s="19"/>
    </row>
    <row r="683" spans="1:13" ht="30" x14ac:dyDescent="0.25">
      <c r="A683" s="13" t="s">
        <v>4784</v>
      </c>
      <c r="B683" s="14">
        <v>676</v>
      </c>
      <c r="C683" s="15" t="s">
        <v>1052</v>
      </c>
      <c r="D683" s="16" t="s">
        <v>1053</v>
      </c>
      <c r="E683" s="15" t="s">
        <v>134</v>
      </c>
      <c r="F683" s="17">
        <v>3</v>
      </c>
      <c r="G683" s="17">
        <v>1153.4100000000001</v>
      </c>
      <c r="H683" s="210" t="s">
        <v>1006</v>
      </c>
      <c r="I683" s="17">
        <v>1394.93</v>
      </c>
      <c r="J683" s="17">
        <v>4184.79</v>
      </c>
      <c r="K683" s="18">
        <v>8.0572933767513507E-5</v>
      </c>
      <c r="L683" s="18">
        <v>0.9893426015558765</v>
      </c>
      <c r="M683" s="19"/>
    </row>
    <row r="684" spans="1:13" x14ac:dyDescent="0.25">
      <c r="A684" s="13" t="s">
        <v>4784</v>
      </c>
      <c r="B684" s="14">
        <v>677</v>
      </c>
      <c r="C684" s="15" t="s">
        <v>2054</v>
      </c>
      <c r="D684" s="16" t="s">
        <v>2055</v>
      </c>
      <c r="E684" s="15" t="s">
        <v>11</v>
      </c>
      <c r="F684" s="17">
        <v>8</v>
      </c>
      <c r="G684" s="17">
        <v>432.17</v>
      </c>
      <c r="H684" s="210" t="s">
        <v>1006</v>
      </c>
      <c r="I684" s="17">
        <v>522.66999999999996</v>
      </c>
      <c r="J684" s="17">
        <v>4181.3599999999997</v>
      </c>
      <c r="K684" s="18">
        <v>8.0506893377715546E-5</v>
      </c>
      <c r="L684" s="18">
        <v>0.98942310844925419</v>
      </c>
      <c r="M684" s="19"/>
    </row>
    <row r="685" spans="1:13" ht="30" x14ac:dyDescent="0.25">
      <c r="A685" s="13" t="s">
        <v>4784</v>
      </c>
      <c r="B685" s="14">
        <v>678</v>
      </c>
      <c r="C685" s="15" t="s">
        <v>2264</v>
      </c>
      <c r="D685" s="16" t="s">
        <v>600</v>
      </c>
      <c r="E685" s="15" t="s">
        <v>41</v>
      </c>
      <c r="F685" s="17">
        <v>1</v>
      </c>
      <c r="G685" s="17">
        <v>3434.68</v>
      </c>
      <c r="H685" s="210" t="s">
        <v>1006</v>
      </c>
      <c r="I685" s="17">
        <v>4153.8999999999996</v>
      </c>
      <c r="J685" s="17">
        <v>4153.8999999999996</v>
      </c>
      <c r="K685" s="18">
        <v>7.9978185184172764E-5</v>
      </c>
      <c r="L685" s="18">
        <v>0.98950308663443831</v>
      </c>
      <c r="M685" s="19"/>
    </row>
    <row r="686" spans="1:13" ht="30" x14ac:dyDescent="0.25">
      <c r="A686" s="13" t="s">
        <v>4784</v>
      </c>
      <c r="B686" s="14">
        <v>679</v>
      </c>
      <c r="C686" s="15" t="s">
        <v>2268</v>
      </c>
      <c r="D686" s="16" t="s">
        <v>604</v>
      </c>
      <c r="E686" s="15" t="s">
        <v>41</v>
      </c>
      <c r="F686" s="17">
        <v>1</v>
      </c>
      <c r="G686" s="17">
        <v>3434.68</v>
      </c>
      <c r="H686" s="210" t="s">
        <v>1006</v>
      </c>
      <c r="I686" s="17">
        <v>4153.8999999999996</v>
      </c>
      <c r="J686" s="17">
        <v>4153.8999999999996</v>
      </c>
      <c r="K686" s="18">
        <v>7.9978185184172764E-5</v>
      </c>
      <c r="L686" s="18">
        <v>0.98958306481962244</v>
      </c>
      <c r="M686" s="19"/>
    </row>
    <row r="687" spans="1:13" ht="30" x14ac:dyDescent="0.25">
      <c r="A687" s="13" t="s">
        <v>4784</v>
      </c>
      <c r="B687" s="14">
        <v>680</v>
      </c>
      <c r="C687" s="15" t="s">
        <v>2084</v>
      </c>
      <c r="D687" s="16" t="s">
        <v>2085</v>
      </c>
      <c r="E687" s="15" t="s">
        <v>41</v>
      </c>
      <c r="F687" s="17">
        <v>11</v>
      </c>
      <c r="G687" s="17">
        <v>310.71000000000004</v>
      </c>
      <c r="H687" s="210" t="s">
        <v>1006</v>
      </c>
      <c r="I687" s="17">
        <v>375.77</v>
      </c>
      <c r="J687" s="17">
        <v>4133.47</v>
      </c>
      <c r="K687" s="18">
        <v>7.9584830909078849E-5</v>
      </c>
      <c r="L687" s="18">
        <v>0.98966264965053152</v>
      </c>
      <c r="M687" s="19"/>
    </row>
    <row r="688" spans="1:13" ht="30" x14ac:dyDescent="0.25">
      <c r="A688" s="13" t="s">
        <v>4784</v>
      </c>
      <c r="B688" s="14">
        <v>681</v>
      </c>
      <c r="C688" s="15" t="s">
        <v>1771</v>
      </c>
      <c r="D688" s="16" t="s">
        <v>1772</v>
      </c>
      <c r="E688" s="15" t="s">
        <v>7</v>
      </c>
      <c r="F688" s="17">
        <v>4</v>
      </c>
      <c r="G688" s="17">
        <v>852.10000000000014</v>
      </c>
      <c r="H688" s="210" t="s">
        <v>1006</v>
      </c>
      <c r="I688" s="17">
        <v>1030.53</v>
      </c>
      <c r="J688" s="17">
        <v>4122.12</v>
      </c>
      <c r="K688" s="18">
        <v>7.9366300756248884E-5</v>
      </c>
      <c r="L688" s="18">
        <v>0.98974201595128775</v>
      </c>
      <c r="M688" s="19"/>
    </row>
    <row r="689" spans="1:13" x14ac:dyDescent="0.25">
      <c r="A689" s="13" t="s">
        <v>4784</v>
      </c>
      <c r="B689" s="14">
        <v>682</v>
      </c>
      <c r="C689" s="15" t="s">
        <v>1564</v>
      </c>
      <c r="D689" s="16" t="s">
        <v>1565</v>
      </c>
      <c r="E689" s="15" t="s">
        <v>1176</v>
      </c>
      <c r="F689" s="17">
        <v>209.83</v>
      </c>
      <c r="G689" s="17">
        <v>16.239999999999998</v>
      </c>
      <c r="H689" s="210" t="s">
        <v>1006</v>
      </c>
      <c r="I689" s="17">
        <v>19.64</v>
      </c>
      <c r="J689" s="17">
        <v>4121.0600000000004</v>
      </c>
      <c r="K689" s="18">
        <v>7.9345891772812787E-5</v>
      </c>
      <c r="L689" s="18">
        <v>0.98982136184306058</v>
      </c>
      <c r="M689" s="19"/>
    </row>
    <row r="690" spans="1:13" x14ac:dyDescent="0.25">
      <c r="A690" s="13" t="s">
        <v>4784</v>
      </c>
      <c r="B690" s="14">
        <v>683</v>
      </c>
      <c r="C690" s="15" t="s">
        <v>2237</v>
      </c>
      <c r="D690" s="16" t="s">
        <v>576</v>
      </c>
      <c r="E690" s="15" t="s">
        <v>41</v>
      </c>
      <c r="F690" s="17">
        <v>4</v>
      </c>
      <c r="G690" s="17">
        <v>851.00999999999988</v>
      </c>
      <c r="H690" s="210" t="s">
        <v>1006</v>
      </c>
      <c r="I690" s="17">
        <v>1029.21</v>
      </c>
      <c r="J690" s="17">
        <v>4116.84</v>
      </c>
      <c r="K690" s="18">
        <v>7.9264640914227552E-5</v>
      </c>
      <c r="L690" s="18">
        <v>0.98990062648397481</v>
      </c>
      <c r="M690" s="19"/>
    </row>
    <row r="691" spans="1:13" x14ac:dyDescent="0.25">
      <c r="A691" s="13" t="s">
        <v>4784</v>
      </c>
      <c r="B691" s="14">
        <v>684</v>
      </c>
      <c r="C691" s="15" t="s">
        <v>2662</v>
      </c>
      <c r="D691" s="16" t="s">
        <v>2663</v>
      </c>
      <c r="E691" s="15" t="s">
        <v>41</v>
      </c>
      <c r="F691" s="17">
        <v>21</v>
      </c>
      <c r="G691" s="17">
        <v>162.08000000000001</v>
      </c>
      <c r="H691" s="210" t="s">
        <v>1006</v>
      </c>
      <c r="I691" s="17">
        <v>196.02</v>
      </c>
      <c r="J691" s="17">
        <v>4116.42</v>
      </c>
      <c r="K691" s="18">
        <v>7.9256554335884949E-5</v>
      </c>
      <c r="L691" s="18">
        <v>0.98997988303831075</v>
      </c>
      <c r="M691" s="19"/>
    </row>
    <row r="692" spans="1:13" x14ac:dyDescent="0.25">
      <c r="A692" s="13" t="s">
        <v>4784</v>
      </c>
      <c r="B692" s="14">
        <v>685</v>
      </c>
      <c r="C692" s="15" t="s">
        <v>3508</v>
      </c>
      <c r="D692" s="16" t="s">
        <v>3509</v>
      </c>
      <c r="E692" s="15" t="s">
        <v>41</v>
      </c>
      <c r="F692" s="17">
        <v>4</v>
      </c>
      <c r="G692" s="17">
        <v>827.38</v>
      </c>
      <c r="H692" s="210" t="s">
        <v>1006</v>
      </c>
      <c r="I692" s="17">
        <v>1000.63</v>
      </c>
      <c r="J692" s="17">
        <v>4002.52</v>
      </c>
      <c r="K692" s="18">
        <v>7.7063551304401928E-5</v>
      </c>
      <c r="L692" s="18">
        <v>0.99005694658961518</v>
      </c>
      <c r="M692" s="19"/>
    </row>
    <row r="693" spans="1:13" ht="30" x14ac:dyDescent="0.25">
      <c r="A693" s="13" t="s">
        <v>4784</v>
      </c>
      <c r="B693" s="14">
        <v>686</v>
      </c>
      <c r="C693" s="15" t="s">
        <v>4038</v>
      </c>
      <c r="D693" s="16" t="s">
        <v>175</v>
      </c>
      <c r="E693" s="15" t="s">
        <v>41</v>
      </c>
      <c r="F693" s="17">
        <v>6</v>
      </c>
      <c r="G693" s="17">
        <v>550.7299999999999</v>
      </c>
      <c r="H693" s="210" t="s">
        <v>1006</v>
      </c>
      <c r="I693" s="17">
        <v>666.05</v>
      </c>
      <c r="J693" s="17">
        <v>3996.3</v>
      </c>
      <c r="K693" s="18">
        <v>7.6943792929899527E-5</v>
      </c>
      <c r="L693" s="18">
        <v>0.99013389038254507</v>
      </c>
      <c r="M693" s="19"/>
    </row>
    <row r="694" spans="1:13" ht="30" x14ac:dyDescent="0.25">
      <c r="A694" s="13" t="s">
        <v>4784</v>
      </c>
      <c r="B694" s="14">
        <v>687</v>
      </c>
      <c r="C694" s="15" t="s">
        <v>3650</v>
      </c>
      <c r="D694" s="16" t="s">
        <v>3651</v>
      </c>
      <c r="E694" s="15" t="s">
        <v>41</v>
      </c>
      <c r="F694" s="17">
        <v>5</v>
      </c>
      <c r="G694" s="17">
        <v>659.97</v>
      </c>
      <c r="H694" s="210" t="s">
        <v>1006</v>
      </c>
      <c r="I694" s="17">
        <v>798.17</v>
      </c>
      <c r="J694" s="17">
        <v>3990.85</v>
      </c>
      <c r="K694" s="18">
        <v>7.6838859949025223E-5</v>
      </c>
      <c r="L694" s="18">
        <v>0.99021072924249409</v>
      </c>
      <c r="M694" s="19"/>
    </row>
    <row r="695" spans="1:13" ht="30" x14ac:dyDescent="0.25">
      <c r="A695" s="13" t="s">
        <v>4784</v>
      </c>
      <c r="B695" s="14">
        <v>688</v>
      </c>
      <c r="C695" s="15">
        <v>97064</v>
      </c>
      <c r="D695" s="16" t="s">
        <v>1151</v>
      </c>
      <c r="E695" s="15" t="s">
        <v>134</v>
      </c>
      <c r="F695" s="17">
        <v>217</v>
      </c>
      <c r="G695" s="17">
        <v>15.18</v>
      </c>
      <c r="H695" s="210" t="s">
        <v>1006</v>
      </c>
      <c r="I695" s="17">
        <v>18.36</v>
      </c>
      <c r="J695" s="17">
        <v>3984.12</v>
      </c>
      <c r="K695" s="18">
        <v>7.6709282157963932E-5</v>
      </c>
      <c r="L695" s="18">
        <v>0.99028743852465206</v>
      </c>
      <c r="M695" s="19"/>
    </row>
    <row r="696" spans="1:13" ht="30" x14ac:dyDescent="0.25">
      <c r="A696" s="13" t="s">
        <v>4784</v>
      </c>
      <c r="B696" s="14">
        <v>689</v>
      </c>
      <c r="C696" s="15" t="s">
        <v>3979</v>
      </c>
      <c r="D696" s="16" t="s">
        <v>3980</v>
      </c>
      <c r="E696" s="15" t="s">
        <v>134</v>
      </c>
      <c r="F696" s="17">
        <v>62.88</v>
      </c>
      <c r="G696" s="17">
        <v>52.25</v>
      </c>
      <c r="H696" s="210" t="s">
        <v>1006</v>
      </c>
      <c r="I696" s="17">
        <v>63.19</v>
      </c>
      <c r="J696" s="17">
        <v>3973.39</v>
      </c>
      <c r="K696" s="18">
        <v>7.6502689335068296E-5</v>
      </c>
      <c r="L696" s="18">
        <v>0.99036394121398719</v>
      </c>
      <c r="M696" s="19"/>
    </row>
    <row r="697" spans="1:13" ht="45" x14ac:dyDescent="0.25">
      <c r="A697" s="13" t="s">
        <v>4784</v>
      </c>
      <c r="B697" s="14">
        <v>690</v>
      </c>
      <c r="C697" s="15" t="s">
        <v>3901</v>
      </c>
      <c r="D697" s="16" t="s">
        <v>263</v>
      </c>
      <c r="E697" s="15" t="s">
        <v>41</v>
      </c>
      <c r="F697" s="17">
        <v>1</v>
      </c>
      <c r="G697" s="17">
        <v>3259.5</v>
      </c>
      <c r="H697" s="210" t="s">
        <v>1006</v>
      </c>
      <c r="I697" s="17">
        <v>3942.04</v>
      </c>
      <c r="J697" s="17">
        <v>3942.04</v>
      </c>
      <c r="K697" s="18">
        <v>7.5899084023066621E-5</v>
      </c>
      <c r="L697" s="18">
        <v>0.99043984029801024</v>
      </c>
      <c r="M697" s="19"/>
    </row>
    <row r="698" spans="1:13" x14ac:dyDescent="0.25">
      <c r="A698" s="13" t="s">
        <v>4784</v>
      </c>
      <c r="B698" s="14">
        <v>691</v>
      </c>
      <c r="C698" s="15" t="s">
        <v>3183</v>
      </c>
      <c r="D698" s="16" t="s">
        <v>682</v>
      </c>
      <c r="E698" s="15" t="s">
        <v>41</v>
      </c>
      <c r="F698" s="17">
        <v>2</v>
      </c>
      <c r="G698" s="17">
        <v>1629.28</v>
      </c>
      <c r="H698" s="210" t="s">
        <v>1006</v>
      </c>
      <c r="I698" s="17">
        <v>1970.45</v>
      </c>
      <c r="J698" s="17">
        <v>3940.9</v>
      </c>
      <c r="K698" s="18">
        <v>7.5877134738993826E-5</v>
      </c>
      <c r="L698" s="18">
        <v>0.99051571743274924</v>
      </c>
      <c r="M698" s="19"/>
    </row>
    <row r="699" spans="1:13" ht="45" x14ac:dyDescent="0.25">
      <c r="A699" s="13" t="s">
        <v>4784</v>
      </c>
      <c r="B699" s="14">
        <v>692</v>
      </c>
      <c r="C699" s="15">
        <v>92789</v>
      </c>
      <c r="D699" s="16" t="s">
        <v>1662</v>
      </c>
      <c r="E699" s="15" t="s">
        <v>1176</v>
      </c>
      <c r="F699" s="17">
        <v>247.75</v>
      </c>
      <c r="G699" s="17">
        <v>13.06</v>
      </c>
      <c r="H699" s="210" t="s">
        <v>1006</v>
      </c>
      <c r="I699" s="17">
        <v>15.79</v>
      </c>
      <c r="J699" s="17">
        <v>3911.97</v>
      </c>
      <c r="K699" s="18">
        <v>7.5320123521251919E-5</v>
      </c>
      <c r="L699" s="18">
        <v>0.99059103755627054</v>
      </c>
      <c r="M699" s="19"/>
    </row>
    <row r="700" spans="1:13" x14ac:dyDescent="0.25">
      <c r="A700" s="13" t="s">
        <v>4784</v>
      </c>
      <c r="B700" s="14">
        <v>693</v>
      </c>
      <c r="C700" s="15" t="s">
        <v>4940</v>
      </c>
      <c r="D700" s="16" t="s">
        <v>4941</v>
      </c>
      <c r="E700" s="15" t="s">
        <v>755</v>
      </c>
      <c r="F700" s="17">
        <v>0.48</v>
      </c>
      <c r="G700" s="17">
        <v>6688.64</v>
      </c>
      <c r="H700" s="210" t="s">
        <v>1006</v>
      </c>
      <c r="I700" s="17">
        <v>8089.24</v>
      </c>
      <c r="J700" s="17">
        <v>3882.84</v>
      </c>
      <c r="K700" s="18">
        <v>7.4759261551918287E-5</v>
      </c>
      <c r="L700" s="18">
        <v>0.99066579681782241</v>
      </c>
      <c r="M700" s="19"/>
    </row>
    <row r="701" spans="1:13" x14ac:dyDescent="0.25">
      <c r="A701" s="13" t="s">
        <v>4784</v>
      </c>
      <c r="B701" s="14">
        <v>694</v>
      </c>
      <c r="C701" s="15" t="s">
        <v>2235</v>
      </c>
      <c r="D701" s="16" t="s">
        <v>574</v>
      </c>
      <c r="E701" s="15" t="s">
        <v>41</v>
      </c>
      <c r="F701" s="17">
        <v>1</v>
      </c>
      <c r="G701" s="17">
        <v>3203.1300000000006</v>
      </c>
      <c r="H701" s="210" t="s">
        <v>1006</v>
      </c>
      <c r="I701" s="17">
        <v>3873.87</v>
      </c>
      <c r="J701" s="17">
        <v>3873.87</v>
      </c>
      <c r="K701" s="18">
        <v>7.4586555343029762E-5</v>
      </c>
      <c r="L701" s="18">
        <v>0.99074038337316539</v>
      </c>
      <c r="M701" s="19"/>
    </row>
    <row r="702" spans="1:13" ht="30" x14ac:dyDescent="0.25">
      <c r="A702" s="13" t="s">
        <v>4784</v>
      </c>
      <c r="B702" s="14">
        <v>695</v>
      </c>
      <c r="C702" s="15" t="s">
        <v>3918</v>
      </c>
      <c r="D702" s="16" t="s">
        <v>3919</v>
      </c>
      <c r="E702" s="15" t="s">
        <v>134</v>
      </c>
      <c r="F702" s="17">
        <v>25.6</v>
      </c>
      <c r="G702" s="17">
        <v>125.04</v>
      </c>
      <c r="H702" s="210" t="s">
        <v>1006</v>
      </c>
      <c r="I702" s="17">
        <v>151.22</v>
      </c>
      <c r="J702" s="17">
        <v>3871.23</v>
      </c>
      <c r="K702" s="18">
        <v>7.4535725422019103E-5</v>
      </c>
      <c r="L702" s="18">
        <v>0.99081491909858743</v>
      </c>
      <c r="M702" s="19"/>
    </row>
    <row r="703" spans="1:13" ht="45" x14ac:dyDescent="0.25">
      <c r="A703" s="13" t="s">
        <v>4784</v>
      </c>
      <c r="B703" s="14">
        <v>696</v>
      </c>
      <c r="C703" s="15" t="s">
        <v>3252</v>
      </c>
      <c r="D703" s="16" t="s">
        <v>3253</v>
      </c>
      <c r="E703" s="15" t="s">
        <v>41</v>
      </c>
      <c r="F703" s="17">
        <v>2</v>
      </c>
      <c r="G703" s="17">
        <v>1593.63</v>
      </c>
      <c r="H703" s="210" t="s">
        <v>1006</v>
      </c>
      <c r="I703" s="17">
        <v>1927.34</v>
      </c>
      <c r="J703" s="17">
        <v>3854.68</v>
      </c>
      <c r="K703" s="18">
        <v>7.4217075727804491E-5</v>
      </c>
      <c r="L703" s="18">
        <v>0.99088913617431529</v>
      </c>
      <c r="M703" s="19"/>
    </row>
    <row r="704" spans="1:13" x14ac:dyDescent="0.25">
      <c r="A704" s="13" t="s">
        <v>4784</v>
      </c>
      <c r="B704" s="14">
        <v>697</v>
      </c>
      <c r="C704" s="15" t="s">
        <v>1574</v>
      </c>
      <c r="D704" s="16" t="s">
        <v>1575</v>
      </c>
      <c r="E704" s="15" t="s">
        <v>1176</v>
      </c>
      <c r="F704" s="17">
        <v>69.97</v>
      </c>
      <c r="G704" s="17">
        <v>45.5</v>
      </c>
      <c r="H704" s="210" t="s">
        <v>1006</v>
      </c>
      <c r="I704" s="17">
        <v>55.03</v>
      </c>
      <c r="J704" s="17">
        <v>3850.45</v>
      </c>
      <c r="K704" s="18">
        <v>7.4135632331639667E-5</v>
      </c>
      <c r="L704" s="18">
        <v>0.99096327180664689</v>
      </c>
      <c r="M704" s="19"/>
    </row>
    <row r="705" spans="1:13" x14ac:dyDescent="0.25">
      <c r="A705" s="13" t="s">
        <v>4784</v>
      </c>
      <c r="B705" s="14">
        <v>698</v>
      </c>
      <c r="C705" s="15">
        <v>96986</v>
      </c>
      <c r="D705" s="16" t="s">
        <v>2945</v>
      </c>
      <c r="E705" s="15" t="s">
        <v>41</v>
      </c>
      <c r="F705" s="17">
        <v>29</v>
      </c>
      <c r="G705" s="17">
        <v>109.72</v>
      </c>
      <c r="H705" s="210" t="s">
        <v>1006</v>
      </c>
      <c r="I705" s="17">
        <v>132.69999999999999</v>
      </c>
      <c r="J705" s="17">
        <v>3848.3</v>
      </c>
      <c r="K705" s="18">
        <v>7.4094236752028707E-5</v>
      </c>
      <c r="L705" s="18">
        <v>0.99103736604339887</v>
      </c>
      <c r="M705" s="19"/>
    </row>
    <row r="706" spans="1:13" ht="30" x14ac:dyDescent="0.25">
      <c r="A706" s="13" t="s">
        <v>4784</v>
      </c>
      <c r="B706" s="14">
        <v>699</v>
      </c>
      <c r="C706" s="15">
        <v>92982</v>
      </c>
      <c r="D706" s="16" t="s">
        <v>2482</v>
      </c>
      <c r="E706" s="15" t="s">
        <v>134</v>
      </c>
      <c r="F706" s="17">
        <v>170.4</v>
      </c>
      <c r="G706" s="17">
        <v>18.23</v>
      </c>
      <c r="H706" s="210" t="s">
        <v>1006</v>
      </c>
      <c r="I706" s="17">
        <v>22.05</v>
      </c>
      <c r="J706" s="17">
        <v>3757.32</v>
      </c>
      <c r="K706" s="18">
        <v>7.2342529852956506E-5</v>
      </c>
      <c r="L706" s="18">
        <v>0.99110970857325187</v>
      </c>
      <c r="M706" s="19"/>
    </row>
    <row r="707" spans="1:13" ht="30" x14ac:dyDescent="0.25">
      <c r="A707" s="13" t="s">
        <v>4784</v>
      </c>
      <c r="B707" s="14">
        <v>700</v>
      </c>
      <c r="C707" s="15" t="s">
        <v>3784</v>
      </c>
      <c r="D707" s="16" t="s">
        <v>3785</v>
      </c>
      <c r="E707" s="15" t="s">
        <v>41</v>
      </c>
      <c r="F707" s="17">
        <v>1</v>
      </c>
      <c r="G707" s="17">
        <v>3084.25</v>
      </c>
      <c r="H707" s="210" t="s">
        <v>1006</v>
      </c>
      <c r="I707" s="17">
        <v>3730.09</v>
      </c>
      <c r="J707" s="17">
        <v>3730.09</v>
      </c>
      <c r="K707" s="18">
        <v>7.181825002374419E-5</v>
      </c>
      <c r="L707" s="18">
        <v>0.99118152682327565</v>
      </c>
      <c r="M707" s="19"/>
    </row>
    <row r="708" spans="1:13" x14ac:dyDescent="0.25">
      <c r="A708" s="13" t="s">
        <v>4784</v>
      </c>
      <c r="B708" s="14">
        <v>701</v>
      </c>
      <c r="C708" s="15" t="s">
        <v>4268</v>
      </c>
      <c r="D708" s="16" t="s">
        <v>775</v>
      </c>
      <c r="E708" s="15" t="s">
        <v>134</v>
      </c>
      <c r="F708" s="17">
        <v>200</v>
      </c>
      <c r="G708" s="17">
        <v>15.42</v>
      </c>
      <c r="H708" s="210" t="s">
        <v>1006</v>
      </c>
      <c r="I708" s="17">
        <v>18.649999999999999</v>
      </c>
      <c r="J708" s="17">
        <v>3730</v>
      </c>
      <c r="K708" s="18">
        <v>7.1816517185527916E-5</v>
      </c>
      <c r="L708" s="18">
        <v>0.99125334334046122</v>
      </c>
      <c r="M708" s="19"/>
    </row>
    <row r="709" spans="1:13" ht="30" x14ac:dyDescent="0.25">
      <c r="A709" s="13" t="s">
        <v>4784</v>
      </c>
      <c r="B709" s="14">
        <v>702</v>
      </c>
      <c r="C709" s="15" t="s">
        <v>3759</v>
      </c>
      <c r="D709" s="16" t="s">
        <v>213</v>
      </c>
      <c r="E709" s="15" t="s">
        <v>41</v>
      </c>
      <c r="F709" s="17">
        <v>1</v>
      </c>
      <c r="G709" s="17">
        <v>3319.08</v>
      </c>
      <c r="H709" s="210" t="s">
        <v>1024</v>
      </c>
      <c r="I709" s="17">
        <v>3680.53</v>
      </c>
      <c r="J709" s="17">
        <v>3680.53</v>
      </c>
      <c r="K709" s="18">
        <v>7.0864033779316642E-5</v>
      </c>
      <c r="L709" s="18">
        <v>0.99132420737424054</v>
      </c>
      <c r="M709" s="19"/>
    </row>
    <row r="710" spans="1:13" x14ac:dyDescent="0.25">
      <c r="A710" s="13" t="s">
        <v>4784</v>
      </c>
      <c r="B710" s="14">
        <v>703</v>
      </c>
      <c r="C710" s="15" t="s">
        <v>2293</v>
      </c>
      <c r="D710" s="16" t="s">
        <v>835</v>
      </c>
      <c r="E710" s="15" t="s">
        <v>546</v>
      </c>
      <c r="F710" s="17">
        <v>2</v>
      </c>
      <c r="G710" s="17">
        <v>1520.12</v>
      </c>
      <c r="H710" s="210" t="s">
        <v>1006</v>
      </c>
      <c r="I710" s="17">
        <v>1838.43</v>
      </c>
      <c r="J710" s="17">
        <v>3676.86</v>
      </c>
      <c r="K710" s="18">
        <v>7.0793372487608627E-5</v>
      </c>
      <c r="L710" s="18">
        <v>0.99139500074672815</v>
      </c>
      <c r="M710" s="19"/>
    </row>
    <row r="711" spans="1:13" ht="30" x14ac:dyDescent="0.25">
      <c r="A711" s="13" t="s">
        <v>4784</v>
      </c>
      <c r="B711" s="14">
        <v>704</v>
      </c>
      <c r="C711" s="15" t="s">
        <v>1783</v>
      </c>
      <c r="D711" s="16" t="s">
        <v>1784</v>
      </c>
      <c r="E711" s="15" t="s">
        <v>7</v>
      </c>
      <c r="F711" s="17">
        <v>2</v>
      </c>
      <c r="G711" s="17">
        <v>1504.25</v>
      </c>
      <c r="H711" s="210" t="s">
        <v>1006</v>
      </c>
      <c r="I711" s="17">
        <v>1819.24</v>
      </c>
      <c r="J711" s="17">
        <v>3638.48</v>
      </c>
      <c r="K711" s="18">
        <v>7.0054413257158071E-5</v>
      </c>
      <c r="L711" s="18">
        <v>0.99146505515998529</v>
      </c>
      <c r="M711" s="19"/>
    </row>
    <row r="712" spans="1:13" ht="30" x14ac:dyDescent="0.25">
      <c r="A712" s="13" t="s">
        <v>4784</v>
      </c>
      <c r="B712" s="14">
        <v>705</v>
      </c>
      <c r="C712" s="15" t="s">
        <v>3589</v>
      </c>
      <c r="D712" s="16" t="s">
        <v>3590</v>
      </c>
      <c r="E712" s="15" t="s">
        <v>134</v>
      </c>
      <c r="F712" s="17">
        <v>9</v>
      </c>
      <c r="G712" s="17">
        <v>333.88</v>
      </c>
      <c r="H712" s="210" t="s">
        <v>1006</v>
      </c>
      <c r="I712" s="17">
        <v>403.79</v>
      </c>
      <c r="J712" s="17">
        <v>3634.11</v>
      </c>
      <c r="K712" s="18">
        <v>6.9970274334879055E-5</v>
      </c>
      <c r="L712" s="18">
        <v>0.99153502543432015</v>
      </c>
      <c r="M712" s="19"/>
    </row>
    <row r="713" spans="1:13" x14ac:dyDescent="0.25">
      <c r="A713" s="13" t="s">
        <v>4784</v>
      </c>
      <c r="B713" s="14">
        <v>706</v>
      </c>
      <c r="C713" s="21" t="s">
        <v>3586</v>
      </c>
      <c r="D713" s="16" t="s">
        <v>3587</v>
      </c>
      <c r="E713" s="15" t="s">
        <v>134</v>
      </c>
      <c r="F713" s="17">
        <v>15.5</v>
      </c>
      <c r="G713" s="17">
        <v>190.14</v>
      </c>
      <c r="H713" s="210" t="s">
        <v>1006</v>
      </c>
      <c r="I713" s="17">
        <v>229.96</v>
      </c>
      <c r="J713" s="17">
        <v>3564.38</v>
      </c>
      <c r="K713" s="18">
        <v>6.8627709792426812E-5</v>
      </c>
      <c r="L713" s="18">
        <v>0.99160365314411258</v>
      </c>
      <c r="M713" s="19"/>
    </row>
    <row r="714" spans="1:13" ht="30" x14ac:dyDescent="0.25">
      <c r="A714" s="13" t="s">
        <v>4784</v>
      </c>
      <c r="B714" s="14">
        <v>707</v>
      </c>
      <c r="C714" s="15" t="s">
        <v>3924</v>
      </c>
      <c r="D714" s="16" t="s">
        <v>3925</v>
      </c>
      <c r="E714" s="15" t="s">
        <v>134</v>
      </c>
      <c r="F714" s="17">
        <v>19.600000000000001</v>
      </c>
      <c r="G714" s="17">
        <v>148.92000000000002</v>
      </c>
      <c r="H714" s="210" t="s">
        <v>1006</v>
      </c>
      <c r="I714" s="17">
        <v>180.1</v>
      </c>
      <c r="J714" s="17">
        <v>3529.96</v>
      </c>
      <c r="K714" s="18">
        <v>6.7964995443492259E-5</v>
      </c>
      <c r="L714" s="18">
        <v>0.99167161813955607</v>
      </c>
      <c r="M714" s="19"/>
    </row>
    <row r="715" spans="1:13" x14ac:dyDescent="0.25">
      <c r="A715" s="13" t="s">
        <v>4784</v>
      </c>
      <c r="B715" s="14">
        <v>708</v>
      </c>
      <c r="C715" s="15" t="s">
        <v>4078</v>
      </c>
      <c r="D715" s="16" t="s">
        <v>275</v>
      </c>
      <c r="E715" s="15" t="s">
        <v>11</v>
      </c>
      <c r="F715" s="17">
        <v>1</v>
      </c>
      <c r="G715" s="17">
        <v>3155.66</v>
      </c>
      <c r="H715" s="210" t="s">
        <v>1024</v>
      </c>
      <c r="I715" s="17">
        <v>3499.31</v>
      </c>
      <c r="J715" s="17">
        <v>3499.31</v>
      </c>
      <c r="K715" s="18">
        <v>6.7374867762061584E-5</v>
      </c>
      <c r="L715" s="18">
        <v>0.99173899300731816</v>
      </c>
      <c r="M715" s="19"/>
    </row>
    <row r="716" spans="1:13" x14ac:dyDescent="0.25">
      <c r="A716" s="13" t="s">
        <v>4784</v>
      </c>
      <c r="B716" s="14">
        <v>709</v>
      </c>
      <c r="C716" s="15" t="s">
        <v>4070</v>
      </c>
      <c r="D716" s="16" t="s">
        <v>293</v>
      </c>
      <c r="E716" s="15" t="s">
        <v>11</v>
      </c>
      <c r="F716" s="17">
        <v>1</v>
      </c>
      <c r="G716" s="17">
        <v>3155.66</v>
      </c>
      <c r="H716" s="210" t="s">
        <v>1024</v>
      </c>
      <c r="I716" s="17">
        <v>3499.31</v>
      </c>
      <c r="J716" s="17">
        <v>3499.31</v>
      </c>
      <c r="K716" s="18">
        <v>6.7374867762061584E-5</v>
      </c>
      <c r="L716" s="18">
        <v>0.99180636787508025</v>
      </c>
      <c r="M716" s="19"/>
    </row>
    <row r="717" spans="1:13" x14ac:dyDescent="0.25">
      <c r="A717" s="13" t="s">
        <v>4784</v>
      </c>
      <c r="B717" s="14">
        <v>710</v>
      </c>
      <c r="C717" s="15" t="s">
        <v>4059</v>
      </c>
      <c r="D717" s="16" t="s">
        <v>4060</v>
      </c>
      <c r="E717" s="15" t="s">
        <v>11</v>
      </c>
      <c r="F717" s="17">
        <v>1</v>
      </c>
      <c r="G717" s="17">
        <v>3155.66</v>
      </c>
      <c r="H717" s="210" t="s">
        <v>1024</v>
      </c>
      <c r="I717" s="17">
        <v>3499.31</v>
      </c>
      <c r="J717" s="17">
        <v>3499.31</v>
      </c>
      <c r="K717" s="18">
        <v>6.7374867762061584E-5</v>
      </c>
      <c r="L717" s="18">
        <v>0.99187374274284235</v>
      </c>
      <c r="M717" s="19"/>
    </row>
    <row r="718" spans="1:13" x14ac:dyDescent="0.25">
      <c r="A718" s="13" t="s">
        <v>4784</v>
      </c>
      <c r="B718" s="14">
        <v>711</v>
      </c>
      <c r="C718" s="15" t="s">
        <v>4080</v>
      </c>
      <c r="D718" s="16" t="s">
        <v>4081</v>
      </c>
      <c r="E718" s="15" t="s">
        <v>11</v>
      </c>
      <c r="F718" s="17">
        <v>1</v>
      </c>
      <c r="G718" s="17">
        <v>3155.66</v>
      </c>
      <c r="H718" s="210" t="s">
        <v>1024</v>
      </c>
      <c r="I718" s="17">
        <v>3499.31</v>
      </c>
      <c r="J718" s="17">
        <v>3499.31</v>
      </c>
      <c r="K718" s="18">
        <v>6.7374867762061584E-5</v>
      </c>
      <c r="L718" s="18">
        <v>0.99194111761060444</v>
      </c>
      <c r="M718" s="19"/>
    </row>
    <row r="719" spans="1:13" x14ac:dyDescent="0.25">
      <c r="A719" s="13" t="s">
        <v>4784</v>
      </c>
      <c r="B719" s="14">
        <v>712</v>
      </c>
      <c r="C719" s="15" t="s">
        <v>4083</v>
      </c>
      <c r="D719" s="16" t="s">
        <v>326</v>
      </c>
      <c r="E719" s="15" t="s">
        <v>11</v>
      </c>
      <c r="F719" s="17">
        <v>1</v>
      </c>
      <c r="G719" s="17">
        <v>3155.66</v>
      </c>
      <c r="H719" s="210" t="s">
        <v>1024</v>
      </c>
      <c r="I719" s="17">
        <v>3499.31</v>
      </c>
      <c r="J719" s="17">
        <v>3499.31</v>
      </c>
      <c r="K719" s="18">
        <v>6.7374867762061584E-5</v>
      </c>
      <c r="L719" s="18">
        <v>0.99200849247836653</v>
      </c>
      <c r="M719" s="19"/>
    </row>
    <row r="720" spans="1:13" ht="30" x14ac:dyDescent="0.25">
      <c r="A720" s="13" t="s">
        <v>4784</v>
      </c>
      <c r="B720" s="14">
        <v>713</v>
      </c>
      <c r="C720" s="15" t="s">
        <v>1867</v>
      </c>
      <c r="D720" s="16" t="s">
        <v>971</v>
      </c>
      <c r="E720" s="15" t="s">
        <v>7</v>
      </c>
      <c r="F720" s="17">
        <v>1</v>
      </c>
      <c r="G720" s="17">
        <v>2891.8199999999997</v>
      </c>
      <c r="H720" s="210" t="s">
        <v>1006</v>
      </c>
      <c r="I720" s="17">
        <v>3497.37</v>
      </c>
      <c r="J720" s="17">
        <v>3497.37</v>
      </c>
      <c r="K720" s="18">
        <v>6.7337515471621926E-5</v>
      </c>
      <c r="L720" s="18">
        <v>0.99207582999383814</v>
      </c>
      <c r="M720" s="19"/>
    </row>
    <row r="721" spans="1:13" ht="30" x14ac:dyDescent="0.25">
      <c r="A721" s="13" t="s">
        <v>4784</v>
      </c>
      <c r="B721" s="14">
        <v>714</v>
      </c>
      <c r="C721" s="15" t="s">
        <v>3457</v>
      </c>
      <c r="D721" s="16" t="s">
        <v>3458</v>
      </c>
      <c r="E721" s="15" t="s">
        <v>134</v>
      </c>
      <c r="F721" s="17">
        <v>75</v>
      </c>
      <c r="G721" s="17">
        <v>38.4</v>
      </c>
      <c r="H721" s="210" t="s">
        <v>1006</v>
      </c>
      <c r="I721" s="17">
        <v>46.44</v>
      </c>
      <c r="J721" s="17">
        <v>3483</v>
      </c>
      <c r="K721" s="18">
        <v>6.7060838969757041E-5</v>
      </c>
      <c r="L721" s="18">
        <v>0.99214289083280793</v>
      </c>
      <c r="M721" s="19"/>
    </row>
    <row r="722" spans="1:13" x14ac:dyDescent="0.25">
      <c r="A722" s="13" t="s">
        <v>4784</v>
      </c>
      <c r="B722" s="14">
        <v>715</v>
      </c>
      <c r="C722" s="15" t="s">
        <v>3803</v>
      </c>
      <c r="D722" s="16" t="s">
        <v>222</v>
      </c>
      <c r="E722" s="15" t="s">
        <v>41</v>
      </c>
      <c r="F722" s="17">
        <v>1</v>
      </c>
      <c r="G722" s="17">
        <v>2866.77</v>
      </c>
      <c r="H722" s="210" t="s">
        <v>1006</v>
      </c>
      <c r="I722" s="17">
        <v>3467.07</v>
      </c>
      <c r="J722" s="17">
        <v>3467.07</v>
      </c>
      <c r="K722" s="18">
        <v>6.6754126605476758E-5</v>
      </c>
      <c r="L722" s="18">
        <v>0.99220964495941344</v>
      </c>
      <c r="M722" s="19"/>
    </row>
    <row r="723" spans="1:13" ht="45" x14ac:dyDescent="0.25">
      <c r="A723" s="13" t="s">
        <v>4784</v>
      </c>
      <c r="B723" s="14">
        <v>716</v>
      </c>
      <c r="C723" s="15">
        <v>91170</v>
      </c>
      <c r="D723" s="16" t="s">
        <v>3544</v>
      </c>
      <c r="E723" s="15" t="s">
        <v>134</v>
      </c>
      <c r="F723" s="17">
        <v>1067</v>
      </c>
      <c r="G723" s="17">
        <v>2.68</v>
      </c>
      <c r="H723" s="210" t="s">
        <v>1006</v>
      </c>
      <c r="I723" s="17">
        <v>3.24</v>
      </c>
      <c r="J723" s="17">
        <v>3457.08</v>
      </c>
      <c r="K723" s="18">
        <v>6.6561781563470465E-5</v>
      </c>
      <c r="L723" s="18">
        <v>0.99227620674097694</v>
      </c>
      <c r="M723" s="19"/>
    </row>
    <row r="724" spans="1:13" ht="30" x14ac:dyDescent="0.25">
      <c r="A724" s="13" t="s">
        <v>4784</v>
      </c>
      <c r="B724" s="14">
        <v>717</v>
      </c>
      <c r="C724" s="15" t="s">
        <v>1841</v>
      </c>
      <c r="D724" s="16" t="s">
        <v>945</v>
      </c>
      <c r="E724" s="15" t="s">
        <v>7</v>
      </c>
      <c r="F724" s="17">
        <v>3</v>
      </c>
      <c r="G724" s="17">
        <v>948.54</v>
      </c>
      <c r="H724" s="210" t="s">
        <v>1006</v>
      </c>
      <c r="I724" s="17">
        <v>1147.1600000000001</v>
      </c>
      <c r="J724" s="17">
        <v>3441.48</v>
      </c>
      <c r="K724" s="18">
        <v>6.6261422939316525E-5</v>
      </c>
      <c r="L724" s="18">
        <v>0.99234246816391625</v>
      </c>
      <c r="M724" s="19"/>
    </row>
    <row r="725" spans="1:13" ht="45" x14ac:dyDescent="0.25">
      <c r="A725" s="13" t="s">
        <v>4784</v>
      </c>
      <c r="B725" s="14">
        <v>718</v>
      </c>
      <c r="C725" s="15" t="s">
        <v>2081</v>
      </c>
      <c r="D725" s="16" t="s">
        <v>2082</v>
      </c>
      <c r="E725" s="15" t="s">
        <v>41</v>
      </c>
      <c r="F725" s="17">
        <v>2</v>
      </c>
      <c r="G725" s="17">
        <v>1418.9</v>
      </c>
      <c r="H725" s="210" t="s">
        <v>1006</v>
      </c>
      <c r="I725" s="17">
        <v>1716.02</v>
      </c>
      <c r="J725" s="17">
        <v>3432.04</v>
      </c>
      <c r="K725" s="18">
        <v>6.6079667464187465E-5</v>
      </c>
      <c r="L725" s="18">
        <v>0.99240854783138044</v>
      </c>
      <c r="M725" s="19"/>
    </row>
    <row r="726" spans="1:13" ht="30" x14ac:dyDescent="0.25">
      <c r="A726" s="13" t="s">
        <v>4784</v>
      </c>
      <c r="B726" s="14">
        <v>719</v>
      </c>
      <c r="C726" s="15">
        <v>94499</v>
      </c>
      <c r="D726" s="16" t="s">
        <v>4808</v>
      </c>
      <c r="E726" s="15" t="s">
        <v>41</v>
      </c>
      <c r="F726" s="17">
        <v>10</v>
      </c>
      <c r="G726" s="17">
        <v>283.66000000000003</v>
      </c>
      <c r="H726" s="210" t="s">
        <v>1006</v>
      </c>
      <c r="I726" s="17">
        <v>343.06</v>
      </c>
      <c r="J726" s="17">
        <v>3430.6</v>
      </c>
      <c r="K726" s="18">
        <v>6.6051942052727095E-5</v>
      </c>
      <c r="L726" s="18">
        <v>0.99247459977343322</v>
      </c>
      <c r="M726" s="19"/>
    </row>
    <row r="727" spans="1:13" ht="30" x14ac:dyDescent="0.25">
      <c r="A727" s="13" t="s">
        <v>4784</v>
      </c>
      <c r="B727" s="14">
        <v>720</v>
      </c>
      <c r="C727" s="15" t="s">
        <v>1847</v>
      </c>
      <c r="D727" s="16" t="s">
        <v>951</v>
      </c>
      <c r="E727" s="15" t="s">
        <v>7</v>
      </c>
      <c r="F727" s="17">
        <v>3</v>
      </c>
      <c r="G727" s="17">
        <v>941.15</v>
      </c>
      <c r="H727" s="210" t="s">
        <v>1006</v>
      </c>
      <c r="I727" s="17">
        <v>1138.23</v>
      </c>
      <c r="J727" s="17">
        <v>3414.69</v>
      </c>
      <c r="K727" s="18">
        <v>6.574561476360599E-5</v>
      </c>
      <c r="L727" s="18">
        <v>0.9925403453881968</v>
      </c>
      <c r="M727" s="19"/>
    </row>
    <row r="728" spans="1:13" x14ac:dyDescent="0.25">
      <c r="A728" s="13" t="s">
        <v>4784</v>
      </c>
      <c r="B728" s="14">
        <v>721</v>
      </c>
      <c r="C728" s="15" t="s">
        <v>4101</v>
      </c>
      <c r="D728" s="16" t="s">
        <v>295</v>
      </c>
      <c r="E728" s="15" t="s">
        <v>11</v>
      </c>
      <c r="F728" s="17">
        <v>1</v>
      </c>
      <c r="G728" s="17">
        <v>3034.45</v>
      </c>
      <c r="H728" s="210" t="s">
        <v>1024</v>
      </c>
      <c r="I728" s="17">
        <v>3364.9</v>
      </c>
      <c r="J728" s="17">
        <v>3364.9</v>
      </c>
      <c r="K728" s="18">
        <v>6.4786970154847963E-5</v>
      </c>
      <c r="L728" s="18">
        <v>0.99260513235835168</v>
      </c>
      <c r="M728" s="19"/>
    </row>
    <row r="729" spans="1:13" x14ac:dyDescent="0.25">
      <c r="A729" s="13" t="s">
        <v>4784</v>
      </c>
      <c r="B729" s="14">
        <v>722</v>
      </c>
      <c r="C729" s="15" t="s">
        <v>4085</v>
      </c>
      <c r="D729" s="16" t="s">
        <v>299</v>
      </c>
      <c r="E729" s="15" t="s">
        <v>11</v>
      </c>
      <c r="F729" s="17">
        <v>1</v>
      </c>
      <c r="G729" s="17">
        <v>3034.45</v>
      </c>
      <c r="H729" s="210" t="s">
        <v>1024</v>
      </c>
      <c r="I729" s="17">
        <v>3364.9</v>
      </c>
      <c r="J729" s="17">
        <v>3364.9</v>
      </c>
      <c r="K729" s="18">
        <v>6.4786970154847963E-5</v>
      </c>
      <c r="L729" s="18">
        <v>0.99266991932850657</v>
      </c>
      <c r="M729" s="19"/>
    </row>
    <row r="730" spans="1:13" x14ac:dyDescent="0.25">
      <c r="A730" s="13" t="s">
        <v>4784</v>
      </c>
      <c r="B730" s="14">
        <v>723</v>
      </c>
      <c r="C730" s="15" t="s">
        <v>4087</v>
      </c>
      <c r="D730" s="16" t="s">
        <v>301</v>
      </c>
      <c r="E730" s="15" t="s">
        <v>11</v>
      </c>
      <c r="F730" s="17">
        <v>1</v>
      </c>
      <c r="G730" s="17">
        <v>3034.45</v>
      </c>
      <c r="H730" s="210" t="s">
        <v>1024</v>
      </c>
      <c r="I730" s="17">
        <v>3364.9</v>
      </c>
      <c r="J730" s="17">
        <v>3364.9</v>
      </c>
      <c r="K730" s="18">
        <v>6.4786970154847963E-5</v>
      </c>
      <c r="L730" s="18">
        <v>0.99273470629866145</v>
      </c>
      <c r="M730" s="19"/>
    </row>
    <row r="731" spans="1:13" x14ac:dyDescent="0.25">
      <c r="A731" s="13" t="s">
        <v>4784</v>
      </c>
      <c r="B731" s="14">
        <v>724</v>
      </c>
      <c r="C731" s="15" t="s">
        <v>4052</v>
      </c>
      <c r="D731" s="16" t="s">
        <v>4053</v>
      </c>
      <c r="E731" s="15" t="s">
        <v>11</v>
      </c>
      <c r="F731" s="17">
        <v>1</v>
      </c>
      <c r="G731" s="17">
        <v>3034.45</v>
      </c>
      <c r="H731" s="210" t="s">
        <v>1024</v>
      </c>
      <c r="I731" s="17">
        <v>3364.9</v>
      </c>
      <c r="J731" s="17">
        <v>3364.9</v>
      </c>
      <c r="K731" s="18">
        <v>6.4786970154847963E-5</v>
      </c>
      <c r="L731" s="18">
        <v>0.99279949326881634</v>
      </c>
      <c r="M731" s="19"/>
    </row>
    <row r="732" spans="1:13" x14ac:dyDescent="0.25">
      <c r="A732" s="13" t="s">
        <v>4784</v>
      </c>
      <c r="B732" s="14">
        <v>725</v>
      </c>
      <c r="C732" s="15" t="s">
        <v>1129</v>
      </c>
      <c r="D732" s="16" t="s">
        <v>1130</v>
      </c>
      <c r="E732" s="15" t="s">
        <v>1057</v>
      </c>
      <c r="F732" s="17">
        <v>225.03</v>
      </c>
      <c r="G732" s="17">
        <v>12.32</v>
      </c>
      <c r="H732" s="210" t="s">
        <v>1006</v>
      </c>
      <c r="I732" s="17">
        <v>14.9</v>
      </c>
      <c r="J732" s="17">
        <v>3352.95</v>
      </c>
      <c r="K732" s="18">
        <v>6.4556887747242847E-5</v>
      </c>
      <c r="L732" s="18">
        <v>0.99286405015656354</v>
      </c>
      <c r="M732" s="19"/>
    </row>
    <row r="733" spans="1:13" ht="30" x14ac:dyDescent="0.25">
      <c r="A733" s="13" t="s">
        <v>4784</v>
      </c>
      <c r="B733" s="14">
        <v>726</v>
      </c>
      <c r="C733" s="15" t="s">
        <v>2047</v>
      </c>
      <c r="D733" s="16" t="s">
        <v>543</v>
      </c>
      <c r="E733" s="15" t="s">
        <v>231</v>
      </c>
      <c r="F733" s="17">
        <v>2.41</v>
      </c>
      <c r="G733" s="17">
        <v>1141.44</v>
      </c>
      <c r="H733" s="210" t="s">
        <v>1006</v>
      </c>
      <c r="I733" s="17">
        <v>1380.46</v>
      </c>
      <c r="J733" s="17">
        <v>3326.91</v>
      </c>
      <c r="K733" s="18">
        <v>6.4055519890001257E-5</v>
      </c>
      <c r="L733" s="18">
        <v>0.99292810567645351</v>
      </c>
      <c r="M733" s="19"/>
    </row>
    <row r="734" spans="1:13" x14ac:dyDescent="0.25">
      <c r="A734" s="13" t="s">
        <v>4784</v>
      </c>
      <c r="B734" s="14">
        <v>727</v>
      </c>
      <c r="C734" s="15" t="s">
        <v>770</v>
      </c>
      <c r="D734" s="16" t="s">
        <v>771</v>
      </c>
      <c r="E734" s="15" t="s">
        <v>134</v>
      </c>
      <c r="F734" s="17">
        <v>335.16</v>
      </c>
      <c r="G734" s="17">
        <v>8.1462047513673745</v>
      </c>
      <c r="H734" s="210" t="s">
        <v>1006</v>
      </c>
      <c r="I734" s="17">
        <v>9.86</v>
      </c>
      <c r="J734" s="17">
        <v>3304.68</v>
      </c>
      <c r="K734" s="18">
        <v>6.3627508850581875E-5</v>
      </c>
      <c r="L734" s="18">
        <v>0.99299173318530409</v>
      </c>
      <c r="M734" s="19"/>
    </row>
    <row r="735" spans="1:13" ht="45" x14ac:dyDescent="0.25">
      <c r="A735" s="13" t="s">
        <v>4784</v>
      </c>
      <c r="B735" s="14">
        <v>728</v>
      </c>
      <c r="C735" s="15">
        <v>91186</v>
      </c>
      <c r="D735" s="16" t="s">
        <v>4326</v>
      </c>
      <c r="E735" s="15" t="s">
        <v>134</v>
      </c>
      <c r="F735" s="17">
        <v>525.96</v>
      </c>
      <c r="G735" s="17">
        <v>5.18</v>
      </c>
      <c r="H735" s="210" t="s">
        <v>1006</v>
      </c>
      <c r="I735" s="17">
        <v>6.26</v>
      </c>
      <c r="J735" s="17">
        <v>3292.51</v>
      </c>
      <c r="K735" s="18">
        <v>6.3393190616225882E-5</v>
      </c>
      <c r="L735" s="18">
        <v>0.99305512637592031</v>
      </c>
      <c r="M735" s="19"/>
    </row>
    <row r="736" spans="1:13" x14ac:dyDescent="0.25">
      <c r="A736" s="13" t="s">
        <v>4784</v>
      </c>
      <c r="B736" s="14">
        <v>729</v>
      </c>
      <c r="C736" s="15" t="s">
        <v>3237</v>
      </c>
      <c r="D736" s="16" t="s">
        <v>3238</v>
      </c>
      <c r="E736" s="15" t="s">
        <v>41</v>
      </c>
      <c r="F736" s="17">
        <v>1</v>
      </c>
      <c r="G736" s="17">
        <v>2716.81</v>
      </c>
      <c r="H736" s="210" t="s">
        <v>1006</v>
      </c>
      <c r="I736" s="17">
        <v>3285.71</v>
      </c>
      <c r="J736" s="17">
        <v>3285.71</v>
      </c>
      <c r="K736" s="18">
        <v>6.3262265062107495E-5</v>
      </c>
      <c r="L736" s="18">
        <v>0.99311838864098245</v>
      </c>
      <c r="M736" s="19"/>
    </row>
    <row r="737" spans="1:13" x14ac:dyDescent="0.25">
      <c r="A737" s="13" t="s">
        <v>4784</v>
      </c>
      <c r="B737" s="14">
        <v>730</v>
      </c>
      <c r="C737" s="15" t="s">
        <v>3035</v>
      </c>
      <c r="D737" s="16" t="s">
        <v>478</v>
      </c>
      <c r="E737" s="15" t="s">
        <v>7</v>
      </c>
      <c r="F737" s="17">
        <v>11</v>
      </c>
      <c r="G737" s="17">
        <v>245.93</v>
      </c>
      <c r="H737" s="210" t="s">
        <v>1006</v>
      </c>
      <c r="I737" s="17">
        <v>297.43</v>
      </c>
      <c r="J737" s="17">
        <v>3271.73</v>
      </c>
      <c r="K737" s="18">
        <v>6.2993097525846446E-5</v>
      </c>
      <c r="L737" s="18">
        <v>0.99318138173850834</v>
      </c>
      <c r="M737" s="19"/>
    </row>
    <row r="738" spans="1:13" x14ac:dyDescent="0.25">
      <c r="A738" s="13" t="s">
        <v>4784</v>
      </c>
      <c r="B738" s="14">
        <v>731</v>
      </c>
      <c r="C738" s="15" t="s">
        <v>3027</v>
      </c>
      <c r="D738" s="16" t="s">
        <v>478</v>
      </c>
      <c r="E738" s="15" t="s">
        <v>7</v>
      </c>
      <c r="F738" s="17">
        <v>66</v>
      </c>
      <c r="G738" s="17">
        <v>40.99</v>
      </c>
      <c r="H738" s="210" t="s">
        <v>1006</v>
      </c>
      <c r="I738" s="17">
        <v>49.57</v>
      </c>
      <c r="J738" s="17">
        <v>3271.62</v>
      </c>
      <c r="K738" s="18">
        <v>6.2990979612471008E-5</v>
      </c>
      <c r="L738" s="18">
        <v>0.99324437271812083</v>
      </c>
      <c r="M738" s="19"/>
    </row>
    <row r="739" spans="1:13" ht="30" x14ac:dyDescent="0.25">
      <c r="A739" s="13" t="s">
        <v>4784</v>
      </c>
      <c r="B739" s="14">
        <v>732</v>
      </c>
      <c r="C739" s="15" t="s">
        <v>2472</v>
      </c>
      <c r="D739" s="16" t="s">
        <v>2473</v>
      </c>
      <c r="E739" s="15" t="s">
        <v>134</v>
      </c>
      <c r="F739" s="17">
        <v>341</v>
      </c>
      <c r="G739" s="17">
        <v>7.82</v>
      </c>
      <c r="H739" s="210" t="s">
        <v>1006</v>
      </c>
      <c r="I739" s="17">
        <v>9.4600000000000009</v>
      </c>
      <c r="J739" s="17">
        <v>3225.86</v>
      </c>
      <c r="K739" s="18">
        <v>6.2109927648286092E-5</v>
      </c>
      <c r="L739" s="18">
        <v>0.99330648264576915</v>
      </c>
      <c r="M739" s="19"/>
    </row>
    <row r="740" spans="1:13" x14ac:dyDescent="0.25">
      <c r="A740" s="13" t="s">
        <v>4784</v>
      </c>
      <c r="B740" s="14">
        <v>733</v>
      </c>
      <c r="C740" s="15" t="s">
        <v>3215</v>
      </c>
      <c r="D740" s="16" t="s">
        <v>3216</v>
      </c>
      <c r="E740" s="15" t="s">
        <v>41</v>
      </c>
      <c r="F740" s="17">
        <v>10</v>
      </c>
      <c r="G740" s="17">
        <v>262.20999999999998</v>
      </c>
      <c r="H740" s="210" t="s">
        <v>1006</v>
      </c>
      <c r="I740" s="17">
        <v>317.12</v>
      </c>
      <c r="J740" s="17">
        <v>3171.2</v>
      </c>
      <c r="K740" s="18">
        <v>6.1057517238269734E-5</v>
      </c>
      <c r="L740" s="18">
        <v>0.99336754016300743</v>
      </c>
      <c r="M740" s="19"/>
    </row>
    <row r="741" spans="1:13" x14ac:dyDescent="0.25">
      <c r="A741" s="13" t="s">
        <v>4784</v>
      </c>
      <c r="B741" s="14">
        <v>734</v>
      </c>
      <c r="C741" s="15" t="s">
        <v>4227</v>
      </c>
      <c r="D741" s="16" t="s">
        <v>4228</v>
      </c>
      <c r="E741" s="15" t="s">
        <v>41</v>
      </c>
      <c r="F741" s="17">
        <v>83</v>
      </c>
      <c r="G741" s="17">
        <v>31.49</v>
      </c>
      <c r="H741" s="210" t="s">
        <v>1006</v>
      </c>
      <c r="I741" s="17">
        <v>38.08</v>
      </c>
      <c r="J741" s="17">
        <v>3160.64</v>
      </c>
      <c r="K741" s="18">
        <v>6.0854197554227064E-5</v>
      </c>
      <c r="L741" s="18">
        <v>0.99342839436056163</v>
      </c>
      <c r="M741" s="19"/>
    </row>
    <row r="742" spans="1:13" x14ac:dyDescent="0.25">
      <c r="A742" s="13" t="s">
        <v>4784</v>
      </c>
      <c r="B742" s="14">
        <v>735</v>
      </c>
      <c r="C742" s="15" t="s">
        <v>4230</v>
      </c>
      <c r="D742" s="16" t="s">
        <v>4231</v>
      </c>
      <c r="E742" s="15" t="s">
        <v>41</v>
      </c>
      <c r="F742" s="17">
        <v>1</v>
      </c>
      <c r="G742" s="17">
        <v>2587.5500000000002</v>
      </c>
      <c r="H742" s="210" t="s">
        <v>1006</v>
      </c>
      <c r="I742" s="17">
        <v>3129.38</v>
      </c>
      <c r="J742" s="17">
        <v>3129.38</v>
      </c>
      <c r="K742" s="18">
        <v>6.0252325080441656E-5</v>
      </c>
      <c r="L742" s="18">
        <v>0.99348864668564207</v>
      </c>
      <c r="M742" s="19"/>
    </row>
    <row r="743" spans="1:13" ht="30" x14ac:dyDescent="0.25">
      <c r="A743" s="13" t="s">
        <v>4784</v>
      </c>
      <c r="B743" s="14">
        <v>736</v>
      </c>
      <c r="C743" s="15" t="s">
        <v>2256</v>
      </c>
      <c r="D743" s="16" t="s">
        <v>592</v>
      </c>
      <c r="E743" s="15" t="s">
        <v>41</v>
      </c>
      <c r="F743" s="17">
        <v>2</v>
      </c>
      <c r="G743" s="17">
        <v>1281.7099999999998</v>
      </c>
      <c r="H743" s="210" t="s">
        <v>1006</v>
      </c>
      <c r="I743" s="17">
        <v>1550.1</v>
      </c>
      <c r="J743" s="17">
        <v>3100.2</v>
      </c>
      <c r="K743" s="18">
        <v>5.9690500423210092E-5</v>
      </c>
      <c r="L743" s="18">
        <v>0.99354833718606528</v>
      </c>
      <c r="M743" s="19"/>
    </row>
    <row r="744" spans="1:13" ht="30" x14ac:dyDescent="0.25">
      <c r="A744" s="13" t="s">
        <v>4784</v>
      </c>
      <c r="B744" s="14">
        <v>737</v>
      </c>
      <c r="C744" s="15" t="s">
        <v>4316</v>
      </c>
      <c r="D744" s="16" t="s">
        <v>4317</v>
      </c>
      <c r="E744" s="15" t="s">
        <v>41</v>
      </c>
      <c r="F744" s="17">
        <v>1</v>
      </c>
      <c r="G744" s="17">
        <v>2553.37</v>
      </c>
      <c r="H744" s="210" t="s">
        <v>1006</v>
      </c>
      <c r="I744" s="17">
        <v>3088.05</v>
      </c>
      <c r="J744" s="17">
        <v>3088.05</v>
      </c>
      <c r="K744" s="18">
        <v>5.945656726401327E-5</v>
      </c>
      <c r="L744" s="18">
        <v>0.9936077937533293</v>
      </c>
      <c r="M744" s="19"/>
    </row>
    <row r="745" spans="1:13" ht="30" x14ac:dyDescent="0.25">
      <c r="A745" s="13" t="s">
        <v>4784</v>
      </c>
      <c r="B745" s="14">
        <v>738</v>
      </c>
      <c r="C745" s="15" t="s">
        <v>4319</v>
      </c>
      <c r="D745" s="16" t="s">
        <v>4320</v>
      </c>
      <c r="E745" s="15" t="s">
        <v>41</v>
      </c>
      <c r="F745" s="17">
        <v>1</v>
      </c>
      <c r="G745" s="17">
        <v>2553.37</v>
      </c>
      <c r="H745" s="210" t="s">
        <v>1006</v>
      </c>
      <c r="I745" s="17">
        <v>3088.05</v>
      </c>
      <c r="J745" s="17">
        <v>3088.05</v>
      </c>
      <c r="K745" s="18">
        <v>5.945656726401327E-5</v>
      </c>
      <c r="L745" s="18">
        <v>0.99366725032059333</v>
      </c>
      <c r="M745" s="19"/>
    </row>
    <row r="746" spans="1:13" x14ac:dyDescent="0.25">
      <c r="A746" s="13" t="s">
        <v>4784</v>
      </c>
      <c r="B746" s="14">
        <v>739</v>
      </c>
      <c r="C746" s="15" t="s">
        <v>3961</v>
      </c>
      <c r="D746" s="16" t="s">
        <v>3962</v>
      </c>
      <c r="E746" s="15" t="s">
        <v>134</v>
      </c>
      <c r="F746" s="17">
        <v>6</v>
      </c>
      <c r="G746" s="17">
        <v>422.94</v>
      </c>
      <c r="H746" s="210" t="s">
        <v>1006</v>
      </c>
      <c r="I746" s="17">
        <v>511.5</v>
      </c>
      <c r="J746" s="17">
        <v>3069</v>
      </c>
      <c r="K746" s="18">
        <v>5.9089783174902192E-5</v>
      </c>
      <c r="L746" s="18">
        <v>0.99372634010376826</v>
      </c>
      <c r="M746" s="19"/>
    </row>
    <row r="747" spans="1:13" ht="30" x14ac:dyDescent="0.25">
      <c r="A747" s="13" t="s">
        <v>4784</v>
      </c>
      <c r="B747" s="14">
        <v>740</v>
      </c>
      <c r="C747" s="15">
        <v>96549</v>
      </c>
      <c r="D747" s="16" t="s">
        <v>1317</v>
      </c>
      <c r="E747" s="15" t="s">
        <v>1176</v>
      </c>
      <c r="F747" s="17">
        <v>162.53</v>
      </c>
      <c r="G747" s="17">
        <v>15.56</v>
      </c>
      <c r="H747" s="210" t="s">
        <v>1006</v>
      </c>
      <c r="I747" s="17">
        <v>18.82</v>
      </c>
      <c r="J747" s="17">
        <v>3058.81</v>
      </c>
      <c r="K747" s="18">
        <v>5.8893587381304193E-5</v>
      </c>
      <c r="L747" s="18">
        <v>0.99378523369114957</v>
      </c>
      <c r="M747" s="19"/>
    </row>
    <row r="748" spans="1:13" ht="45" x14ac:dyDescent="0.25">
      <c r="A748" s="13" t="s">
        <v>4784</v>
      </c>
      <c r="B748" s="14">
        <v>741</v>
      </c>
      <c r="C748" s="15" t="s">
        <v>3835</v>
      </c>
      <c r="D748" s="16" t="s">
        <v>350</v>
      </c>
      <c r="E748" s="15" t="s">
        <v>41</v>
      </c>
      <c r="F748" s="17">
        <v>25</v>
      </c>
      <c r="G748" s="17">
        <v>101.13000000000001</v>
      </c>
      <c r="H748" s="210" t="s">
        <v>1006</v>
      </c>
      <c r="I748" s="17">
        <v>122.31</v>
      </c>
      <c r="J748" s="17">
        <v>3057.75</v>
      </c>
      <c r="K748" s="18">
        <v>5.8873178397868096E-5</v>
      </c>
      <c r="L748" s="18">
        <v>0.99384410686954749</v>
      </c>
      <c r="M748" s="19"/>
    </row>
    <row r="749" spans="1:13" ht="30" x14ac:dyDescent="0.25">
      <c r="A749" s="13" t="s">
        <v>4784</v>
      </c>
      <c r="B749" s="14">
        <v>742</v>
      </c>
      <c r="C749" s="15" t="s">
        <v>3156</v>
      </c>
      <c r="D749" s="16" t="s">
        <v>3157</v>
      </c>
      <c r="E749" s="15" t="s">
        <v>134</v>
      </c>
      <c r="F749" s="17">
        <v>37.65</v>
      </c>
      <c r="G749" s="17">
        <v>66.61</v>
      </c>
      <c r="H749" s="210" t="s">
        <v>1006</v>
      </c>
      <c r="I749" s="17">
        <v>80.56</v>
      </c>
      <c r="J749" s="17">
        <v>3033.08</v>
      </c>
      <c r="K749" s="18">
        <v>5.8398188189029761E-5</v>
      </c>
      <c r="L749" s="18">
        <v>0.99390250505773647</v>
      </c>
      <c r="M749" s="19"/>
    </row>
    <row r="750" spans="1:13" x14ac:dyDescent="0.25">
      <c r="A750" s="13" t="s">
        <v>4784</v>
      </c>
      <c r="B750" s="14">
        <v>743</v>
      </c>
      <c r="C750" s="15" t="s">
        <v>1469</v>
      </c>
      <c r="D750" s="16" t="s">
        <v>1470</v>
      </c>
      <c r="E750" s="15" t="s">
        <v>1176</v>
      </c>
      <c r="F750" s="17">
        <v>99.84</v>
      </c>
      <c r="G750" s="17">
        <v>25</v>
      </c>
      <c r="H750" s="210" t="s">
        <v>1006</v>
      </c>
      <c r="I750" s="17">
        <v>30.24</v>
      </c>
      <c r="J750" s="17">
        <v>3019.16</v>
      </c>
      <c r="K750" s="18">
        <v>5.8130175878246233E-5</v>
      </c>
      <c r="L750" s="18">
        <v>0.99396063523361478</v>
      </c>
      <c r="M750" s="19"/>
    </row>
    <row r="751" spans="1:13" ht="30" x14ac:dyDescent="0.25">
      <c r="A751" s="13" t="s">
        <v>4784</v>
      </c>
      <c r="B751" s="14">
        <v>744</v>
      </c>
      <c r="C751" s="15" t="s">
        <v>3200</v>
      </c>
      <c r="D751" s="16" t="s">
        <v>3201</v>
      </c>
      <c r="E751" s="15" t="s">
        <v>134</v>
      </c>
      <c r="F751" s="17">
        <v>88</v>
      </c>
      <c r="G751" s="17">
        <v>28.36</v>
      </c>
      <c r="H751" s="210" t="s">
        <v>1006</v>
      </c>
      <c r="I751" s="17">
        <v>34.299999999999997</v>
      </c>
      <c r="J751" s="17">
        <v>3018.4</v>
      </c>
      <c r="K751" s="18">
        <v>5.8115543022197712E-5</v>
      </c>
      <c r="L751" s="18">
        <v>0.99401875077663693</v>
      </c>
      <c r="M751" s="19"/>
    </row>
    <row r="752" spans="1:13" x14ac:dyDescent="0.25">
      <c r="A752" s="13" t="s">
        <v>4784</v>
      </c>
      <c r="B752" s="14">
        <v>745</v>
      </c>
      <c r="C752" s="15" t="s">
        <v>2621</v>
      </c>
      <c r="D752" s="16" t="s">
        <v>2622</v>
      </c>
      <c r="E752" s="15" t="s">
        <v>41</v>
      </c>
      <c r="F752" s="17">
        <v>40</v>
      </c>
      <c r="G752" s="17">
        <v>60.7</v>
      </c>
      <c r="H752" s="210" t="s">
        <v>1006</v>
      </c>
      <c r="I752" s="17">
        <v>73.41</v>
      </c>
      <c r="J752" s="17">
        <v>2936.4</v>
      </c>
      <c r="K752" s="18">
        <v>5.6536734869593612E-5</v>
      </c>
      <c r="L752" s="18">
        <v>0.99407528751150653</v>
      </c>
      <c r="M752" s="19"/>
    </row>
    <row r="753" spans="1:13" ht="30" x14ac:dyDescent="0.25">
      <c r="A753" s="13" t="s">
        <v>4784</v>
      </c>
      <c r="B753" s="14">
        <v>746</v>
      </c>
      <c r="C753" s="15" t="s">
        <v>1016</v>
      </c>
      <c r="D753" s="16" t="s">
        <v>1017</v>
      </c>
      <c r="E753" s="15" t="s">
        <v>7</v>
      </c>
      <c r="F753" s="17">
        <v>10</v>
      </c>
      <c r="G753" s="17">
        <v>240.82</v>
      </c>
      <c r="H753" s="210" t="s">
        <v>1006</v>
      </c>
      <c r="I753" s="17">
        <v>291.25</v>
      </c>
      <c r="J753" s="17">
        <v>2912.5</v>
      </c>
      <c r="K753" s="18">
        <v>5.6076570054383394E-5</v>
      </c>
      <c r="L753" s="18">
        <v>0.99413136408156089</v>
      </c>
      <c r="M753" s="19"/>
    </row>
    <row r="754" spans="1:13" ht="30" x14ac:dyDescent="0.25">
      <c r="A754" s="13" t="s">
        <v>4784</v>
      </c>
      <c r="B754" s="14">
        <v>747</v>
      </c>
      <c r="C754" s="15">
        <v>90461</v>
      </c>
      <c r="D754" s="16" t="s">
        <v>4014</v>
      </c>
      <c r="E754" s="15" t="s">
        <v>134</v>
      </c>
      <c r="F754" s="17">
        <v>386.6</v>
      </c>
      <c r="G754" s="17">
        <v>6.22</v>
      </c>
      <c r="H754" s="210" t="s">
        <v>1006</v>
      </c>
      <c r="I754" s="17">
        <v>7.52</v>
      </c>
      <c r="J754" s="17">
        <v>2907.23</v>
      </c>
      <c r="K754" s="18">
        <v>5.5975102749941644E-5</v>
      </c>
      <c r="L754" s="18">
        <v>0.99418733918431079</v>
      </c>
      <c r="M754" s="19"/>
    </row>
    <row r="755" spans="1:13" ht="30" x14ac:dyDescent="0.25">
      <c r="A755" s="13" t="s">
        <v>4784</v>
      </c>
      <c r="B755" s="14">
        <v>748</v>
      </c>
      <c r="C755" s="15" t="s">
        <v>4953</v>
      </c>
      <c r="D755" s="16" t="s">
        <v>4834</v>
      </c>
      <c r="E755" s="15" t="s">
        <v>1083</v>
      </c>
      <c r="F755" s="17">
        <v>121</v>
      </c>
      <c r="G755" s="17">
        <v>19.77</v>
      </c>
      <c r="H755" s="210" t="s">
        <v>1006</v>
      </c>
      <c r="I755" s="17">
        <v>23.91</v>
      </c>
      <c r="J755" s="17">
        <v>2893.11</v>
      </c>
      <c r="K755" s="18">
        <v>5.5703239687566404E-5</v>
      </c>
      <c r="L755" s="18">
        <v>0.99424304242399841</v>
      </c>
      <c r="M755" s="19"/>
    </row>
    <row r="756" spans="1:13" x14ac:dyDescent="0.25">
      <c r="A756" s="13" t="s">
        <v>4784</v>
      </c>
      <c r="B756" s="14">
        <v>749</v>
      </c>
      <c r="C756" s="15" t="s">
        <v>2200</v>
      </c>
      <c r="D756" s="16" t="s">
        <v>2201</v>
      </c>
      <c r="E756" s="15" t="s">
        <v>801</v>
      </c>
      <c r="F756" s="17">
        <v>26</v>
      </c>
      <c r="G756" s="17">
        <v>91.98</v>
      </c>
      <c r="H756" s="210" t="s">
        <v>1006</v>
      </c>
      <c r="I756" s="17">
        <v>111.24</v>
      </c>
      <c r="J756" s="17">
        <v>2892.24</v>
      </c>
      <c r="K756" s="18">
        <v>5.5686488918142424E-5</v>
      </c>
      <c r="L756" s="18">
        <v>0.9942987289129166</v>
      </c>
      <c r="M756" s="19"/>
    </row>
    <row r="757" spans="1:13" x14ac:dyDescent="0.25">
      <c r="A757" s="13" t="s">
        <v>4784</v>
      </c>
      <c r="B757" s="14">
        <v>750</v>
      </c>
      <c r="C757" s="15" t="s">
        <v>3805</v>
      </c>
      <c r="D757" s="16" t="s">
        <v>226</v>
      </c>
      <c r="E757" s="15" t="s">
        <v>41</v>
      </c>
      <c r="F757" s="17">
        <v>1</v>
      </c>
      <c r="G757" s="17">
        <v>2379.36</v>
      </c>
      <c r="H757" s="210" t="s">
        <v>1006</v>
      </c>
      <c r="I757" s="17">
        <v>2877.6</v>
      </c>
      <c r="J757" s="17">
        <v>2877.6</v>
      </c>
      <c r="K757" s="18">
        <v>5.5404613901628724E-5</v>
      </c>
      <c r="L757" s="18">
        <v>0.99435413352681823</v>
      </c>
      <c r="M757" s="19"/>
    </row>
    <row r="758" spans="1:13" x14ac:dyDescent="0.25">
      <c r="A758" s="13" t="s">
        <v>4784</v>
      </c>
      <c r="B758" s="14">
        <v>751</v>
      </c>
      <c r="C758" s="15" t="s">
        <v>1064</v>
      </c>
      <c r="D758" s="16" t="s">
        <v>1065</v>
      </c>
      <c r="E758" s="15" t="s">
        <v>41</v>
      </c>
      <c r="F758" s="17">
        <v>1</v>
      </c>
      <c r="G758" s="17">
        <v>2356.7200000000003</v>
      </c>
      <c r="H758" s="210" t="s">
        <v>1006</v>
      </c>
      <c r="I758" s="17">
        <v>2850.22</v>
      </c>
      <c r="J758" s="17">
        <v>2850.22</v>
      </c>
      <c r="K758" s="18">
        <v>5.487744600872262E-5</v>
      </c>
      <c r="L758" s="18">
        <v>0.99440901097282697</v>
      </c>
      <c r="M758" s="19"/>
    </row>
    <row r="759" spans="1:13" ht="30" x14ac:dyDescent="0.25">
      <c r="A759" s="13" t="s">
        <v>4784</v>
      </c>
      <c r="B759" s="14">
        <v>752</v>
      </c>
      <c r="C759" s="15" t="s">
        <v>2631</v>
      </c>
      <c r="D759" s="16" t="s">
        <v>2632</v>
      </c>
      <c r="E759" s="15" t="s">
        <v>41</v>
      </c>
      <c r="F759" s="17">
        <v>107</v>
      </c>
      <c r="G759" s="17">
        <v>21.76</v>
      </c>
      <c r="H759" s="210" t="s">
        <v>1006</v>
      </c>
      <c r="I759" s="17">
        <v>26.32</v>
      </c>
      <c r="J759" s="17">
        <v>2816.24</v>
      </c>
      <c r="K759" s="18">
        <v>5.4223203313289848E-5</v>
      </c>
      <c r="L759" s="18">
        <v>0.99446323417614024</v>
      </c>
      <c r="M759" s="19"/>
    </row>
    <row r="760" spans="1:13" ht="30" x14ac:dyDescent="0.25">
      <c r="A760" s="13" t="s">
        <v>4784</v>
      </c>
      <c r="B760" s="14">
        <v>753</v>
      </c>
      <c r="C760" s="15">
        <v>92983</v>
      </c>
      <c r="D760" s="16" t="s">
        <v>2513</v>
      </c>
      <c r="E760" s="15" t="s">
        <v>134</v>
      </c>
      <c r="F760" s="17">
        <v>81.400000000000006</v>
      </c>
      <c r="G760" s="17">
        <v>28.56</v>
      </c>
      <c r="H760" s="210" t="s">
        <v>1006</v>
      </c>
      <c r="I760" s="17">
        <v>34.54</v>
      </c>
      <c r="J760" s="17">
        <v>2811.56</v>
      </c>
      <c r="K760" s="18">
        <v>5.4133095726043667E-5</v>
      </c>
      <c r="L760" s="18">
        <v>0.99451736727186624</v>
      </c>
      <c r="M760" s="19"/>
    </row>
    <row r="761" spans="1:13" ht="30" x14ac:dyDescent="0.25">
      <c r="A761" s="13" t="s">
        <v>4784</v>
      </c>
      <c r="B761" s="14">
        <v>754</v>
      </c>
      <c r="C761" s="15" t="s">
        <v>1861</v>
      </c>
      <c r="D761" s="16" t="s">
        <v>965</v>
      </c>
      <c r="E761" s="15" t="s">
        <v>7</v>
      </c>
      <c r="F761" s="17">
        <v>2</v>
      </c>
      <c r="G761" s="17">
        <v>1162.3500000000001</v>
      </c>
      <c r="H761" s="210" t="s">
        <v>1006</v>
      </c>
      <c r="I761" s="17">
        <v>1405.75</v>
      </c>
      <c r="J761" s="17">
        <v>2811.5</v>
      </c>
      <c r="K761" s="18">
        <v>5.4131940500566153E-5</v>
      </c>
      <c r="L761" s="18">
        <v>0.99457149921236676</v>
      </c>
      <c r="M761" s="19"/>
    </row>
    <row r="762" spans="1:13" ht="30" x14ac:dyDescent="0.25">
      <c r="A762" s="13" t="s">
        <v>4784</v>
      </c>
      <c r="B762" s="14">
        <v>755</v>
      </c>
      <c r="C762" s="15" t="s">
        <v>3266</v>
      </c>
      <c r="D762" s="16" t="s">
        <v>3267</v>
      </c>
      <c r="E762" s="15" t="s">
        <v>134</v>
      </c>
      <c r="F762" s="17">
        <v>70</v>
      </c>
      <c r="G762" s="17">
        <v>32.85</v>
      </c>
      <c r="H762" s="210" t="s">
        <v>1006</v>
      </c>
      <c r="I762" s="17">
        <v>39.729999999999997</v>
      </c>
      <c r="J762" s="17">
        <v>2781.1</v>
      </c>
      <c r="K762" s="18">
        <v>5.3546626258625116E-5</v>
      </c>
      <c r="L762" s="18">
        <v>0.99462504583862543</v>
      </c>
      <c r="M762" s="19"/>
    </row>
    <row r="763" spans="1:13" ht="30" x14ac:dyDescent="0.25">
      <c r="A763" s="13" t="s">
        <v>4784</v>
      </c>
      <c r="B763" s="14">
        <v>756</v>
      </c>
      <c r="C763" s="15" t="s">
        <v>2272</v>
      </c>
      <c r="D763" s="16" t="s">
        <v>608</v>
      </c>
      <c r="E763" s="15" t="s">
        <v>41</v>
      </c>
      <c r="F763" s="17">
        <v>1</v>
      </c>
      <c r="G763" s="17">
        <v>2264.91</v>
      </c>
      <c r="H763" s="210" t="s">
        <v>1006</v>
      </c>
      <c r="I763" s="17">
        <v>2739.18</v>
      </c>
      <c r="J763" s="17">
        <v>2739.18</v>
      </c>
      <c r="K763" s="18">
        <v>5.2739508725001169E-5</v>
      </c>
      <c r="L763" s="18">
        <v>0.99467778534735041</v>
      </c>
      <c r="M763" s="19"/>
    </row>
    <row r="764" spans="1:13" x14ac:dyDescent="0.25">
      <c r="A764" s="13" t="s">
        <v>4784</v>
      </c>
      <c r="B764" s="14">
        <v>757</v>
      </c>
      <c r="C764" s="15" t="s">
        <v>2260</v>
      </c>
      <c r="D764" s="16" t="s">
        <v>596</v>
      </c>
      <c r="E764" s="15" t="s">
        <v>41</v>
      </c>
      <c r="F764" s="17">
        <v>2</v>
      </c>
      <c r="G764" s="17">
        <v>1113.5899999999999</v>
      </c>
      <c r="H764" s="210" t="s">
        <v>1006</v>
      </c>
      <c r="I764" s="17">
        <v>1346.78</v>
      </c>
      <c r="J764" s="17">
        <v>2693.56</v>
      </c>
      <c r="K764" s="18">
        <v>5.1861152286930452E-5</v>
      </c>
      <c r="L764" s="18">
        <v>0.99472964649963735</v>
      </c>
      <c r="M764" s="19"/>
    </row>
    <row r="765" spans="1:13" ht="30" x14ac:dyDescent="0.25">
      <c r="A765" s="13" t="s">
        <v>4784</v>
      </c>
      <c r="B765" s="14">
        <v>758</v>
      </c>
      <c r="C765" s="15" t="s">
        <v>2609</v>
      </c>
      <c r="D765" s="16" t="s">
        <v>2610</v>
      </c>
      <c r="E765" s="15" t="s">
        <v>134</v>
      </c>
      <c r="F765" s="17">
        <v>205.5</v>
      </c>
      <c r="G765" s="17">
        <v>10.77</v>
      </c>
      <c r="H765" s="210" t="s">
        <v>1006</v>
      </c>
      <c r="I765" s="17">
        <v>13.03</v>
      </c>
      <c r="J765" s="17">
        <v>2677.67</v>
      </c>
      <c r="K765" s="18">
        <v>5.1555210072968512E-5</v>
      </c>
      <c r="L765" s="18">
        <v>0.99478120170971029</v>
      </c>
      <c r="M765" s="19"/>
    </row>
    <row r="766" spans="1:13" ht="30" x14ac:dyDescent="0.25">
      <c r="A766" s="13" t="s">
        <v>4784</v>
      </c>
      <c r="B766" s="14">
        <v>759</v>
      </c>
      <c r="C766" s="15" t="s">
        <v>3647</v>
      </c>
      <c r="D766" s="16" t="s">
        <v>3648</v>
      </c>
      <c r="E766" s="15" t="s">
        <v>41</v>
      </c>
      <c r="F766" s="17">
        <v>17</v>
      </c>
      <c r="G766" s="17">
        <v>129.69</v>
      </c>
      <c r="H766" s="210" t="s">
        <v>1006</v>
      </c>
      <c r="I766" s="17">
        <v>156.85</v>
      </c>
      <c r="J766" s="17">
        <v>2666.45</v>
      </c>
      <c r="K766" s="18">
        <v>5.1339182908673163E-5</v>
      </c>
      <c r="L766" s="18">
        <v>0.99483254089261897</v>
      </c>
      <c r="M766" s="19"/>
    </row>
    <row r="767" spans="1:13" ht="30" x14ac:dyDescent="0.25">
      <c r="A767" s="13" t="s">
        <v>4784</v>
      </c>
      <c r="B767" s="14">
        <v>760</v>
      </c>
      <c r="C767" s="15" t="s">
        <v>3263</v>
      </c>
      <c r="D767" s="16" t="s">
        <v>3264</v>
      </c>
      <c r="E767" s="15" t="s">
        <v>134</v>
      </c>
      <c r="F767" s="17">
        <v>72</v>
      </c>
      <c r="G767" s="17">
        <v>30.62</v>
      </c>
      <c r="H767" s="210" t="s">
        <v>1006</v>
      </c>
      <c r="I767" s="17">
        <v>37.03</v>
      </c>
      <c r="J767" s="17">
        <v>2666.16</v>
      </c>
      <c r="K767" s="18">
        <v>5.1333599318865177E-5</v>
      </c>
      <c r="L767" s="18">
        <v>0.99488387449193783</v>
      </c>
      <c r="M767" s="19"/>
    </row>
    <row r="768" spans="1:13" ht="30" x14ac:dyDescent="0.25">
      <c r="A768" s="13" t="s">
        <v>4784</v>
      </c>
      <c r="B768" s="14">
        <v>761</v>
      </c>
      <c r="C768" s="15" t="s">
        <v>2154</v>
      </c>
      <c r="D768" s="16" t="s">
        <v>2155</v>
      </c>
      <c r="E768" s="15" t="s">
        <v>41</v>
      </c>
      <c r="F768" s="17">
        <v>20</v>
      </c>
      <c r="G768" s="17">
        <v>109.7</v>
      </c>
      <c r="H768" s="210" t="s">
        <v>1006</v>
      </c>
      <c r="I768" s="17">
        <v>132.66999999999999</v>
      </c>
      <c r="J768" s="17">
        <v>2653.4</v>
      </c>
      <c r="K768" s="18">
        <v>5.1087921367313615E-5</v>
      </c>
      <c r="L768" s="18">
        <v>0.99493496241330515</v>
      </c>
      <c r="M768" s="19"/>
    </row>
    <row r="769" spans="1:13" x14ac:dyDescent="0.25">
      <c r="A769" s="13" t="s">
        <v>4784</v>
      </c>
      <c r="B769" s="14">
        <v>762</v>
      </c>
      <c r="C769" s="15" t="s">
        <v>2209</v>
      </c>
      <c r="D769" s="16" t="s">
        <v>798</v>
      </c>
      <c r="E769" s="15" t="s">
        <v>41</v>
      </c>
      <c r="F769" s="17">
        <v>13</v>
      </c>
      <c r="G769" s="17">
        <v>167.45</v>
      </c>
      <c r="H769" s="210" t="s">
        <v>1006</v>
      </c>
      <c r="I769" s="17">
        <v>202.51</v>
      </c>
      <c r="J769" s="17">
        <v>2632.63</v>
      </c>
      <c r="K769" s="18">
        <v>5.0688020814513775E-5</v>
      </c>
      <c r="L769" s="18">
        <v>0.99498565043411968</v>
      </c>
      <c r="M769" s="19"/>
    </row>
    <row r="770" spans="1:13" x14ac:dyDescent="0.25">
      <c r="A770" s="13" t="s">
        <v>4784</v>
      </c>
      <c r="B770" s="14">
        <v>763</v>
      </c>
      <c r="C770" s="15" t="s">
        <v>3231</v>
      </c>
      <c r="D770" s="16" t="s">
        <v>3232</v>
      </c>
      <c r="E770" s="15" t="s">
        <v>41</v>
      </c>
      <c r="F770" s="17">
        <v>2</v>
      </c>
      <c r="G770" s="17">
        <v>1073.8699999999999</v>
      </c>
      <c r="H770" s="210" t="s">
        <v>1006</v>
      </c>
      <c r="I770" s="17">
        <v>1298.74</v>
      </c>
      <c r="J770" s="17">
        <v>2597.48</v>
      </c>
      <c r="K770" s="18">
        <v>5.0011251222269454E-5</v>
      </c>
      <c r="L770" s="18">
        <v>0.99503566168534197</v>
      </c>
      <c r="M770" s="19"/>
    </row>
    <row r="771" spans="1:13" x14ac:dyDescent="0.25">
      <c r="A771" s="13" t="s">
        <v>4784</v>
      </c>
      <c r="B771" s="14">
        <v>764</v>
      </c>
      <c r="C771" s="15" t="s">
        <v>2870</v>
      </c>
      <c r="D771" s="16" t="s">
        <v>2871</v>
      </c>
      <c r="E771" s="15" t="s">
        <v>41</v>
      </c>
      <c r="F771" s="17">
        <v>33</v>
      </c>
      <c r="G771" s="17">
        <v>64.69</v>
      </c>
      <c r="H771" s="210" t="s">
        <v>1006</v>
      </c>
      <c r="I771" s="17">
        <v>78.239999999999995</v>
      </c>
      <c r="J771" s="17">
        <v>2581.92</v>
      </c>
      <c r="K771" s="18">
        <v>4.971166274843385E-5</v>
      </c>
      <c r="L771" s="18">
        <v>0.99508537334809044</v>
      </c>
      <c r="M771" s="19"/>
    </row>
    <row r="772" spans="1:13" ht="30" x14ac:dyDescent="0.25">
      <c r="A772" s="13" t="s">
        <v>4784</v>
      </c>
      <c r="B772" s="14">
        <v>765</v>
      </c>
      <c r="C772" s="15" t="s">
        <v>2634</v>
      </c>
      <c r="D772" s="16" t="s">
        <v>2635</v>
      </c>
      <c r="E772" s="15" t="s">
        <v>41</v>
      </c>
      <c r="F772" s="17">
        <v>89</v>
      </c>
      <c r="G772" s="17">
        <v>23.41</v>
      </c>
      <c r="H772" s="210" t="s">
        <v>1006</v>
      </c>
      <c r="I772" s="17">
        <v>28.31</v>
      </c>
      <c r="J772" s="17">
        <v>2519.59</v>
      </c>
      <c r="K772" s="18">
        <v>4.8511576014875145E-5</v>
      </c>
      <c r="L772" s="18">
        <v>0.99513388492410526</v>
      </c>
      <c r="M772" s="19"/>
    </row>
    <row r="773" spans="1:13" ht="30" x14ac:dyDescent="0.25">
      <c r="A773" s="13" t="s">
        <v>4784</v>
      </c>
      <c r="B773" s="14">
        <v>766</v>
      </c>
      <c r="C773" s="15">
        <v>94500</v>
      </c>
      <c r="D773" s="16" t="s">
        <v>4809</v>
      </c>
      <c r="E773" s="15" t="s">
        <v>41</v>
      </c>
      <c r="F773" s="17">
        <v>6</v>
      </c>
      <c r="G773" s="17">
        <v>344.21</v>
      </c>
      <c r="H773" s="210" t="s">
        <v>1006</v>
      </c>
      <c r="I773" s="17">
        <v>416.29</v>
      </c>
      <c r="J773" s="17">
        <v>2497.7399999999998</v>
      </c>
      <c r="K773" s="18">
        <v>4.8090881403480023E-5</v>
      </c>
      <c r="L773" s="18">
        <v>0.99518197580550871</v>
      </c>
      <c r="M773" s="19"/>
    </row>
    <row r="774" spans="1:13" ht="30" x14ac:dyDescent="0.25">
      <c r="A774" s="13" t="s">
        <v>4784</v>
      </c>
      <c r="B774" s="14">
        <v>767</v>
      </c>
      <c r="C774" s="15" t="s">
        <v>3225</v>
      </c>
      <c r="D774" s="16" t="s">
        <v>3226</v>
      </c>
      <c r="E774" s="15" t="s">
        <v>41</v>
      </c>
      <c r="F774" s="17">
        <v>6</v>
      </c>
      <c r="G774" s="17">
        <v>344.21</v>
      </c>
      <c r="H774" s="210" t="s">
        <v>1006</v>
      </c>
      <c r="I774" s="17">
        <v>416.29</v>
      </c>
      <c r="J774" s="17">
        <v>2497.7399999999998</v>
      </c>
      <c r="K774" s="18">
        <v>4.8090881403480023E-5</v>
      </c>
      <c r="L774" s="18">
        <v>0.99523006668691216</v>
      </c>
      <c r="M774" s="19"/>
    </row>
    <row r="775" spans="1:13" x14ac:dyDescent="0.25">
      <c r="A775" s="13" t="s">
        <v>4784</v>
      </c>
      <c r="B775" s="14">
        <v>768</v>
      </c>
      <c r="C775" s="15" t="s">
        <v>2860</v>
      </c>
      <c r="D775" s="16" t="s">
        <v>2861</v>
      </c>
      <c r="E775" s="15" t="s">
        <v>134</v>
      </c>
      <c r="F775" s="17">
        <v>66</v>
      </c>
      <c r="G775" s="17">
        <v>31.17</v>
      </c>
      <c r="H775" s="210" t="s">
        <v>1006</v>
      </c>
      <c r="I775" s="17">
        <v>37.700000000000003</v>
      </c>
      <c r="J775" s="17">
        <v>2488.1999999999998</v>
      </c>
      <c r="K775" s="18">
        <v>4.7907200552555107E-5</v>
      </c>
      <c r="L775" s="18">
        <v>0.99527797388746475</v>
      </c>
      <c r="M775" s="19"/>
    </row>
    <row r="776" spans="1:13" x14ac:dyDescent="0.25">
      <c r="A776" s="13" t="s">
        <v>4784</v>
      </c>
      <c r="B776" s="14">
        <v>769</v>
      </c>
      <c r="C776" s="15" t="s">
        <v>2984</v>
      </c>
      <c r="D776" s="16" t="s">
        <v>2985</v>
      </c>
      <c r="E776" s="15" t="s">
        <v>231</v>
      </c>
      <c r="F776" s="17">
        <v>1292.8800000000001</v>
      </c>
      <c r="G776" s="17">
        <v>1.57</v>
      </c>
      <c r="H776" s="210" t="s">
        <v>1006</v>
      </c>
      <c r="I776" s="17">
        <v>1.9</v>
      </c>
      <c r="J776" s="17">
        <v>2456.4699999999998</v>
      </c>
      <c r="K776" s="18">
        <v>4.7296278812529158E-5</v>
      </c>
      <c r="L776" s="18">
        <v>0.99532527016627725</v>
      </c>
      <c r="M776" s="19"/>
    </row>
    <row r="777" spans="1:13" ht="30" x14ac:dyDescent="0.25">
      <c r="A777" s="13" t="s">
        <v>4784</v>
      </c>
      <c r="B777" s="14">
        <v>770</v>
      </c>
      <c r="C777" s="15" t="s">
        <v>2166</v>
      </c>
      <c r="D777" s="16" t="s">
        <v>2167</v>
      </c>
      <c r="E777" s="15" t="s">
        <v>41</v>
      </c>
      <c r="F777" s="17">
        <v>6</v>
      </c>
      <c r="G777" s="17">
        <v>336.21999999999997</v>
      </c>
      <c r="H777" s="210" t="s">
        <v>1006</v>
      </c>
      <c r="I777" s="17">
        <v>406.62</v>
      </c>
      <c r="J777" s="17">
        <v>2439.7199999999998</v>
      </c>
      <c r="K777" s="18">
        <v>4.6973778366722834E-5</v>
      </c>
      <c r="L777" s="18">
        <v>0.99537224394464396</v>
      </c>
      <c r="M777" s="19"/>
    </row>
    <row r="778" spans="1:13" ht="30" x14ac:dyDescent="0.25">
      <c r="A778" s="13" t="s">
        <v>4784</v>
      </c>
      <c r="B778" s="14">
        <v>771</v>
      </c>
      <c r="C778" s="15" t="s">
        <v>1869</v>
      </c>
      <c r="D778" s="16" t="s">
        <v>973</v>
      </c>
      <c r="E778" s="15" t="s">
        <v>7</v>
      </c>
      <c r="F778" s="17">
        <v>1</v>
      </c>
      <c r="G778" s="17">
        <v>2010.7099999999998</v>
      </c>
      <c r="H778" s="210" t="s">
        <v>1006</v>
      </c>
      <c r="I778" s="17">
        <v>2431.75</v>
      </c>
      <c r="J778" s="17">
        <v>2431.75</v>
      </c>
      <c r="K778" s="18">
        <v>4.6820325915792898E-5</v>
      </c>
      <c r="L778" s="18">
        <v>0.99541906427055971</v>
      </c>
      <c r="M778" s="19"/>
    </row>
    <row r="779" spans="1:13" ht="30" x14ac:dyDescent="0.25">
      <c r="A779" s="13" t="s">
        <v>4784</v>
      </c>
      <c r="B779" s="14">
        <v>772</v>
      </c>
      <c r="C779" s="15">
        <v>96525</v>
      </c>
      <c r="D779" s="16" t="s">
        <v>4825</v>
      </c>
      <c r="E779" s="15" t="s">
        <v>1125</v>
      </c>
      <c r="F779" s="17">
        <v>66.650000000000006</v>
      </c>
      <c r="G779" s="17">
        <v>29.87</v>
      </c>
      <c r="H779" s="210" t="s">
        <v>1006</v>
      </c>
      <c r="I779" s="17">
        <v>36.119999999999997</v>
      </c>
      <c r="J779" s="17">
        <v>2407.4</v>
      </c>
      <c r="K779" s="18">
        <v>4.6351496909501316E-5</v>
      </c>
      <c r="L779" s="18">
        <v>0.99546541576746916</v>
      </c>
      <c r="M779" s="19"/>
    </row>
    <row r="780" spans="1:13" x14ac:dyDescent="0.25">
      <c r="A780" s="13" t="s">
        <v>4784</v>
      </c>
      <c r="B780" s="14">
        <v>773</v>
      </c>
      <c r="C780" s="15" t="s">
        <v>2626</v>
      </c>
      <c r="D780" s="16" t="s">
        <v>5759</v>
      </c>
      <c r="E780" s="15" t="s">
        <v>4960</v>
      </c>
      <c r="F780" s="17">
        <v>39</v>
      </c>
      <c r="G780" s="17">
        <v>51.01</v>
      </c>
      <c r="H780" s="210" t="s">
        <v>1006</v>
      </c>
      <c r="I780" s="17">
        <v>61.69</v>
      </c>
      <c r="J780" s="17">
        <v>2405.91</v>
      </c>
      <c r="K780" s="18">
        <v>4.6322808810143021E-5</v>
      </c>
      <c r="L780" s="18">
        <v>0.99551173857627928</v>
      </c>
      <c r="M780" s="19"/>
    </row>
    <row r="781" spans="1:13" ht="30" x14ac:dyDescent="0.25">
      <c r="A781" s="13" t="s">
        <v>4784</v>
      </c>
      <c r="B781" s="14">
        <v>774</v>
      </c>
      <c r="C781" s="15" t="s">
        <v>2276</v>
      </c>
      <c r="D781" s="16" t="s">
        <v>613</v>
      </c>
      <c r="E781" s="15" t="s">
        <v>41</v>
      </c>
      <c r="F781" s="17">
        <v>1</v>
      </c>
      <c r="G781" s="17">
        <v>1988.29</v>
      </c>
      <c r="H781" s="210" t="s">
        <v>1006</v>
      </c>
      <c r="I781" s="17">
        <v>2404.64</v>
      </c>
      <c r="J781" s="17">
        <v>2404.64</v>
      </c>
      <c r="K781" s="18">
        <v>4.6298356537535616E-5</v>
      </c>
      <c r="L781" s="18">
        <v>0.99555803693281686</v>
      </c>
      <c r="M781" s="19"/>
    </row>
    <row r="782" spans="1:13" ht="30" x14ac:dyDescent="0.25">
      <c r="A782" s="13" t="s">
        <v>4784</v>
      </c>
      <c r="B782" s="14">
        <v>775</v>
      </c>
      <c r="C782" s="15">
        <v>95946</v>
      </c>
      <c r="D782" s="16" t="s">
        <v>1458</v>
      </c>
      <c r="E782" s="15" t="s">
        <v>1176</v>
      </c>
      <c r="F782" s="17">
        <v>115.98</v>
      </c>
      <c r="G782" s="17">
        <v>16.88</v>
      </c>
      <c r="H782" s="210" t="s">
        <v>1006</v>
      </c>
      <c r="I782" s="17">
        <v>20.41</v>
      </c>
      <c r="J782" s="17">
        <v>2367.15</v>
      </c>
      <c r="K782" s="18">
        <v>4.5576533151668212E-5</v>
      </c>
      <c r="L782" s="18">
        <v>0.99560361346596848</v>
      </c>
      <c r="M782" s="19"/>
    </row>
    <row r="783" spans="1:13" ht="45" x14ac:dyDescent="0.25">
      <c r="A783" s="13" t="s">
        <v>4784</v>
      </c>
      <c r="B783" s="14">
        <v>776</v>
      </c>
      <c r="C783" s="15">
        <v>92725</v>
      </c>
      <c r="D783" s="16" t="s">
        <v>1654</v>
      </c>
      <c r="E783" s="15" t="s">
        <v>1125</v>
      </c>
      <c r="F783" s="17">
        <v>4.9600000000000009</v>
      </c>
      <c r="G783" s="17">
        <v>392.64</v>
      </c>
      <c r="H783" s="210" t="s">
        <v>1006</v>
      </c>
      <c r="I783" s="17">
        <v>474.86</v>
      </c>
      <c r="J783" s="17">
        <v>2355.31</v>
      </c>
      <c r="K783" s="18">
        <v>4.5348568657438541E-5</v>
      </c>
      <c r="L783" s="18">
        <v>0.99564896203462594</v>
      </c>
      <c r="M783" s="19"/>
    </row>
    <row r="784" spans="1:13" x14ac:dyDescent="0.25">
      <c r="A784" s="13" t="s">
        <v>4784</v>
      </c>
      <c r="B784" s="14">
        <v>777</v>
      </c>
      <c r="C784" s="15" t="s">
        <v>3119</v>
      </c>
      <c r="D784" s="16" t="s">
        <v>653</v>
      </c>
      <c r="E784" s="15" t="s">
        <v>7</v>
      </c>
      <c r="F784" s="17">
        <v>3</v>
      </c>
      <c r="G784" s="17">
        <v>646.59</v>
      </c>
      <c r="H784" s="210" t="s">
        <v>1006</v>
      </c>
      <c r="I784" s="17">
        <v>781.99</v>
      </c>
      <c r="J784" s="17">
        <v>2345.9699999999998</v>
      </c>
      <c r="K784" s="18">
        <v>4.5168738558105337E-5</v>
      </c>
      <c r="L784" s="18">
        <v>0.99569413077318403</v>
      </c>
      <c r="M784" s="19"/>
    </row>
    <row r="785" spans="1:13" x14ac:dyDescent="0.25">
      <c r="A785" s="13" t="s">
        <v>4784</v>
      </c>
      <c r="B785" s="14">
        <v>778</v>
      </c>
      <c r="C785" s="15" t="s">
        <v>4151</v>
      </c>
      <c r="D785" s="16" t="s">
        <v>4152</v>
      </c>
      <c r="E785" s="15" t="s">
        <v>41</v>
      </c>
      <c r="F785" s="17">
        <v>48</v>
      </c>
      <c r="G785" s="17">
        <v>40.409999999999997</v>
      </c>
      <c r="H785" s="210" t="s">
        <v>1006</v>
      </c>
      <c r="I785" s="17">
        <v>48.87</v>
      </c>
      <c r="J785" s="17">
        <v>2345.7600000000002</v>
      </c>
      <c r="K785" s="18">
        <v>4.5164695268934043E-5</v>
      </c>
      <c r="L785" s="18">
        <v>0.99573929546845297</v>
      </c>
      <c r="M785" s="19"/>
    </row>
    <row r="786" spans="1:13" ht="30" x14ac:dyDescent="0.25">
      <c r="A786" s="13" t="s">
        <v>4784</v>
      </c>
      <c r="B786" s="14">
        <v>779</v>
      </c>
      <c r="C786" s="15" t="s">
        <v>3472</v>
      </c>
      <c r="D786" s="16" t="s">
        <v>3388</v>
      </c>
      <c r="E786" s="15" t="s">
        <v>41</v>
      </c>
      <c r="F786" s="17">
        <v>25</v>
      </c>
      <c r="G786" s="17">
        <v>76.069999999999993</v>
      </c>
      <c r="H786" s="210" t="s">
        <v>1006</v>
      </c>
      <c r="I786" s="17">
        <v>92</v>
      </c>
      <c r="J786" s="17">
        <v>2300</v>
      </c>
      <c r="K786" s="18">
        <v>4.428364330474912E-5</v>
      </c>
      <c r="L786" s="18">
        <v>0.99578357911175774</v>
      </c>
      <c r="M786" s="19"/>
    </row>
    <row r="787" spans="1:13" ht="30" x14ac:dyDescent="0.25">
      <c r="A787" s="13" t="s">
        <v>4784</v>
      </c>
      <c r="B787" s="14">
        <v>780</v>
      </c>
      <c r="C787" s="15" t="s">
        <v>1855</v>
      </c>
      <c r="D787" s="16" t="s">
        <v>959</v>
      </c>
      <c r="E787" s="15" t="s">
        <v>7</v>
      </c>
      <c r="F787" s="17">
        <v>2</v>
      </c>
      <c r="G787" s="17">
        <v>948.54</v>
      </c>
      <c r="H787" s="210" t="s">
        <v>1006</v>
      </c>
      <c r="I787" s="17">
        <v>1147.1600000000001</v>
      </c>
      <c r="J787" s="17">
        <v>2294.3200000000002</v>
      </c>
      <c r="K787" s="18">
        <v>4.417428195954435E-5</v>
      </c>
      <c r="L787" s="18">
        <v>0.99582775339371732</v>
      </c>
      <c r="M787" s="19"/>
    </row>
    <row r="788" spans="1:13" x14ac:dyDescent="0.25">
      <c r="A788" s="13" t="s">
        <v>4784</v>
      </c>
      <c r="B788" s="14">
        <v>781</v>
      </c>
      <c r="C788" s="15" t="s">
        <v>3601</v>
      </c>
      <c r="D788" s="16" t="s">
        <v>3602</v>
      </c>
      <c r="E788" s="15" t="s">
        <v>41</v>
      </c>
      <c r="F788" s="17">
        <v>6</v>
      </c>
      <c r="G788" s="17">
        <v>315.16000000000003</v>
      </c>
      <c r="H788" s="210" t="s">
        <v>1006</v>
      </c>
      <c r="I788" s="17">
        <v>381.15</v>
      </c>
      <c r="J788" s="17">
        <v>2286.9</v>
      </c>
      <c r="K788" s="18">
        <v>4.4031419075491634E-5</v>
      </c>
      <c r="L788" s="18">
        <v>0.99587178481279282</v>
      </c>
      <c r="M788" s="19"/>
    </row>
    <row r="789" spans="1:13" x14ac:dyDescent="0.25">
      <c r="A789" s="13" t="s">
        <v>4784</v>
      </c>
      <c r="B789" s="14">
        <v>782</v>
      </c>
      <c r="C789" s="15" t="s">
        <v>1759</v>
      </c>
      <c r="D789" s="16" t="s">
        <v>1760</v>
      </c>
      <c r="E789" s="15" t="s">
        <v>7</v>
      </c>
      <c r="F789" s="17">
        <v>2</v>
      </c>
      <c r="G789" s="17">
        <v>939.27</v>
      </c>
      <c r="H789" s="210" t="s">
        <v>1006</v>
      </c>
      <c r="I789" s="17">
        <v>1135.95</v>
      </c>
      <c r="J789" s="17">
        <v>2271.9</v>
      </c>
      <c r="K789" s="18">
        <v>4.3742612706112838E-5</v>
      </c>
      <c r="L789" s="18">
        <v>0.99591552742549894</v>
      </c>
      <c r="M789" s="19"/>
    </row>
    <row r="790" spans="1:13" ht="30" x14ac:dyDescent="0.25">
      <c r="A790" s="13" t="s">
        <v>4784</v>
      </c>
      <c r="B790" s="14">
        <v>783</v>
      </c>
      <c r="C790" s="15" t="s">
        <v>1762</v>
      </c>
      <c r="D790" s="16" t="s">
        <v>1763</v>
      </c>
      <c r="E790" s="15" t="s">
        <v>7</v>
      </c>
      <c r="F790" s="17">
        <v>2</v>
      </c>
      <c r="G790" s="17">
        <v>939.27</v>
      </c>
      <c r="H790" s="210" t="s">
        <v>1006</v>
      </c>
      <c r="I790" s="17">
        <v>1135.95</v>
      </c>
      <c r="J790" s="17">
        <v>2271.9</v>
      </c>
      <c r="K790" s="18">
        <v>4.3742612706112838E-5</v>
      </c>
      <c r="L790" s="18">
        <v>0.99595927003820506</v>
      </c>
      <c r="M790" s="19"/>
    </row>
    <row r="791" spans="1:13" ht="30" x14ac:dyDescent="0.25">
      <c r="A791" s="13" t="s">
        <v>4784</v>
      </c>
      <c r="B791" s="14">
        <v>784</v>
      </c>
      <c r="C791" s="15" t="s">
        <v>1777</v>
      </c>
      <c r="D791" s="16" t="s">
        <v>1778</v>
      </c>
      <c r="E791" s="15" t="s">
        <v>7</v>
      </c>
      <c r="F791" s="17">
        <v>2</v>
      </c>
      <c r="G791" s="17">
        <v>939.27</v>
      </c>
      <c r="H791" s="210" t="s">
        <v>1006</v>
      </c>
      <c r="I791" s="17">
        <v>1135.95</v>
      </c>
      <c r="J791" s="17">
        <v>2271.9</v>
      </c>
      <c r="K791" s="18">
        <v>4.3742612706112838E-5</v>
      </c>
      <c r="L791" s="18">
        <v>0.99600301265091118</v>
      </c>
      <c r="M791" s="19"/>
    </row>
    <row r="792" spans="1:13" ht="30" x14ac:dyDescent="0.25">
      <c r="A792" s="13" t="s">
        <v>4784</v>
      </c>
      <c r="B792" s="14">
        <v>785</v>
      </c>
      <c r="C792" s="15" t="s">
        <v>4300</v>
      </c>
      <c r="D792" s="16" t="s">
        <v>4301</v>
      </c>
      <c r="E792" s="15" t="s">
        <v>41</v>
      </c>
      <c r="F792" s="17">
        <v>2</v>
      </c>
      <c r="G792" s="17">
        <v>932.26</v>
      </c>
      <c r="H792" s="210" t="s">
        <v>1006</v>
      </c>
      <c r="I792" s="17">
        <v>1127.48</v>
      </c>
      <c r="J792" s="17">
        <v>2254.96</v>
      </c>
      <c r="K792" s="18">
        <v>4.3416454046294377E-5</v>
      </c>
      <c r="L792" s="18">
        <v>0.99604642910495744</v>
      </c>
      <c r="M792" s="19"/>
    </row>
    <row r="793" spans="1:13" ht="30" x14ac:dyDescent="0.25">
      <c r="A793" s="13" t="s">
        <v>4784</v>
      </c>
      <c r="B793" s="14">
        <v>786</v>
      </c>
      <c r="C793" s="15" t="s">
        <v>4305</v>
      </c>
      <c r="D793" s="16" t="s">
        <v>4821</v>
      </c>
      <c r="E793" s="15" t="s">
        <v>41</v>
      </c>
      <c r="F793" s="17">
        <v>2</v>
      </c>
      <c r="G793" s="17">
        <v>931.05</v>
      </c>
      <c r="H793" s="210" t="s">
        <v>1006</v>
      </c>
      <c r="I793" s="17">
        <v>1126.01</v>
      </c>
      <c r="J793" s="17">
        <v>2252.02</v>
      </c>
      <c r="K793" s="18">
        <v>4.3359847997896135E-5</v>
      </c>
      <c r="L793" s="18">
        <v>0.9960897889529553</v>
      </c>
      <c r="M793" s="19"/>
    </row>
    <row r="794" spans="1:13" ht="60" x14ac:dyDescent="0.25">
      <c r="A794" s="13" t="s">
        <v>4784</v>
      </c>
      <c r="B794" s="14">
        <v>787</v>
      </c>
      <c r="C794" s="15" t="s">
        <v>3859</v>
      </c>
      <c r="D794" s="16" t="s">
        <v>3860</v>
      </c>
      <c r="E794" s="15" t="s">
        <v>41</v>
      </c>
      <c r="F794" s="17">
        <v>2</v>
      </c>
      <c r="G794" s="17">
        <v>915.97</v>
      </c>
      <c r="H794" s="210" t="s">
        <v>1006</v>
      </c>
      <c r="I794" s="17">
        <v>1107.77</v>
      </c>
      <c r="J794" s="17">
        <v>2215.54</v>
      </c>
      <c r="K794" s="18">
        <v>4.2657470907566896E-5</v>
      </c>
      <c r="L794" s="18">
        <v>0.99613244642386289</v>
      </c>
      <c r="M794" s="19"/>
    </row>
    <row r="795" spans="1:13" ht="30" x14ac:dyDescent="0.25">
      <c r="A795" s="13" t="s">
        <v>4784</v>
      </c>
      <c r="B795" s="14">
        <v>788</v>
      </c>
      <c r="C795" s="15" t="s">
        <v>2073</v>
      </c>
      <c r="D795" s="16" t="s">
        <v>2074</v>
      </c>
      <c r="E795" s="15" t="s">
        <v>41</v>
      </c>
      <c r="F795" s="17">
        <v>2</v>
      </c>
      <c r="G795" s="17">
        <v>915.37</v>
      </c>
      <c r="H795" s="210" t="s">
        <v>1006</v>
      </c>
      <c r="I795" s="17">
        <v>1107.05</v>
      </c>
      <c r="J795" s="17">
        <v>2214.1</v>
      </c>
      <c r="K795" s="18">
        <v>4.2629745496106532E-5</v>
      </c>
      <c r="L795" s="18">
        <v>0.99617507616935896</v>
      </c>
      <c r="M795" s="19"/>
    </row>
    <row r="796" spans="1:13" x14ac:dyDescent="0.25">
      <c r="A796" s="13" t="s">
        <v>4784</v>
      </c>
      <c r="B796" s="14">
        <v>789</v>
      </c>
      <c r="C796" s="15" t="s">
        <v>5760</v>
      </c>
      <c r="D796" s="16" t="s">
        <v>5761</v>
      </c>
      <c r="E796" s="15" t="s">
        <v>4960</v>
      </c>
      <c r="F796" s="17">
        <v>32</v>
      </c>
      <c r="G796" s="17">
        <v>56.69</v>
      </c>
      <c r="H796" s="210" t="s">
        <v>1006</v>
      </c>
      <c r="I796" s="17">
        <v>68.56</v>
      </c>
      <c r="J796" s="17">
        <v>2193.92</v>
      </c>
      <c r="K796" s="18">
        <v>4.2241204660502254E-5</v>
      </c>
      <c r="L796" s="18">
        <v>0.99621731737401942</v>
      </c>
      <c r="M796" s="19"/>
    </row>
    <row r="797" spans="1:13" ht="30" x14ac:dyDescent="0.25">
      <c r="A797" s="13" t="s">
        <v>4784</v>
      </c>
      <c r="B797" s="14">
        <v>790</v>
      </c>
      <c r="C797" s="15" t="s">
        <v>1843</v>
      </c>
      <c r="D797" s="16" t="s">
        <v>947</v>
      </c>
      <c r="E797" s="15" t="s">
        <v>7</v>
      </c>
      <c r="F797" s="17">
        <v>1</v>
      </c>
      <c r="G797" s="17">
        <v>1787.27</v>
      </c>
      <c r="H797" s="210" t="s">
        <v>1006</v>
      </c>
      <c r="I797" s="17">
        <v>2161.52</v>
      </c>
      <c r="J797" s="17">
        <v>2161.52</v>
      </c>
      <c r="K797" s="18">
        <v>4.1617382902644052E-5</v>
      </c>
      <c r="L797" s="18">
        <v>0.99625893475692207</v>
      </c>
      <c r="M797" s="19"/>
    </row>
    <row r="798" spans="1:13" ht="30" x14ac:dyDescent="0.25">
      <c r="A798" s="13" t="s">
        <v>4784</v>
      </c>
      <c r="B798" s="14">
        <v>791</v>
      </c>
      <c r="C798" s="15" t="s">
        <v>1496</v>
      </c>
      <c r="D798" s="16" t="s">
        <v>1497</v>
      </c>
      <c r="E798" s="15" t="s">
        <v>1057</v>
      </c>
      <c r="F798" s="17">
        <v>8.8699999999999992</v>
      </c>
      <c r="G798" s="17">
        <v>200.7</v>
      </c>
      <c r="H798" s="210" t="s">
        <v>1006</v>
      </c>
      <c r="I798" s="17">
        <v>242.73</v>
      </c>
      <c r="J798" s="17">
        <v>2153.02</v>
      </c>
      <c r="K798" s="18">
        <v>4.1453725959996061E-5</v>
      </c>
      <c r="L798" s="18">
        <v>0.99630038848288205</v>
      </c>
      <c r="M798" s="19"/>
    </row>
    <row r="799" spans="1:13" ht="30" x14ac:dyDescent="0.25">
      <c r="A799" s="13" t="s">
        <v>4784</v>
      </c>
      <c r="B799" s="14">
        <v>792</v>
      </c>
      <c r="C799" s="15">
        <v>99624</v>
      </c>
      <c r="D799" s="16" t="s">
        <v>4820</v>
      </c>
      <c r="E799" s="15" t="s">
        <v>41</v>
      </c>
      <c r="F799" s="17">
        <v>4</v>
      </c>
      <c r="G799" s="17">
        <v>439.61</v>
      </c>
      <c r="H799" s="210" t="s">
        <v>1006</v>
      </c>
      <c r="I799" s="17">
        <v>531.66</v>
      </c>
      <c r="J799" s="17">
        <v>2126.64</v>
      </c>
      <c r="K799" s="18">
        <v>4.0945811825048546E-5</v>
      </c>
      <c r="L799" s="18">
        <v>0.99634133429470706</v>
      </c>
      <c r="M799" s="19"/>
    </row>
    <row r="800" spans="1:13" ht="30" x14ac:dyDescent="0.25">
      <c r="A800" s="13" t="s">
        <v>4784</v>
      </c>
      <c r="B800" s="14">
        <v>793</v>
      </c>
      <c r="C800" s="15">
        <v>89569</v>
      </c>
      <c r="D800" s="16" t="s">
        <v>3340</v>
      </c>
      <c r="E800" s="15" t="s">
        <v>41</v>
      </c>
      <c r="F800" s="17">
        <v>26</v>
      </c>
      <c r="G800" s="17">
        <v>67.52</v>
      </c>
      <c r="H800" s="210" t="s">
        <v>1006</v>
      </c>
      <c r="I800" s="17">
        <v>81.66</v>
      </c>
      <c r="J800" s="17">
        <v>2123.16</v>
      </c>
      <c r="K800" s="18">
        <v>4.0878808747352668E-5</v>
      </c>
      <c r="L800" s="18">
        <v>0.99638221310345443</v>
      </c>
      <c r="M800" s="19"/>
    </row>
    <row r="801" spans="1:13" ht="30" x14ac:dyDescent="0.25">
      <c r="A801" s="13" t="s">
        <v>4784</v>
      </c>
      <c r="B801" s="14">
        <v>794</v>
      </c>
      <c r="C801" s="15">
        <v>95947</v>
      </c>
      <c r="D801" s="16" t="s">
        <v>1460</v>
      </c>
      <c r="E801" s="15" t="s">
        <v>1176</v>
      </c>
      <c r="F801" s="17">
        <v>127.4</v>
      </c>
      <c r="G801" s="17">
        <v>13.54</v>
      </c>
      <c r="H801" s="210" t="s">
        <v>1006</v>
      </c>
      <c r="I801" s="17">
        <v>16.38</v>
      </c>
      <c r="J801" s="17">
        <v>2086.81</v>
      </c>
      <c r="K801" s="18">
        <v>4.0178934645558045E-5</v>
      </c>
      <c r="L801" s="18">
        <v>0.99642239203810001</v>
      </c>
      <c r="M801" s="19"/>
    </row>
    <row r="802" spans="1:13" ht="30" x14ac:dyDescent="0.25">
      <c r="A802" s="13" t="s">
        <v>4784</v>
      </c>
      <c r="B802" s="14">
        <v>795</v>
      </c>
      <c r="C802" s="15" t="s">
        <v>2185</v>
      </c>
      <c r="D802" s="16" t="s">
        <v>2186</v>
      </c>
      <c r="E802" s="15" t="s">
        <v>41</v>
      </c>
      <c r="F802" s="17">
        <v>2</v>
      </c>
      <c r="G802" s="17">
        <v>830.09</v>
      </c>
      <c r="H802" s="210" t="s">
        <v>1006</v>
      </c>
      <c r="I802" s="17">
        <v>1003.91</v>
      </c>
      <c r="J802" s="17">
        <v>2007.82</v>
      </c>
      <c r="K802" s="18">
        <v>3.8658080304409289E-5</v>
      </c>
      <c r="L802" s="18">
        <v>0.99646105011840447</v>
      </c>
      <c r="M802" s="19"/>
    </row>
    <row r="803" spans="1:13" ht="30" x14ac:dyDescent="0.25">
      <c r="A803" s="13" t="s">
        <v>4784</v>
      </c>
      <c r="B803" s="14">
        <v>796</v>
      </c>
      <c r="C803" s="15" t="s">
        <v>2659</v>
      </c>
      <c r="D803" s="16" t="s">
        <v>2660</v>
      </c>
      <c r="E803" s="15" t="s">
        <v>41</v>
      </c>
      <c r="F803" s="17">
        <v>57</v>
      </c>
      <c r="G803" s="17">
        <v>28.96</v>
      </c>
      <c r="H803" s="210" t="s">
        <v>1006</v>
      </c>
      <c r="I803" s="17">
        <v>35.020000000000003</v>
      </c>
      <c r="J803" s="17">
        <v>1996.14</v>
      </c>
      <c r="K803" s="18">
        <v>3.8433196411453002E-5</v>
      </c>
      <c r="L803" s="18">
        <v>0.99649948331481597</v>
      </c>
      <c r="M803" s="19"/>
    </row>
    <row r="804" spans="1:13" x14ac:dyDescent="0.25">
      <c r="A804" s="13" t="s">
        <v>4784</v>
      </c>
      <c r="B804" s="14">
        <v>797</v>
      </c>
      <c r="C804" s="15" t="s">
        <v>1088</v>
      </c>
      <c r="D804" s="16" t="s">
        <v>1089</v>
      </c>
      <c r="E804" s="15" t="s">
        <v>231</v>
      </c>
      <c r="F804" s="17">
        <v>4.41</v>
      </c>
      <c r="G804" s="17">
        <v>372.96000000000009</v>
      </c>
      <c r="H804" s="210" t="s">
        <v>1006</v>
      </c>
      <c r="I804" s="17">
        <v>451.06</v>
      </c>
      <c r="J804" s="17">
        <v>1989.17</v>
      </c>
      <c r="K804" s="18">
        <v>3.8298997718481656E-5</v>
      </c>
      <c r="L804" s="18">
        <v>0.99653778231253443</v>
      </c>
      <c r="M804" s="19"/>
    </row>
    <row r="805" spans="1:13" x14ac:dyDescent="0.25">
      <c r="A805" s="13" t="s">
        <v>4784</v>
      </c>
      <c r="B805" s="14">
        <v>798</v>
      </c>
      <c r="C805" s="15" t="s">
        <v>2282</v>
      </c>
      <c r="D805" s="16" t="s">
        <v>2283</v>
      </c>
      <c r="E805" s="15" t="s">
        <v>41</v>
      </c>
      <c r="F805" s="17">
        <v>1</v>
      </c>
      <c r="G805" s="17">
        <v>1635.71</v>
      </c>
      <c r="H805" s="210" t="s">
        <v>1006</v>
      </c>
      <c r="I805" s="17">
        <v>1978.23</v>
      </c>
      <c r="J805" s="17">
        <v>1978.23</v>
      </c>
      <c r="K805" s="18">
        <v>3.8088361606414718E-5</v>
      </c>
      <c r="L805" s="18">
        <v>0.99657587067414088</v>
      </c>
      <c r="M805" s="19"/>
    </row>
    <row r="806" spans="1:13" ht="30" x14ac:dyDescent="0.25">
      <c r="A806" s="13" t="s">
        <v>4784</v>
      </c>
      <c r="B806" s="14">
        <v>799</v>
      </c>
      <c r="C806" s="15" t="s">
        <v>4017</v>
      </c>
      <c r="D806" s="16" t="s">
        <v>4814</v>
      </c>
      <c r="E806" s="15" t="s">
        <v>41</v>
      </c>
      <c r="F806" s="17">
        <v>20</v>
      </c>
      <c r="G806" s="17">
        <v>80.959999999999994</v>
      </c>
      <c r="H806" s="210" t="s">
        <v>1006</v>
      </c>
      <c r="I806" s="17">
        <v>97.91</v>
      </c>
      <c r="J806" s="17">
        <v>1958.2</v>
      </c>
      <c r="K806" s="18">
        <v>3.7702708834504228E-5</v>
      </c>
      <c r="L806" s="18">
        <v>0.9966135733829754</v>
      </c>
      <c r="M806" s="19"/>
    </row>
    <row r="807" spans="1:13" x14ac:dyDescent="0.25">
      <c r="A807" s="13" t="s">
        <v>4784</v>
      </c>
      <c r="B807" s="14">
        <v>800</v>
      </c>
      <c r="C807" s="15" t="s">
        <v>4154</v>
      </c>
      <c r="D807" s="16" t="s">
        <v>4155</v>
      </c>
      <c r="E807" s="15" t="s">
        <v>41</v>
      </c>
      <c r="F807" s="17">
        <v>40</v>
      </c>
      <c r="G807" s="17">
        <v>40.409999999999997</v>
      </c>
      <c r="H807" s="210" t="s">
        <v>1006</v>
      </c>
      <c r="I807" s="17">
        <v>48.87</v>
      </c>
      <c r="J807" s="17">
        <v>1954.8</v>
      </c>
      <c r="K807" s="18">
        <v>3.7637246057445034E-5</v>
      </c>
      <c r="L807" s="18">
        <v>0.99665121062903284</v>
      </c>
      <c r="M807" s="19"/>
    </row>
    <row r="808" spans="1:13" ht="30" x14ac:dyDescent="0.25">
      <c r="A808" s="13" t="s">
        <v>4784</v>
      </c>
      <c r="B808" s="14">
        <v>801</v>
      </c>
      <c r="C808" s="15">
        <v>94967</v>
      </c>
      <c r="D808" s="16" t="s">
        <v>4796</v>
      </c>
      <c r="E808" s="15" t="s">
        <v>1125</v>
      </c>
      <c r="F808" s="17">
        <v>3.2</v>
      </c>
      <c r="G808" s="17">
        <v>495.84</v>
      </c>
      <c r="H808" s="210" t="s">
        <v>1006</v>
      </c>
      <c r="I808" s="17">
        <v>599.66999999999996</v>
      </c>
      <c r="J808" s="17">
        <v>1918.94</v>
      </c>
      <c r="K808" s="18">
        <v>3.6946806297050118E-5</v>
      </c>
      <c r="L808" s="18">
        <v>0.9966881574353299</v>
      </c>
      <c r="M808" s="19"/>
    </row>
    <row r="809" spans="1:13" ht="30" x14ac:dyDescent="0.25">
      <c r="A809" s="13" t="s">
        <v>4784</v>
      </c>
      <c r="B809" s="14">
        <v>802</v>
      </c>
      <c r="C809" s="15">
        <v>100858</v>
      </c>
      <c r="D809" s="16" t="s">
        <v>2076</v>
      </c>
      <c r="E809" s="15" t="s">
        <v>41</v>
      </c>
      <c r="F809" s="17">
        <v>3</v>
      </c>
      <c r="G809" s="17">
        <v>525.47</v>
      </c>
      <c r="H809" s="210" t="s">
        <v>1006</v>
      </c>
      <c r="I809" s="17">
        <v>635.5</v>
      </c>
      <c r="J809" s="17">
        <v>1906.5</v>
      </c>
      <c r="K809" s="18">
        <v>3.6707289548045303E-5</v>
      </c>
      <c r="L809" s="18">
        <v>0.99672486472487798</v>
      </c>
      <c r="M809" s="19"/>
    </row>
    <row r="810" spans="1:13" ht="30" x14ac:dyDescent="0.25">
      <c r="A810" s="13" t="s">
        <v>4784</v>
      </c>
      <c r="B810" s="14">
        <v>803</v>
      </c>
      <c r="C810" s="15" t="s">
        <v>4024</v>
      </c>
      <c r="D810" s="16" t="s">
        <v>4800</v>
      </c>
      <c r="E810" s="15" t="s">
        <v>41</v>
      </c>
      <c r="F810" s="17">
        <v>40</v>
      </c>
      <c r="G810" s="17">
        <v>38.78</v>
      </c>
      <c r="H810" s="210" t="s">
        <v>1006</v>
      </c>
      <c r="I810" s="17">
        <v>46.9</v>
      </c>
      <c r="J810" s="17">
        <v>1876</v>
      </c>
      <c r="K810" s="18">
        <v>3.6120049930308409E-5</v>
      </c>
      <c r="L810" s="18">
        <v>0.99676098477480823</v>
      </c>
      <c r="M810" s="19"/>
    </row>
    <row r="811" spans="1:13" x14ac:dyDescent="0.25">
      <c r="A811" s="13" t="s">
        <v>4784</v>
      </c>
      <c r="B811" s="14">
        <v>804</v>
      </c>
      <c r="C811" s="15" t="s">
        <v>1059</v>
      </c>
      <c r="D811" s="16" t="s">
        <v>1060</v>
      </c>
      <c r="E811" s="15" t="s">
        <v>41</v>
      </c>
      <c r="F811" s="17">
        <v>5</v>
      </c>
      <c r="G811" s="17">
        <v>305.94</v>
      </c>
      <c r="H811" s="210" t="s">
        <v>1006</v>
      </c>
      <c r="I811" s="17">
        <v>370</v>
      </c>
      <c r="J811" s="17">
        <v>1850</v>
      </c>
      <c r="K811" s="18">
        <v>3.5619452223385162E-5</v>
      </c>
      <c r="L811" s="18">
        <v>0.99679660422703165</v>
      </c>
      <c r="M811" s="19"/>
    </row>
    <row r="812" spans="1:13" ht="30" x14ac:dyDescent="0.25">
      <c r="A812" s="13" t="s">
        <v>4784</v>
      </c>
      <c r="B812" s="14">
        <v>805</v>
      </c>
      <c r="C812" s="15" t="s">
        <v>3194</v>
      </c>
      <c r="D812" s="16" t="s">
        <v>3195</v>
      </c>
      <c r="E812" s="15" t="s">
        <v>134</v>
      </c>
      <c r="F812" s="17">
        <v>102</v>
      </c>
      <c r="G812" s="17">
        <v>14.94</v>
      </c>
      <c r="H812" s="210" t="s">
        <v>1006</v>
      </c>
      <c r="I812" s="17">
        <v>18.07</v>
      </c>
      <c r="J812" s="17">
        <v>1843.14</v>
      </c>
      <c r="K812" s="18">
        <v>3.5487371443789261E-5</v>
      </c>
      <c r="L812" s="18">
        <v>0.99683209159847541</v>
      </c>
      <c r="M812" s="19"/>
    </row>
    <row r="813" spans="1:13" ht="45" x14ac:dyDescent="0.25">
      <c r="A813" s="13" t="s">
        <v>4784</v>
      </c>
      <c r="B813" s="14">
        <v>806</v>
      </c>
      <c r="C813" s="15" t="s">
        <v>3856</v>
      </c>
      <c r="D813" s="16" t="s">
        <v>3857</v>
      </c>
      <c r="E813" s="15" t="s">
        <v>41</v>
      </c>
      <c r="F813" s="17">
        <v>12</v>
      </c>
      <c r="G813" s="17">
        <v>126.94</v>
      </c>
      <c r="H813" s="210" t="s">
        <v>1006</v>
      </c>
      <c r="I813" s="17">
        <v>153.52000000000001</v>
      </c>
      <c r="J813" s="17">
        <v>1842.24</v>
      </c>
      <c r="K813" s="18">
        <v>3.5470043061626528E-5</v>
      </c>
      <c r="L813" s="18">
        <v>0.996867561641537</v>
      </c>
      <c r="M813" s="19"/>
    </row>
    <row r="814" spans="1:13" ht="30" x14ac:dyDescent="0.25">
      <c r="A814" s="13" t="s">
        <v>4784</v>
      </c>
      <c r="B814" s="14">
        <v>807</v>
      </c>
      <c r="C814" s="15" t="s">
        <v>1499</v>
      </c>
      <c r="D814" s="16" t="s">
        <v>1500</v>
      </c>
      <c r="E814" s="15" t="s">
        <v>1176</v>
      </c>
      <c r="F814" s="17">
        <v>225</v>
      </c>
      <c r="G814" s="17">
        <v>6.76</v>
      </c>
      <c r="H814" s="210" t="s">
        <v>1006</v>
      </c>
      <c r="I814" s="17">
        <v>8.18</v>
      </c>
      <c r="J814" s="17">
        <v>1840.5</v>
      </c>
      <c r="K814" s="18">
        <v>3.5436541522778588E-5</v>
      </c>
      <c r="L814" s="18">
        <v>0.99690299818305983</v>
      </c>
      <c r="M814" s="19"/>
    </row>
    <row r="815" spans="1:13" ht="45" x14ac:dyDescent="0.25">
      <c r="A815" s="13" t="s">
        <v>4784</v>
      </c>
      <c r="B815" s="14">
        <v>808</v>
      </c>
      <c r="C815" s="15" t="s">
        <v>3326</v>
      </c>
      <c r="D815" s="16" t="s">
        <v>3327</v>
      </c>
      <c r="E815" s="15" t="s">
        <v>41</v>
      </c>
      <c r="F815" s="17">
        <v>43</v>
      </c>
      <c r="G815" s="17">
        <v>35.35</v>
      </c>
      <c r="H815" s="210" t="s">
        <v>1006</v>
      </c>
      <c r="I815" s="17">
        <v>42.75</v>
      </c>
      <c r="J815" s="17">
        <v>1838.25</v>
      </c>
      <c r="K815" s="18">
        <v>3.5393220567371765E-5</v>
      </c>
      <c r="L815" s="18">
        <v>0.99693839140362717</v>
      </c>
      <c r="M815" s="19"/>
    </row>
    <row r="816" spans="1:13" ht="30" x14ac:dyDescent="0.25">
      <c r="A816" s="13" t="s">
        <v>4784</v>
      </c>
      <c r="B816" s="14">
        <v>809</v>
      </c>
      <c r="C816" s="15" t="s">
        <v>1765</v>
      </c>
      <c r="D816" s="16" t="s">
        <v>1766</v>
      </c>
      <c r="E816" s="15" t="s">
        <v>7</v>
      </c>
      <c r="F816" s="17">
        <v>1</v>
      </c>
      <c r="G816" s="17">
        <v>1504.25</v>
      </c>
      <c r="H816" s="210" t="s">
        <v>1006</v>
      </c>
      <c r="I816" s="17">
        <v>1819.24</v>
      </c>
      <c r="J816" s="17">
        <v>1819.24</v>
      </c>
      <c r="K816" s="18">
        <v>3.5027206628579036E-5</v>
      </c>
      <c r="L816" s="18">
        <v>0.99697341861025579</v>
      </c>
      <c r="M816" s="19"/>
    </row>
    <row r="817" spans="1:13" ht="30" x14ac:dyDescent="0.25">
      <c r="A817" s="13" t="s">
        <v>4784</v>
      </c>
      <c r="B817" s="14">
        <v>810</v>
      </c>
      <c r="C817" s="15" t="s">
        <v>2052</v>
      </c>
      <c r="D817" s="16" t="s">
        <v>545</v>
      </c>
      <c r="E817" s="15" t="s">
        <v>7</v>
      </c>
      <c r="F817" s="17">
        <v>10</v>
      </c>
      <c r="G817" s="17">
        <v>149.66000000000003</v>
      </c>
      <c r="H817" s="210" t="s">
        <v>1006</v>
      </c>
      <c r="I817" s="17">
        <v>181</v>
      </c>
      <c r="J817" s="17">
        <v>1810</v>
      </c>
      <c r="K817" s="18">
        <v>3.4849301905041695E-5</v>
      </c>
      <c r="L817" s="18">
        <v>0.99700826791216079</v>
      </c>
      <c r="M817" s="19"/>
    </row>
    <row r="818" spans="1:13" ht="30" x14ac:dyDescent="0.25">
      <c r="A818" s="13" t="s">
        <v>4784</v>
      </c>
      <c r="B818" s="14">
        <v>811</v>
      </c>
      <c r="C818" s="15">
        <v>97648</v>
      </c>
      <c r="D818" s="16" t="s">
        <v>1693</v>
      </c>
      <c r="E818" s="15" t="s">
        <v>1083</v>
      </c>
      <c r="F818" s="17">
        <v>874.25</v>
      </c>
      <c r="G818" s="17">
        <v>1.7</v>
      </c>
      <c r="H818" s="210" t="s">
        <v>1006</v>
      </c>
      <c r="I818" s="17">
        <v>2.06</v>
      </c>
      <c r="J818" s="17">
        <v>1800.96</v>
      </c>
      <c r="K818" s="18">
        <v>3.4675247933096074E-5</v>
      </c>
      <c r="L818" s="18">
        <v>0.9970429431600939</v>
      </c>
      <c r="M818" s="19"/>
    </row>
    <row r="819" spans="1:13" ht="30" x14ac:dyDescent="0.25">
      <c r="A819" s="13" t="s">
        <v>4784</v>
      </c>
      <c r="B819" s="14">
        <v>812</v>
      </c>
      <c r="C819" s="15" t="s">
        <v>2637</v>
      </c>
      <c r="D819" s="16" t="s">
        <v>2638</v>
      </c>
      <c r="E819" s="15" t="s">
        <v>41</v>
      </c>
      <c r="F819" s="17">
        <v>55</v>
      </c>
      <c r="G819" s="17">
        <v>26.98</v>
      </c>
      <c r="H819" s="210" t="s">
        <v>1006</v>
      </c>
      <c r="I819" s="17">
        <v>32.630000000000003</v>
      </c>
      <c r="J819" s="17">
        <v>1794.65</v>
      </c>
      <c r="K819" s="18">
        <v>3.4553756720377392E-5</v>
      </c>
      <c r="L819" s="18">
        <v>0.99707749691681424</v>
      </c>
      <c r="M819" s="19"/>
    </row>
    <row r="820" spans="1:13" ht="30" x14ac:dyDescent="0.25">
      <c r="A820" s="13" t="s">
        <v>4784</v>
      </c>
      <c r="B820" s="14">
        <v>813</v>
      </c>
      <c r="C820" s="15">
        <v>95248</v>
      </c>
      <c r="D820" s="16" t="s">
        <v>4812</v>
      </c>
      <c r="E820" s="15" t="s">
        <v>41</v>
      </c>
      <c r="F820" s="17">
        <v>29</v>
      </c>
      <c r="G820" s="17">
        <v>50.98</v>
      </c>
      <c r="H820" s="210" t="s">
        <v>1006</v>
      </c>
      <c r="I820" s="17">
        <v>61.66</v>
      </c>
      <c r="J820" s="17">
        <v>1788.14</v>
      </c>
      <c r="K820" s="18">
        <v>3.4428414756066998E-5</v>
      </c>
      <c r="L820" s="18">
        <v>0.99711192533157034</v>
      </c>
      <c r="M820" s="19"/>
    </row>
    <row r="821" spans="1:13" ht="30" x14ac:dyDescent="0.25">
      <c r="A821" s="13" t="s">
        <v>4784</v>
      </c>
      <c r="B821" s="14">
        <v>814</v>
      </c>
      <c r="C821" s="15">
        <v>95945</v>
      </c>
      <c r="D821" s="16" t="s">
        <v>1456</v>
      </c>
      <c r="E821" s="15" t="s">
        <v>1176</v>
      </c>
      <c r="F821" s="17">
        <v>73</v>
      </c>
      <c r="G821" s="17">
        <v>20.11</v>
      </c>
      <c r="H821" s="210" t="s">
        <v>1006</v>
      </c>
      <c r="I821" s="17">
        <v>24.32</v>
      </c>
      <c r="J821" s="17">
        <v>1775.36</v>
      </c>
      <c r="K821" s="18">
        <v>3.4182351729356258E-5</v>
      </c>
      <c r="L821" s="18">
        <v>0.9971461076832997</v>
      </c>
      <c r="M821" s="19"/>
    </row>
    <row r="822" spans="1:13" x14ac:dyDescent="0.25">
      <c r="A822" s="13" t="s">
        <v>4784</v>
      </c>
      <c r="B822" s="14">
        <v>815</v>
      </c>
      <c r="C822" s="15" t="s">
        <v>4971</v>
      </c>
      <c r="D822" s="16" t="s">
        <v>4972</v>
      </c>
      <c r="E822" s="15" t="s">
        <v>755</v>
      </c>
      <c r="F822" s="17">
        <v>45.91</v>
      </c>
      <c r="G822" s="17">
        <v>31.74</v>
      </c>
      <c r="H822" s="210" t="s">
        <v>1006</v>
      </c>
      <c r="I822" s="17">
        <v>38.39</v>
      </c>
      <c r="J822" s="17">
        <v>1762.48</v>
      </c>
      <c r="K822" s="18">
        <v>3.3934363326849662E-5</v>
      </c>
      <c r="L822" s="18">
        <v>0.99718004204662658</v>
      </c>
      <c r="M822" s="19"/>
    </row>
    <row r="823" spans="1:13" ht="30" x14ac:dyDescent="0.25">
      <c r="A823" s="13" t="s">
        <v>4784</v>
      </c>
      <c r="B823" s="14">
        <v>816</v>
      </c>
      <c r="C823" s="15" t="s">
        <v>4019</v>
      </c>
      <c r="D823" s="16" t="s">
        <v>4815</v>
      </c>
      <c r="E823" s="15" t="s">
        <v>41</v>
      </c>
      <c r="F823" s="17">
        <v>12</v>
      </c>
      <c r="G823" s="17">
        <v>119.85</v>
      </c>
      <c r="H823" s="210" t="s">
        <v>1006</v>
      </c>
      <c r="I823" s="17">
        <v>144.94999999999999</v>
      </c>
      <c r="J823" s="17">
        <v>1739.4</v>
      </c>
      <c r="K823" s="18">
        <v>3.3489986593165485E-5</v>
      </c>
      <c r="L823" s="18">
        <v>0.99721353203321972</v>
      </c>
      <c r="M823" s="19"/>
    </row>
    <row r="824" spans="1:13" ht="30" x14ac:dyDescent="0.25">
      <c r="A824" s="13" t="s">
        <v>4784</v>
      </c>
      <c r="B824" s="14">
        <v>817</v>
      </c>
      <c r="C824" s="15" t="s">
        <v>2656</v>
      </c>
      <c r="D824" s="16" t="s">
        <v>2657</v>
      </c>
      <c r="E824" s="15" t="s">
        <v>41</v>
      </c>
      <c r="F824" s="17">
        <v>40</v>
      </c>
      <c r="G824" s="17">
        <v>35.770000000000003</v>
      </c>
      <c r="H824" s="210" t="s">
        <v>1006</v>
      </c>
      <c r="I824" s="17">
        <v>43.26</v>
      </c>
      <c r="J824" s="17">
        <v>1730.4</v>
      </c>
      <c r="K824" s="18">
        <v>3.3316702771538206E-5</v>
      </c>
      <c r="L824" s="18">
        <v>0.99724684873599123</v>
      </c>
      <c r="M824" s="19"/>
    </row>
    <row r="825" spans="1:13" ht="45" x14ac:dyDescent="0.25">
      <c r="A825" s="13" t="s">
        <v>4784</v>
      </c>
      <c r="B825" s="14">
        <v>818</v>
      </c>
      <c r="C825" s="15">
        <v>101861</v>
      </c>
      <c r="D825" s="16" t="s">
        <v>4827</v>
      </c>
      <c r="E825" s="15" t="s">
        <v>1083</v>
      </c>
      <c r="F825" s="17">
        <v>49.4</v>
      </c>
      <c r="G825" s="17">
        <v>28.86</v>
      </c>
      <c r="H825" s="210" t="s">
        <v>1006</v>
      </c>
      <c r="I825" s="17">
        <v>34.9</v>
      </c>
      <c r="J825" s="17">
        <v>1724.06</v>
      </c>
      <c r="K825" s="18">
        <v>3.3194633946080764E-5</v>
      </c>
      <c r="L825" s="18">
        <v>0.99728004336993736</v>
      </c>
      <c r="M825" s="19"/>
    </row>
    <row r="826" spans="1:13" ht="45" x14ac:dyDescent="0.25">
      <c r="A826" s="13" t="s">
        <v>4784</v>
      </c>
      <c r="B826" s="14">
        <v>819</v>
      </c>
      <c r="C826" s="15">
        <v>99273</v>
      </c>
      <c r="D826" s="16" t="s">
        <v>3390</v>
      </c>
      <c r="E826" s="15" t="s">
        <v>41</v>
      </c>
      <c r="F826" s="17">
        <v>1</v>
      </c>
      <c r="G826" s="17">
        <v>1419.31</v>
      </c>
      <c r="H826" s="210" t="s">
        <v>1006</v>
      </c>
      <c r="I826" s="17">
        <v>1716.51</v>
      </c>
      <c r="J826" s="17">
        <v>1716.51</v>
      </c>
      <c r="K826" s="18">
        <v>3.3049268073493438E-5</v>
      </c>
      <c r="L826" s="18">
        <v>0.99731309263801082</v>
      </c>
      <c r="M826" s="19"/>
    </row>
    <row r="827" spans="1:13" ht="45" x14ac:dyDescent="0.25">
      <c r="A827" s="13" t="s">
        <v>4784</v>
      </c>
      <c r="B827" s="14">
        <v>820</v>
      </c>
      <c r="C827" s="15">
        <v>100973</v>
      </c>
      <c r="D827" s="16" t="s">
        <v>1219</v>
      </c>
      <c r="E827" s="15" t="s">
        <v>1125</v>
      </c>
      <c r="F827" s="17">
        <v>215.21</v>
      </c>
      <c r="G827" s="17">
        <v>6.55</v>
      </c>
      <c r="H827" s="210" t="s">
        <v>1006</v>
      </c>
      <c r="I827" s="17">
        <v>7.92</v>
      </c>
      <c r="J827" s="17">
        <v>1704.46</v>
      </c>
      <c r="K827" s="18">
        <v>3.2817260290092473E-5</v>
      </c>
      <c r="L827" s="18">
        <v>0.99734590989830096</v>
      </c>
      <c r="M827" s="19"/>
    </row>
    <row r="828" spans="1:13" x14ac:dyDescent="0.25">
      <c r="A828" s="13" t="s">
        <v>4784</v>
      </c>
      <c r="B828" s="14">
        <v>821</v>
      </c>
      <c r="C828" s="15" t="s">
        <v>3243</v>
      </c>
      <c r="D828" s="16" t="s">
        <v>3244</v>
      </c>
      <c r="E828" s="15" t="s">
        <v>41</v>
      </c>
      <c r="F828" s="17">
        <v>3</v>
      </c>
      <c r="G828" s="17">
        <v>469.02</v>
      </c>
      <c r="H828" s="210" t="s">
        <v>1006</v>
      </c>
      <c r="I828" s="17">
        <v>567.23</v>
      </c>
      <c r="J828" s="17">
        <v>1701.69</v>
      </c>
      <c r="K828" s="18">
        <v>3.2763927380547184E-5</v>
      </c>
      <c r="L828" s="18">
        <v>0.99737867382568146</v>
      </c>
      <c r="M828" s="19"/>
    </row>
    <row r="829" spans="1:13" x14ac:dyDescent="0.25">
      <c r="A829" s="13" t="s">
        <v>4784</v>
      </c>
      <c r="B829" s="14">
        <v>822</v>
      </c>
      <c r="C829" s="15" t="s">
        <v>3246</v>
      </c>
      <c r="D829" s="16" t="s">
        <v>3247</v>
      </c>
      <c r="E829" s="15" t="s">
        <v>41</v>
      </c>
      <c r="F829" s="17">
        <v>3</v>
      </c>
      <c r="G829" s="17">
        <v>469.02</v>
      </c>
      <c r="H829" s="210" t="s">
        <v>1006</v>
      </c>
      <c r="I829" s="17">
        <v>567.23</v>
      </c>
      <c r="J829" s="17">
        <v>1701.69</v>
      </c>
      <c r="K829" s="18">
        <v>3.2763927380547184E-5</v>
      </c>
      <c r="L829" s="18">
        <v>0.99741143775306196</v>
      </c>
      <c r="M829" s="19"/>
    </row>
    <row r="830" spans="1:13" ht="30" x14ac:dyDescent="0.25">
      <c r="A830" s="13" t="s">
        <v>4784</v>
      </c>
      <c r="B830" s="14">
        <v>823</v>
      </c>
      <c r="C830" s="15">
        <v>97629</v>
      </c>
      <c r="D830" s="16" t="s">
        <v>1609</v>
      </c>
      <c r="E830" s="15" t="s">
        <v>1125</v>
      </c>
      <c r="F830" s="17">
        <v>13.16</v>
      </c>
      <c r="G830" s="17">
        <v>106.46</v>
      </c>
      <c r="H830" s="210" t="s">
        <v>1006</v>
      </c>
      <c r="I830" s="17">
        <v>128.75</v>
      </c>
      <c r="J830" s="17">
        <v>1694.35</v>
      </c>
      <c r="K830" s="18">
        <v>3.2622604797131159E-5</v>
      </c>
      <c r="L830" s="18">
        <v>0.99744406035785904</v>
      </c>
      <c r="M830" s="19"/>
    </row>
    <row r="831" spans="1:13" ht="30" x14ac:dyDescent="0.25">
      <c r="A831" s="13" t="s">
        <v>4784</v>
      </c>
      <c r="B831" s="14">
        <v>824</v>
      </c>
      <c r="C831" s="15" t="s">
        <v>1528</v>
      </c>
      <c r="D831" s="16" t="s">
        <v>1529</v>
      </c>
      <c r="E831" s="15" t="s">
        <v>7</v>
      </c>
      <c r="F831" s="17">
        <v>64</v>
      </c>
      <c r="G831" s="17">
        <v>21.65</v>
      </c>
      <c r="H831" s="210" t="s">
        <v>1006</v>
      </c>
      <c r="I831" s="17">
        <v>26.18</v>
      </c>
      <c r="J831" s="17">
        <v>1675.52</v>
      </c>
      <c r="K831" s="18">
        <v>3.2260056534770978E-5</v>
      </c>
      <c r="L831" s="18">
        <v>0.99747632041439382</v>
      </c>
      <c r="M831" s="19"/>
    </row>
    <row r="832" spans="1:13" ht="30" x14ac:dyDescent="0.25">
      <c r="A832" s="13" t="s">
        <v>4784</v>
      </c>
      <c r="B832" s="14">
        <v>825</v>
      </c>
      <c r="C832" s="15" t="s">
        <v>3153</v>
      </c>
      <c r="D832" s="16" t="s">
        <v>3154</v>
      </c>
      <c r="E832" s="15" t="s">
        <v>134</v>
      </c>
      <c r="F832" s="17">
        <v>20.5</v>
      </c>
      <c r="G832" s="17">
        <v>66.61</v>
      </c>
      <c r="H832" s="210" t="s">
        <v>1006</v>
      </c>
      <c r="I832" s="17">
        <v>80.56</v>
      </c>
      <c r="J832" s="17">
        <v>1651.48</v>
      </c>
      <c r="K832" s="18">
        <v>3.1797196193446554E-5</v>
      </c>
      <c r="L832" s="18">
        <v>0.99750811761058722</v>
      </c>
      <c r="M832" s="19"/>
    </row>
    <row r="833" spans="1:13" ht="45" x14ac:dyDescent="0.25">
      <c r="A833" s="13" t="s">
        <v>4784</v>
      </c>
      <c r="B833" s="14">
        <v>826</v>
      </c>
      <c r="C833" s="15" t="s">
        <v>3337</v>
      </c>
      <c r="D833" s="16" t="s">
        <v>3338</v>
      </c>
      <c r="E833" s="15" t="s">
        <v>41</v>
      </c>
      <c r="F833" s="17">
        <v>32</v>
      </c>
      <c r="G833" s="17">
        <v>42.48</v>
      </c>
      <c r="H833" s="210" t="s">
        <v>1006</v>
      </c>
      <c r="I833" s="17">
        <v>51.38</v>
      </c>
      <c r="J833" s="17">
        <v>1644.16</v>
      </c>
      <c r="K833" s="18">
        <v>3.16562586851897E-5</v>
      </c>
      <c r="L833" s="18">
        <v>0.99753977386927239</v>
      </c>
      <c r="M833" s="19"/>
    </row>
    <row r="834" spans="1:13" ht="30" x14ac:dyDescent="0.25">
      <c r="A834" s="13" t="s">
        <v>4784</v>
      </c>
      <c r="B834" s="14">
        <v>827</v>
      </c>
      <c r="C834" s="15" t="s">
        <v>1619</v>
      </c>
      <c r="D834" s="16" t="s">
        <v>1620</v>
      </c>
      <c r="E834" s="15" t="s">
        <v>1057</v>
      </c>
      <c r="F834" s="17">
        <v>3.45</v>
      </c>
      <c r="G834" s="17">
        <v>392.34999999999997</v>
      </c>
      <c r="H834" s="210" t="s">
        <v>1006</v>
      </c>
      <c r="I834" s="17">
        <v>474.51</v>
      </c>
      <c r="J834" s="17">
        <v>1637.06</v>
      </c>
      <c r="K834" s="18">
        <v>3.1519557003683737E-5</v>
      </c>
      <c r="L834" s="18">
        <v>0.99757129342627604</v>
      </c>
      <c r="M834" s="19"/>
    </row>
    <row r="835" spans="1:13" ht="45" x14ac:dyDescent="0.25">
      <c r="A835" s="13" t="s">
        <v>4784</v>
      </c>
      <c r="B835" s="14">
        <v>828</v>
      </c>
      <c r="C835" s="15" t="s">
        <v>3515</v>
      </c>
      <c r="D835" s="16" t="s">
        <v>3516</v>
      </c>
      <c r="E835" s="15" t="s">
        <v>41</v>
      </c>
      <c r="F835" s="17">
        <v>12</v>
      </c>
      <c r="G835" s="17">
        <v>109.4</v>
      </c>
      <c r="H835" s="210" t="s">
        <v>1006</v>
      </c>
      <c r="I835" s="17">
        <v>132.31</v>
      </c>
      <c r="J835" s="17">
        <v>1587.72</v>
      </c>
      <c r="K835" s="18">
        <v>3.0569576586007073E-5</v>
      </c>
      <c r="L835" s="18">
        <v>0.99760186300286202</v>
      </c>
      <c r="M835" s="19"/>
    </row>
    <row r="836" spans="1:13" ht="45" x14ac:dyDescent="0.25">
      <c r="A836" s="13" t="s">
        <v>4784</v>
      </c>
      <c r="B836" s="14">
        <v>829</v>
      </c>
      <c r="C836" s="15" t="s">
        <v>3103</v>
      </c>
      <c r="D836" s="16" t="s">
        <v>514</v>
      </c>
      <c r="E836" s="15" t="s">
        <v>231</v>
      </c>
      <c r="F836" s="17">
        <v>69</v>
      </c>
      <c r="G836" s="17">
        <v>18.650000000000002</v>
      </c>
      <c r="H836" s="210" t="s">
        <v>1006</v>
      </c>
      <c r="I836" s="17">
        <v>22.56</v>
      </c>
      <c r="J836" s="17">
        <v>1556.64</v>
      </c>
      <c r="K836" s="18">
        <v>2.9971169788654204E-5</v>
      </c>
      <c r="L836" s="18">
        <v>0.99763183417265067</v>
      </c>
      <c r="M836" s="19"/>
    </row>
    <row r="837" spans="1:13" ht="30" x14ac:dyDescent="0.25">
      <c r="A837" s="13" t="s">
        <v>4784</v>
      </c>
      <c r="B837" s="14">
        <v>830</v>
      </c>
      <c r="C837" s="15">
        <v>97627</v>
      </c>
      <c r="D837" s="16" t="s">
        <v>1642</v>
      </c>
      <c r="E837" s="15" t="s">
        <v>1125</v>
      </c>
      <c r="F837" s="17">
        <v>5.22</v>
      </c>
      <c r="G837" s="17">
        <v>242.66</v>
      </c>
      <c r="H837" s="210" t="s">
        <v>1006</v>
      </c>
      <c r="I837" s="17">
        <v>293.47000000000003</v>
      </c>
      <c r="J837" s="17">
        <v>1531.91</v>
      </c>
      <c r="K837" s="18">
        <v>2.9495024354338358E-5</v>
      </c>
      <c r="L837" s="18">
        <v>0.99766132919700501</v>
      </c>
      <c r="M837" s="19"/>
    </row>
    <row r="838" spans="1:13" ht="30" x14ac:dyDescent="0.25">
      <c r="A838" s="13" t="s">
        <v>4784</v>
      </c>
      <c r="B838" s="14">
        <v>831</v>
      </c>
      <c r="C838" s="15" t="s">
        <v>2124</v>
      </c>
      <c r="D838" s="16" t="s">
        <v>2125</v>
      </c>
      <c r="E838" s="15" t="s">
        <v>41</v>
      </c>
      <c r="F838" s="17">
        <v>7</v>
      </c>
      <c r="G838" s="17">
        <v>178.79</v>
      </c>
      <c r="H838" s="210" t="s">
        <v>1006</v>
      </c>
      <c r="I838" s="17">
        <v>216.23</v>
      </c>
      <c r="J838" s="17">
        <v>1513.61</v>
      </c>
      <c r="K838" s="18">
        <v>2.9142680583696221E-5</v>
      </c>
      <c r="L838" s="18">
        <v>0.99769047187758875</v>
      </c>
      <c r="M838" s="19"/>
    </row>
    <row r="839" spans="1:13" ht="45" x14ac:dyDescent="0.25">
      <c r="A839" s="13" t="s">
        <v>4784</v>
      </c>
      <c r="B839" s="14">
        <v>832</v>
      </c>
      <c r="C839" s="15" t="s">
        <v>2127</v>
      </c>
      <c r="D839" s="16" t="s">
        <v>2128</v>
      </c>
      <c r="E839" s="15" t="s">
        <v>41</v>
      </c>
      <c r="F839" s="17">
        <v>7</v>
      </c>
      <c r="G839" s="17">
        <v>177.85000000000002</v>
      </c>
      <c r="H839" s="210" t="s">
        <v>1006</v>
      </c>
      <c r="I839" s="17">
        <v>215.09</v>
      </c>
      <c r="J839" s="17">
        <v>1505.63</v>
      </c>
      <c r="K839" s="18">
        <v>2.8989035595186703E-5</v>
      </c>
      <c r="L839" s="18">
        <v>0.99771946091318398</v>
      </c>
      <c r="M839" s="19"/>
    </row>
    <row r="840" spans="1:13" ht="30" x14ac:dyDescent="0.25">
      <c r="A840" s="13" t="s">
        <v>4784</v>
      </c>
      <c r="B840" s="14">
        <v>833</v>
      </c>
      <c r="C840" s="15">
        <v>90440</v>
      </c>
      <c r="D840" s="16" t="s">
        <v>3540</v>
      </c>
      <c r="E840" s="15" t="s">
        <v>41</v>
      </c>
      <c r="F840" s="17">
        <v>14</v>
      </c>
      <c r="G840" s="17">
        <v>88.8</v>
      </c>
      <c r="H840" s="210" t="s">
        <v>1006</v>
      </c>
      <c r="I840" s="17">
        <v>107.39</v>
      </c>
      <c r="J840" s="17">
        <v>1503.46</v>
      </c>
      <c r="K840" s="18">
        <v>2.8947254940416569E-5</v>
      </c>
      <c r="L840" s="18">
        <v>0.99774840816812438</v>
      </c>
      <c r="M840" s="19"/>
    </row>
    <row r="841" spans="1:13" ht="30" x14ac:dyDescent="0.25">
      <c r="A841" s="13" t="s">
        <v>4784</v>
      </c>
      <c r="B841" s="14">
        <v>834</v>
      </c>
      <c r="C841" s="15" t="s">
        <v>1786</v>
      </c>
      <c r="D841" s="16" t="s">
        <v>917</v>
      </c>
      <c r="E841" s="15" t="s">
        <v>7</v>
      </c>
      <c r="F841" s="17">
        <v>1</v>
      </c>
      <c r="G841" s="17">
        <v>1242.54</v>
      </c>
      <c r="H841" s="210" t="s">
        <v>1006</v>
      </c>
      <c r="I841" s="17">
        <v>1502.73</v>
      </c>
      <c r="J841" s="17">
        <v>1502.73</v>
      </c>
      <c r="K841" s="18">
        <v>2.8933199697106801E-5</v>
      </c>
      <c r="L841" s="18">
        <v>0.99777734136782148</v>
      </c>
      <c r="M841" s="19"/>
    </row>
    <row r="842" spans="1:13" x14ac:dyDescent="0.25">
      <c r="A842" s="13" t="s">
        <v>4784</v>
      </c>
      <c r="B842" s="14">
        <v>835</v>
      </c>
      <c r="C842" s="15" t="s">
        <v>3655</v>
      </c>
      <c r="D842" s="16" t="s">
        <v>3656</v>
      </c>
      <c r="E842" s="15" t="s">
        <v>41</v>
      </c>
      <c r="F842" s="17">
        <v>5</v>
      </c>
      <c r="G842" s="17">
        <v>247.65</v>
      </c>
      <c r="H842" s="210" t="s">
        <v>1006</v>
      </c>
      <c r="I842" s="17">
        <v>299.51</v>
      </c>
      <c r="J842" s="17">
        <v>1497.55</v>
      </c>
      <c r="K842" s="18">
        <v>2.8833465230881322E-5</v>
      </c>
      <c r="L842" s="18">
        <v>0.99780617483305234</v>
      </c>
      <c r="M842" s="19"/>
    </row>
    <row r="843" spans="1:13" ht="30" x14ac:dyDescent="0.25">
      <c r="A843" s="13" t="s">
        <v>4784</v>
      </c>
      <c r="B843" s="14">
        <v>836</v>
      </c>
      <c r="C843" s="15" t="s">
        <v>1067</v>
      </c>
      <c r="D843" s="16" t="s">
        <v>1068</v>
      </c>
      <c r="E843" s="15" t="s">
        <v>41</v>
      </c>
      <c r="F843" s="17">
        <v>1</v>
      </c>
      <c r="G843" s="17">
        <v>1222.9099999999999</v>
      </c>
      <c r="H843" s="210" t="s">
        <v>1006</v>
      </c>
      <c r="I843" s="17">
        <v>1478.99</v>
      </c>
      <c r="J843" s="17">
        <v>1478.99</v>
      </c>
      <c r="K843" s="18">
        <v>2.8476115483169956E-5</v>
      </c>
      <c r="L843" s="18">
        <v>0.99783465094853552</v>
      </c>
      <c r="M843" s="19"/>
    </row>
    <row r="844" spans="1:13" ht="60" x14ac:dyDescent="0.25">
      <c r="A844" s="13" t="s">
        <v>4784</v>
      </c>
      <c r="B844" s="14">
        <v>837</v>
      </c>
      <c r="C844" s="15" t="s">
        <v>3862</v>
      </c>
      <c r="D844" s="16" t="s">
        <v>3863</v>
      </c>
      <c r="E844" s="15" t="s">
        <v>41</v>
      </c>
      <c r="F844" s="17">
        <v>1</v>
      </c>
      <c r="G844" s="17">
        <v>1210.2800000000002</v>
      </c>
      <c r="H844" s="210" t="s">
        <v>1006</v>
      </c>
      <c r="I844" s="17">
        <v>1463.71</v>
      </c>
      <c r="J844" s="17">
        <v>1463.71</v>
      </c>
      <c r="K844" s="18">
        <v>2.8181918061562752E-5</v>
      </c>
      <c r="L844" s="18">
        <v>0.99786283286659705</v>
      </c>
      <c r="M844" s="19"/>
    </row>
    <row r="845" spans="1:13" x14ac:dyDescent="0.25">
      <c r="A845" s="13" t="s">
        <v>4784</v>
      </c>
      <c r="B845" s="14">
        <v>838</v>
      </c>
      <c r="C845" s="15" t="s">
        <v>3358</v>
      </c>
      <c r="D845" s="16" t="s">
        <v>3359</v>
      </c>
      <c r="E845" s="15" t="s">
        <v>41</v>
      </c>
      <c r="F845" s="17">
        <v>1</v>
      </c>
      <c r="G845" s="17">
        <v>1192.57</v>
      </c>
      <c r="H845" s="210" t="s">
        <v>1006</v>
      </c>
      <c r="I845" s="17">
        <v>1442.29</v>
      </c>
      <c r="J845" s="17">
        <v>1442.29</v>
      </c>
      <c r="K845" s="18">
        <v>2.776950256608983E-5</v>
      </c>
      <c r="L845" s="18">
        <v>0.99789060236916316</v>
      </c>
      <c r="M845" s="19"/>
    </row>
    <row r="846" spans="1:13" ht="30" x14ac:dyDescent="0.25">
      <c r="A846" s="13" t="s">
        <v>4784</v>
      </c>
      <c r="B846" s="14">
        <v>839</v>
      </c>
      <c r="C846" s="15" t="s">
        <v>1830</v>
      </c>
      <c r="D846" s="16" t="s">
        <v>983</v>
      </c>
      <c r="E846" s="15" t="s">
        <v>7</v>
      </c>
      <c r="F846" s="17">
        <v>1</v>
      </c>
      <c r="G846" s="17">
        <v>1173.9599999999998</v>
      </c>
      <c r="H846" s="210" t="s">
        <v>1006</v>
      </c>
      <c r="I846" s="17">
        <v>1419.79</v>
      </c>
      <c r="J846" s="17">
        <v>1419.79</v>
      </c>
      <c r="K846" s="18">
        <v>2.7336293012021629E-5</v>
      </c>
      <c r="L846" s="18">
        <v>0.99791793866217515</v>
      </c>
      <c r="M846" s="19"/>
    </row>
    <row r="847" spans="1:13" ht="30" x14ac:dyDescent="0.25">
      <c r="A847" s="13" t="s">
        <v>4784</v>
      </c>
      <c r="B847" s="14">
        <v>840</v>
      </c>
      <c r="C847" s="15" t="s">
        <v>2618</v>
      </c>
      <c r="D847" s="16" t="s">
        <v>2619</v>
      </c>
      <c r="E847" s="15" t="s">
        <v>41</v>
      </c>
      <c r="F847" s="17">
        <v>84</v>
      </c>
      <c r="G847" s="17">
        <v>13.82</v>
      </c>
      <c r="H847" s="210" t="s">
        <v>1006</v>
      </c>
      <c r="I847" s="17">
        <v>16.71</v>
      </c>
      <c r="J847" s="17">
        <v>1403.64</v>
      </c>
      <c r="K847" s="18">
        <v>2.7025344820990459E-5</v>
      </c>
      <c r="L847" s="18">
        <v>0.99794496400699617</v>
      </c>
      <c r="M847" s="19"/>
    </row>
    <row r="848" spans="1:13" ht="30" x14ac:dyDescent="0.25">
      <c r="A848" s="13" t="s">
        <v>4784</v>
      </c>
      <c r="B848" s="14">
        <v>841</v>
      </c>
      <c r="C848" s="15" t="s">
        <v>2353</v>
      </c>
      <c r="D848" s="16" t="s">
        <v>2354</v>
      </c>
      <c r="E848" s="15" t="s">
        <v>755</v>
      </c>
      <c r="F848" s="17">
        <v>7.39</v>
      </c>
      <c r="G848" s="17">
        <v>154.26</v>
      </c>
      <c r="H848" s="210" t="s">
        <v>1006</v>
      </c>
      <c r="I848" s="17">
        <v>186.56</v>
      </c>
      <c r="J848" s="17">
        <v>1378.68</v>
      </c>
      <c r="K848" s="18">
        <v>2.6544771022344137E-5</v>
      </c>
      <c r="L848" s="18">
        <v>0.99797150877801855</v>
      </c>
      <c r="M848" s="19"/>
    </row>
    <row r="849" spans="1:13" ht="45" x14ac:dyDescent="0.25">
      <c r="A849" s="13" t="s">
        <v>4784</v>
      </c>
      <c r="B849" s="14">
        <v>842</v>
      </c>
      <c r="C849" s="15" t="s">
        <v>3518</v>
      </c>
      <c r="D849" s="16" t="s">
        <v>3519</v>
      </c>
      <c r="E849" s="15" t="s">
        <v>41</v>
      </c>
      <c r="F849" s="17">
        <v>5</v>
      </c>
      <c r="G849" s="17">
        <v>227.65</v>
      </c>
      <c r="H849" s="210" t="s">
        <v>1006</v>
      </c>
      <c r="I849" s="17">
        <v>275.32</v>
      </c>
      <c r="J849" s="17">
        <v>1376.6</v>
      </c>
      <c r="K849" s="18">
        <v>2.6504723205790277E-5</v>
      </c>
      <c r="L849" s="18">
        <v>0.9979980135012243</v>
      </c>
      <c r="M849" s="19"/>
    </row>
    <row r="850" spans="1:13" x14ac:dyDescent="0.25">
      <c r="A850" s="13" t="s">
        <v>4784</v>
      </c>
      <c r="B850" s="14">
        <v>843</v>
      </c>
      <c r="C850" s="15" t="s">
        <v>2017</v>
      </c>
      <c r="D850" s="16" t="s">
        <v>2018</v>
      </c>
      <c r="E850" s="15" t="s">
        <v>231</v>
      </c>
      <c r="F850" s="17">
        <v>12.71</v>
      </c>
      <c r="G850" s="17">
        <v>89.199999999999989</v>
      </c>
      <c r="H850" s="210" t="s">
        <v>1006</v>
      </c>
      <c r="I850" s="17">
        <v>107.88</v>
      </c>
      <c r="J850" s="17">
        <v>1371.15</v>
      </c>
      <c r="K850" s="18">
        <v>2.6399790224915982E-5</v>
      </c>
      <c r="L850" s="18">
        <v>0.9980244132914492</v>
      </c>
      <c r="M850" s="19"/>
    </row>
    <row r="851" spans="1:13" ht="30" x14ac:dyDescent="0.25">
      <c r="A851" s="13" t="s">
        <v>4784</v>
      </c>
      <c r="B851" s="14">
        <v>844</v>
      </c>
      <c r="C851" s="15" t="s">
        <v>2118</v>
      </c>
      <c r="D851" s="16" t="s">
        <v>2119</v>
      </c>
      <c r="E851" s="15" t="s">
        <v>41</v>
      </c>
      <c r="F851" s="17">
        <v>3</v>
      </c>
      <c r="G851" s="17">
        <v>375.22</v>
      </c>
      <c r="H851" s="210" t="s">
        <v>1006</v>
      </c>
      <c r="I851" s="17">
        <v>453.79</v>
      </c>
      <c r="J851" s="17">
        <v>1361.37</v>
      </c>
      <c r="K851" s="18">
        <v>2.6211488472081001E-5</v>
      </c>
      <c r="L851" s="18">
        <v>0.99805062477992124</v>
      </c>
      <c r="M851" s="19"/>
    </row>
    <row r="852" spans="1:13" ht="30" x14ac:dyDescent="0.25">
      <c r="A852" s="13" t="s">
        <v>4784</v>
      </c>
      <c r="B852" s="14">
        <v>845</v>
      </c>
      <c r="C852" s="15" t="s">
        <v>1863</v>
      </c>
      <c r="D852" s="16" t="s">
        <v>967</v>
      </c>
      <c r="E852" s="15" t="s">
        <v>7</v>
      </c>
      <c r="F852" s="17">
        <v>1</v>
      </c>
      <c r="G852" s="17">
        <v>1109.27</v>
      </c>
      <c r="H852" s="210" t="s">
        <v>1006</v>
      </c>
      <c r="I852" s="17">
        <v>1341.55</v>
      </c>
      <c r="J852" s="17">
        <v>1341.55</v>
      </c>
      <c r="K852" s="18">
        <v>2.5829878989341816E-5</v>
      </c>
      <c r="L852" s="18">
        <v>0.99807645465891059</v>
      </c>
      <c r="M852" s="19"/>
    </row>
    <row r="853" spans="1:13" x14ac:dyDescent="0.25">
      <c r="A853" s="13" t="s">
        <v>4784</v>
      </c>
      <c r="B853" s="14">
        <v>846</v>
      </c>
      <c r="C853" s="15">
        <v>98307</v>
      </c>
      <c r="D853" s="16" t="s">
        <v>2868</v>
      </c>
      <c r="E853" s="15" t="s">
        <v>41</v>
      </c>
      <c r="F853" s="17">
        <v>27</v>
      </c>
      <c r="G853" s="17">
        <v>40.520000000000003</v>
      </c>
      <c r="H853" s="210" t="s">
        <v>1006</v>
      </c>
      <c r="I853" s="17">
        <v>49</v>
      </c>
      <c r="J853" s="17">
        <v>1323</v>
      </c>
      <c r="K853" s="18">
        <v>2.5472721779210035E-5</v>
      </c>
      <c r="L853" s="18">
        <v>0.99810192738068981</v>
      </c>
      <c r="M853" s="19"/>
    </row>
    <row r="854" spans="1:13" ht="30" x14ac:dyDescent="0.25">
      <c r="A854" s="13" t="s">
        <v>4784</v>
      </c>
      <c r="B854" s="14">
        <v>847</v>
      </c>
      <c r="C854" s="15" t="s">
        <v>2615</v>
      </c>
      <c r="D854" s="16" t="s">
        <v>2616</v>
      </c>
      <c r="E854" s="15" t="s">
        <v>134</v>
      </c>
      <c r="F854" s="17">
        <v>115</v>
      </c>
      <c r="G854" s="17">
        <v>9.51</v>
      </c>
      <c r="H854" s="210" t="s">
        <v>1006</v>
      </c>
      <c r="I854" s="17">
        <v>11.5</v>
      </c>
      <c r="J854" s="17">
        <v>1322.5</v>
      </c>
      <c r="K854" s="18">
        <v>2.5463094900230744E-5</v>
      </c>
      <c r="L854" s="18">
        <v>0.99812739047559007</v>
      </c>
      <c r="M854" s="19"/>
    </row>
    <row r="855" spans="1:13" x14ac:dyDescent="0.25">
      <c r="A855" s="13" t="s">
        <v>4784</v>
      </c>
      <c r="B855" s="14">
        <v>848</v>
      </c>
      <c r="C855" s="15" t="s">
        <v>1019</v>
      </c>
      <c r="D855" s="16" t="s">
        <v>1020</v>
      </c>
      <c r="E855" s="15" t="s">
        <v>750</v>
      </c>
      <c r="F855" s="17">
        <v>1</v>
      </c>
      <c r="G855" s="17">
        <v>1086.5999999999999</v>
      </c>
      <c r="H855" s="210" t="s">
        <v>1006</v>
      </c>
      <c r="I855" s="17">
        <v>1314.13</v>
      </c>
      <c r="J855" s="17">
        <v>1314.13</v>
      </c>
      <c r="K855" s="18">
        <v>2.5301940946117376E-5</v>
      </c>
      <c r="L855" s="18">
        <v>0.99815269241653615</v>
      </c>
      <c r="M855" s="19"/>
    </row>
    <row r="856" spans="1:13" ht="30" x14ac:dyDescent="0.25">
      <c r="A856" s="13" t="s">
        <v>4784</v>
      </c>
      <c r="B856" s="14">
        <v>849</v>
      </c>
      <c r="C856" s="15" t="s">
        <v>3927</v>
      </c>
      <c r="D856" s="16" t="s">
        <v>3928</v>
      </c>
      <c r="E856" s="15" t="s">
        <v>134</v>
      </c>
      <c r="F856" s="17">
        <v>6</v>
      </c>
      <c r="G856" s="17">
        <v>179.46</v>
      </c>
      <c r="H856" s="210" t="s">
        <v>1006</v>
      </c>
      <c r="I856" s="17">
        <v>217.04</v>
      </c>
      <c r="J856" s="17">
        <v>1302.24</v>
      </c>
      <c r="K856" s="18">
        <v>2.507301376398978E-5</v>
      </c>
      <c r="L856" s="18">
        <v>0.99817776543030012</v>
      </c>
      <c r="M856" s="19"/>
    </row>
    <row r="857" spans="1:13" ht="30" x14ac:dyDescent="0.25">
      <c r="A857" s="13" t="s">
        <v>4784</v>
      </c>
      <c r="B857" s="14">
        <v>850</v>
      </c>
      <c r="C857" s="15" t="s">
        <v>1859</v>
      </c>
      <c r="D857" s="16" t="s">
        <v>963</v>
      </c>
      <c r="E857" s="15" t="s">
        <v>7</v>
      </c>
      <c r="F857" s="17">
        <v>1</v>
      </c>
      <c r="G857" s="17">
        <v>1071.5900000000001</v>
      </c>
      <c r="H857" s="210" t="s">
        <v>1006</v>
      </c>
      <c r="I857" s="17">
        <v>1295.98</v>
      </c>
      <c r="J857" s="17">
        <v>1295.98</v>
      </c>
      <c r="K857" s="18">
        <v>2.4952485239169027E-5</v>
      </c>
      <c r="L857" s="18">
        <v>0.99820271791553927</v>
      </c>
      <c r="M857" s="19"/>
    </row>
    <row r="858" spans="1:13" ht="45" x14ac:dyDescent="0.25">
      <c r="A858" s="13" t="s">
        <v>4784</v>
      </c>
      <c r="B858" s="14">
        <v>851</v>
      </c>
      <c r="C858" s="15" t="s">
        <v>3831</v>
      </c>
      <c r="D858" s="16" t="s">
        <v>346</v>
      </c>
      <c r="E858" s="15" t="s">
        <v>41</v>
      </c>
      <c r="F858" s="17">
        <v>13</v>
      </c>
      <c r="G858" s="17">
        <v>81.290000000000006</v>
      </c>
      <c r="H858" s="210" t="s">
        <v>1006</v>
      </c>
      <c r="I858" s="17">
        <v>98.31</v>
      </c>
      <c r="J858" s="17">
        <v>1278.03</v>
      </c>
      <c r="K858" s="18">
        <v>2.4606880283812397E-5</v>
      </c>
      <c r="L858" s="18">
        <v>0.9982273247958231</v>
      </c>
      <c r="M858" s="19"/>
    </row>
    <row r="859" spans="1:13" x14ac:dyDescent="0.25">
      <c r="A859" s="13" t="s">
        <v>4784</v>
      </c>
      <c r="B859" s="14">
        <v>852</v>
      </c>
      <c r="C859" s="15" t="s">
        <v>2014</v>
      </c>
      <c r="D859" s="16" t="s">
        <v>2015</v>
      </c>
      <c r="E859" s="15" t="s">
        <v>134</v>
      </c>
      <c r="F859" s="17">
        <v>36.44</v>
      </c>
      <c r="G859" s="17">
        <v>28.57</v>
      </c>
      <c r="H859" s="210" t="s">
        <v>1006</v>
      </c>
      <c r="I859" s="17">
        <v>34.549999999999997</v>
      </c>
      <c r="J859" s="17">
        <v>1259</v>
      </c>
      <c r="K859" s="18">
        <v>2.4240481269860496E-5</v>
      </c>
      <c r="L859" s="18">
        <v>0.99825156527709291</v>
      </c>
      <c r="M859" s="19"/>
    </row>
    <row r="860" spans="1:13" x14ac:dyDescent="0.25">
      <c r="A860" s="13" t="s">
        <v>4784</v>
      </c>
      <c r="B860" s="14">
        <v>853</v>
      </c>
      <c r="C860" s="15" t="s">
        <v>2203</v>
      </c>
      <c r="D860" s="16" t="s">
        <v>2204</v>
      </c>
      <c r="E860" s="15" t="s">
        <v>41</v>
      </c>
      <c r="F860" s="17">
        <v>1</v>
      </c>
      <c r="G860" s="17">
        <v>1036.3699999999999</v>
      </c>
      <c r="H860" s="210" t="s">
        <v>1006</v>
      </c>
      <c r="I860" s="17">
        <v>1253.3900000000001</v>
      </c>
      <c r="J860" s="17">
        <v>1253.3900000000001</v>
      </c>
      <c r="K860" s="18">
        <v>2.4132467687712826E-5</v>
      </c>
      <c r="L860" s="18">
        <v>0.99827569774478064</v>
      </c>
      <c r="M860" s="19"/>
    </row>
    <row r="861" spans="1:13" ht="30" x14ac:dyDescent="0.25">
      <c r="A861" s="13" t="s">
        <v>4784</v>
      </c>
      <c r="B861" s="14">
        <v>854</v>
      </c>
      <c r="C861" s="15">
        <v>89696</v>
      </c>
      <c r="D861" s="16" t="s">
        <v>3342</v>
      </c>
      <c r="E861" s="15" t="s">
        <v>41</v>
      </c>
      <c r="F861" s="17">
        <v>18</v>
      </c>
      <c r="G861" s="17">
        <v>57.2</v>
      </c>
      <c r="H861" s="210" t="s">
        <v>1006</v>
      </c>
      <c r="I861" s="17">
        <v>69.180000000000007</v>
      </c>
      <c r="J861" s="17">
        <v>1245.24</v>
      </c>
      <c r="K861" s="18">
        <v>2.3975549560350345E-5</v>
      </c>
      <c r="L861" s="18">
        <v>0.99829967329434099</v>
      </c>
      <c r="M861" s="19"/>
    </row>
    <row r="862" spans="1:13" ht="30" x14ac:dyDescent="0.25">
      <c r="A862" s="13" t="s">
        <v>4784</v>
      </c>
      <c r="B862" s="14">
        <v>855</v>
      </c>
      <c r="C862" s="15" t="s">
        <v>4209</v>
      </c>
      <c r="D862" s="16" t="s">
        <v>4210</v>
      </c>
      <c r="E862" s="15" t="s">
        <v>41</v>
      </c>
      <c r="F862" s="17">
        <v>72</v>
      </c>
      <c r="G862" s="17">
        <v>14.11</v>
      </c>
      <c r="H862" s="210" t="s">
        <v>1006</v>
      </c>
      <c r="I862" s="17">
        <v>17.059999999999999</v>
      </c>
      <c r="J862" s="17">
        <v>1228.32</v>
      </c>
      <c r="K862" s="18">
        <v>2.3649775975691059E-5</v>
      </c>
      <c r="L862" s="18">
        <v>0.99832332307031668</v>
      </c>
      <c r="M862" s="19"/>
    </row>
    <row r="863" spans="1:13" x14ac:dyDescent="0.25">
      <c r="A863" s="13" t="s">
        <v>4784</v>
      </c>
      <c r="B863" s="14">
        <v>856</v>
      </c>
      <c r="C863" s="15" t="s">
        <v>3663</v>
      </c>
      <c r="D863" s="16" t="s">
        <v>344</v>
      </c>
      <c r="E863" s="15" t="s">
        <v>41</v>
      </c>
      <c r="F863" s="17">
        <v>2</v>
      </c>
      <c r="G863" s="17">
        <v>503.85</v>
      </c>
      <c r="H863" s="210" t="s">
        <v>1006</v>
      </c>
      <c r="I863" s="17">
        <v>609.36</v>
      </c>
      <c r="J863" s="17">
        <v>1218.72</v>
      </c>
      <c r="K863" s="18">
        <v>2.3464939899288629E-5</v>
      </c>
      <c r="L863" s="18">
        <v>0.99834678801021592</v>
      </c>
      <c r="M863" s="19"/>
    </row>
    <row r="864" spans="1:13" ht="30" x14ac:dyDescent="0.25">
      <c r="A864" s="13" t="s">
        <v>4784</v>
      </c>
      <c r="B864" s="14">
        <v>857</v>
      </c>
      <c r="C864" s="15" t="s">
        <v>4032</v>
      </c>
      <c r="D864" s="16" t="s">
        <v>4804</v>
      </c>
      <c r="E864" s="15" t="s">
        <v>41</v>
      </c>
      <c r="F864" s="17">
        <v>12</v>
      </c>
      <c r="G864" s="17">
        <v>83.43</v>
      </c>
      <c r="H864" s="210" t="s">
        <v>1006</v>
      </c>
      <c r="I864" s="17">
        <v>100.9</v>
      </c>
      <c r="J864" s="17">
        <v>1210.8</v>
      </c>
      <c r="K864" s="18">
        <v>2.3312450136256621E-5</v>
      </c>
      <c r="L864" s="18">
        <v>0.99837010046035213</v>
      </c>
      <c r="M864" s="19"/>
    </row>
    <row r="865" spans="1:13" x14ac:dyDescent="0.25">
      <c r="A865" s="13" t="s">
        <v>4784</v>
      </c>
      <c r="B865" s="14">
        <v>858</v>
      </c>
      <c r="C865" s="15" t="s">
        <v>4233</v>
      </c>
      <c r="D865" s="16" t="s">
        <v>4234</v>
      </c>
      <c r="E865" s="15" t="s">
        <v>41</v>
      </c>
      <c r="F865" s="17">
        <v>1</v>
      </c>
      <c r="G865" s="17">
        <v>999.05</v>
      </c>
      <c r="H865" s="210" t="s">
        <v>1006</v>
      </c>
      <c r="I865" s="17">
        <v>1208.25</v>
      </c>
      <c r="J865" s="17">
        <v>1208.25</v>
      </c>
      <c r="K865" s="18">
        <v>2.3263353053462226E-5</v>
      </c>
      <c r="L865" s="18">
        <v>0.9983933638134056</v>
      </c>
      <c r="M865" s="19"/>
    </row>
    <row r="866" spans="1:13" x14ac:dyDescent="0.25">
      <c r="A866" s="13" t="s">
        <v>4784</v>
      </c>
      <c r="B866" s="14">
        <v>859</v>
      </c>
      <c r="C866" s="15" t="s">
        <v>3595</v>
      </c>
      <c r="D866" s="16" t="s">
        <v>3596</v>
      </c>
      <c r="E866" s="15" t="s">
        <v>41</v>
      </c>
      <c r="F866" s="17">
        <v>12</v>
      </c>
      <c r="G866" s="17">
        <v>82.77</v>
      </c>
      <c r="H866" s="210" t="s">
        <v>1006</v>
      </c>
      <c r="I866" s="17">
        <v>100.1</v>
      </c>
      <c r="J866" s="17">
        <v>1201.2</v>
      </c>
      <c r="K866" s="18">
        <v>2.3127614059854191E-5</v>
      </c>
      <c r="L866" s="18">
        <v>0.99841649142746547</v>
      </c>
      <c r="M866" s="19"/>
    </row>
    <row r="867" spans="1:13" ht="30" x14ac:dyDescent="0.25">
      <c r="A867" s="13" t="s">
        <v>4784</v>
      </c>
      <c r="B867" s="14">
        <v>860</v>
      </c>
      <c r="C867" s="15" t="s">
        <v>2004</v>
      </c>
      <c r="D867" s="16" t="s">
        <v>2005</v>
      </c>
      <c r="E867" s="15" t="s">
        <v>231</v>
      </c>
      <c r="F867" s="17">
        <v>20.47</v>
      </c>
      <c r="G867" s="17">
        <v>48.510000000000005</v>
      </c>
      <c r="H867" s="210" t="s">
        <v>1006</v>
      </c>
      <c r="I867" s="17">
        <v>58.67</v>
      </c>
      <c r="J867" s="17">
        <v>1200.97</v>
      </c>
      <c r="K867" s="18">
        <v>2.3123185695523718E-5</v>
      </c>
      <c r="L867" s="18">
        <v>0.998439614613161</v>
      </c>
      <c r="M867" s="19"/>
    </row>
    <row r="868" spans="1:13" x14ac:dyDescent="0.25">
      <c r="A868" s="13" t="s">
        <v>4784</v>
      </c>
      <c r="B868" s="14">
        <v>861</v>
      </c>
      <c r="C868" s="15" t="s">
        <v>2012</v>
      </c>
      <c r="D868" s="16" t="s">
        <v>796</v>
      </c>
      <c r="E868" s="15" t="s">
        <v>231</v>
      </c>
      <c r="F868" s="17">
        <v>10.199999999999999</v>
      </c>
      <c r="G868" s="17">
        <v>96.24</v>
      </c>
      <c r="H868" s="210" t="s">
        <v>1006</v>
      </c>
      <c r="I868" s="17">
        <v>116.39</v>
      </c>
      <c r="J868" s="17">
        <v>1187.18</v>
      </c>
      <c r="K868" s="18">
        <v>2.285767637327481E-5</v>
      </c>
      <c r="L868" s="18">
        <v>0.99846247228953422</v>
      </c>
      <c r="M868" s="19"/>
    </row>
    <row r="869" spans="1:13" ht="45" x14ac:dyDescent="0.25">
      <c r="A869" s="13" t="s">
        <v>4784</v>
      </c>
      <c r="B869" s="14">
        <v>862</v>
      </c>
      <c r="C869" s="15" t="s">
        <v>4952</v>
      </c>
      <c r="D869" s="16" t="s">
        <v>2368</v>
      </c>
      <c r="E869" s="15" t="s">
        <v>134</v>
      </c>
      <c r="F869" s="17">
        <v>20</v>
      </c>
      <c r="G869" s="17">
        <v>48.94</v>
      </c>
      <c r="H869" s="210" t="s">
        <v>1006</v>
      </c>
      <c r="I869" s="17">
        <v>59.19</v>
      </c>
      <c r="J869" s="17">
        <v>1183.8</v>
      </c>
      <c r="K869" s="18">
        <v>2.2792598671374784E-5</v>
      </c>
      <c r="L869" s="18">
        <v>0.99848526488820555</v>
      </c>
      <c r="M869" s="19"/>
    </row>
    <row r="870" spans="1:13" ht="30" x14ac:dyDescent="0.25">
      <c r="A870" s="13" t="s">
        <v>4784</v>
      </c>
      <c r="B870" s="14">
        <v>863</v>
      </c>
      <c r="C870" s="15" t="s">
        <v>4030</v>
      </c>
      <c r="D870" s="16" t="s">
        <v>4803</v>
      </c>
      <c r="E870" s="15" t="s">
        <v>41</v>
      </c>
      <c r="F870" s="17">
        <v>12</v>
      </c>
      <c r="G870" s="17">
        <v>81.03</v>
      </c>
      <c r="H870" s="210" t="s">
        <v>1006</v>
      </c>
      <c r="I870" s="17">
        <v>98</v>
      </c>
      <c r="J870" s="17">
        <v>1176</v>
      </c>
      <c r="K870" s="18">
        <v>2.2642419359297811E-5</v>
      </c>
      <c r="L870" s="18">
        <v>0.99850790730756489</v>
      </c>
      <c r="M870" s="19"/>
    </row>
    <row r="871" spans="1:13" ht="30" x14ac:dyDescent="0.25">
      <c r="A871" s="13" t="s">
        <v>4784</v>
      </c>
      <c r="B871" s="14">
        <v>864</v>
      </c>
      <c r="C871" s="15">
        <v>91846</v>
      </c>
      <c r="D871" s="16" t="s">
        <v>4222</v>
      </c>
      <c r="E871" s="15" t="s">
        <v>134</v>
      </c>
      <c r="F871" s="17">
        <v>106</v>
      </c>
      <c r="G871" s="17">
        <v>9.07</v>
      </c>
      <c r="H871" s="210" t="s">
        <v>1006</v>
      </c>
      <c r="I871" s="17">
        <v>10.97</v>
      </c>
      <c r="J871" s="17">
        <v>1162.82</v>
      </c>
      <c r="K871" s="18">
        <v>2.2388654829403639E-5</v>
      </c>
      <c r="L871" s="18">
        <v>0.99853029596239429</v>
      </c>
      <c r="M871" s="19"/>
    </row>
    <row r="872" spans="1:13" ht="30" x14ac:dyDescent="0.25">
      <c r="A872" s="13" t="s">
        <v>4784</v>
      </c>
      <c r="B872" s="14">
        <v>865</v>
      </c>
      <c r="C872" s="15" t="s">
        <v>1849</v>
      </c>
      <c r="D872" s="16" t="s">
        <v>953</v>
      </c>
      <c r="E872" s="15" t="s">
        <v>7</v>
      </c>
      <c r="F872" s="17">
        <v>1</v>
      </c>
      <c r="G872" s="17">
        <v>948.54</v>
      </c>
      <c r="H872" s="210" t="s">
        <v>1006</v>
      </c>
      <c r="I872" s="17">
        <v>1147.1600000000001</v>
      </c>
      <c r="J872" s="17">
        <v>1147.1600000000001</v>
      </c>
      <c r="K872" s="18">
        <v>2.2087140979772175E-5</v>
      </c>
      <c r="L872" s="18">
        <v>0.99855238310337402</v>
      </c>
      <c r="M872" s="19"/>
    </row>
    <row r="873" spans="1:13" ht="30" x14ac:dyDescent="0.25">
      <c r="A873" s="13" t="s">
        <v>4784</v>
      </c>
      <c r="B873" s="14">
        <v>866</v>
      </c>
      <c r="C873" s="15" t="s">
        <v>1851</v>
      </c>
      <c r="D873" s="16" t="s">
        <v>955</v>
      </c>
      <c r="E873" s="15" t="s">
        <v>7</v>
      </c>
      <c r="F873" s="17">
        <v>1</v>
      </c>
      <c r="G873" s="17">
        <v>948.54</v>
      </c>
      <c r="H873" s="210" t="s">
        <v>1006</v>
      </c>
      <c r="I873" s="17">
        <v>1147.1600000000001</v>
      </c>
      <c r="J873" s="17">
        <v>1147.1600000000001</v>
      </c>
      <c r="K873" s="18">
        <v>2.2087140979772175E-5</v>
      </c>
      <c r="L873" s="18">
        <v>0.99857447024435375</v>
      </c>
      <c r="M873" s="19"/>
    </row>
    <row r="874" spans="1:13" ht="30" x14ac:dyDescent="0.25">
      <c r="A874" s="13" t="s">
        <v>4784</v>
      </c>
      <c r="B874" s="14">
        <v>867</v>
      </c>
      <c r="C874" s="15" t="s">
        <v>1853</v>
      </c>
      <c r="D874" s="16" t="s">
        <v>957</v>
      </c>
      <c r="E874" s="15" t="s">
        <v>7</v>
      </c>
      <c r="F874" s="17">
        <v>1</v>
      </c>
      <c r="G874" s="17">
        <v>948.54</v>
      </c>
      <c r="H874" s="210" t="s">
        <v>1006</v>
      </c>
      <c r="I874" s="17">
        <v>1147.1600000000001</v>
      </c>
      <c r="J874" s="17">
        <v>1147.1600000000001</v>
      </c>
      <c r="K874" s="18">
        <v>2.2087140979772175E-5</v>
      </c>
      <c r="L874" s="18">
        <v>0.99859655738533348</v>
      </c>
      <c r="M874" s="19"/>
    </row>
    <row r="875" spans="1:13" ht="30" x14ac:dyDescent="0.25">
      <c r="A875" s="13" t="s">
        <v>4784</v>
      </c>
      <c r="B875" s="14">
        <v>868</v>
      </c>
      <c r="C875" s="15" t="s">
        <v>1857</v>
      </c>
      <c r="D875" s="16" t="s">
        <v>961</v>
      </c>
      <c r="E875" s="15" t="s">
        <v>7</v>
      </c>
      <c r="F875" s="17">
        <v>1</v>
      </c>
      <c r="G875" s="17">
        <v>948.54</v>
      </c>
      <c r="H875" s="210" t="s">
        <v>1006</v>
      </c>
      <c r="I875" s="17">
        <v>1147.1600000000001</v>
      </c>
      <c r="J875" s="17">
        <v>1147.1600000000001</v>
      </c>
      <c r="K875" s="18">
        <v>2.2087140979772175E-5</v>
      </c>
      <c r="L875" s="18">
        <v>0.99861864452631321</v>
      </c>
      <c r="M875" s="19"/>
    </row>
    <row r="876" spans="1:13" ht="45" x14ac:dyDescent="0.25">
      <c r="A876" s="13" t="s">
        <v>4784</v>
      </c>
      <c r="B876" s="14">
        <v>869</v>
      </c>
      <c r="C876" s="15" t="s">
        <v>2078</v>
      </c>
      <c r="D876" s="16" t="s">
        <v>2079</v>
      </c>
      <c r="E876" s="15" t="s">
        <v>41</v>
      </c>
      <c r="F876" s="17">
        <v>3</v>
      </c>
      <c r="G876" s="17">
        <v>314.91000000000003</v>
      </c>
      <c r="H876" s="210" t="s">
        <v>1006</v>
      </c>
      <c r="I876" s="17">
        <v>380.85</v>
      </c>
      <c r="J876" s="17">
        <v>1142.55</v>
      </c>
      <c r="K876" s="18">
        <v>2.1998381155583087E-5</v>
      </c>
      <c r="L876" s="18">
        <v>0.99864064290746879</v>
      </c>
      <c r="M876" s="19"/>
    </row>
    <row r="877" spans="1:13" x14ac:dyDescent="0.25">
      <c r="A877" s="13" t="s">
        <v>4784</v>
      </c>
      <c r="B877" s="14">
        <v>870</v>
      </c>
      <c r="C877" s="15" t="s">
        <v>2258</v>
      </c>
      <c r="D877" s="16" t="s">
        <v>594</v>
      </c>
      <c r="E877" s="15" t="s">
        <v>41</v>
      </c>
      <c r="F877" s="17">
        <v>2</v>
      </c>
      <c r="G877" s="17">
        <v>458.99</v>
      </c>
      <c r="H877" s="210" t="s">
        <v>1006</v>
      </c>
      <c r="I877" s="17">
        <v>555.1</v>
      </c>
      <c r="J877" s="17">
        <v>1110.2</v>
      </c>
      <c r="K877" s="18">
        <v>2.1375522085622816E-5</v>
      </c>
      <c r="L877" s="18">
        <v>0.99866201842955438</v>
      </c>
      <c r="M877" s="19"/>
    </row>
    <row r="878" spans="1:13" x14ac:dyDescent="0.25">
      <c r="A878" s="13" t="s">
        <v>4784</v>
      </c>
      <c r="B878" s="14">
        <v>871</v>
      </c>
      <c r="C878" s="15" t="s">
        <v>3638</v>
      </c>
      <c r="D878" s="16" t="s">
        <v>3639</v>
      </c>
      <c r="E878" s="15" t="s">
        <v>41</v>
      </c>
      <c r="F878" s="17">
        <v>1</v>
      </c>
      <c r="G878" s="17">
        <v>910.95999999999992</v>
      </c>
      <c r="H878" s="210" t="s">
        <v>1006</v>
      </c>
      <c r="I878" s="17">
        <v>1101.72</v>
      </c>
      <c r="J878" s="17">
        <v>1101.72</v>
      </c>
      <c r="K878" s="18">
        <v>2.1212250218134E-5</v>
      </c>
      <c r="L878" s="18">
        <v>0.99868323067977249</v>
      </c>
      <c r="M878" s="19"/>
    </row>
    <row r="879" spans="1:13" x14ac:dyDescent="0.25">
      <c r="A879" s="13" t="s">
        <v>4784</v>
      </c>
      <c r="B879" s="14">
        <v>872</v>
      </c>
      <c r="C879" s="15" t="s">
        <v>1578</v>
      </c>
      <c r="D879" s="16" t="s">
        <v>1579</v>
      </c>
      <c r="E879" s="15" t="s">
        <v>1176</v>
      </c>
      <c r="F879" s="17">
        <v>19.32</v>
      </c>
      <c r="G879" s="17">
        <v>45.5</v>
      </c>
      <c r="H879" s="210" t="s">
        <v>1006</v>
      </c>
      <c r="I879" s="17">
        <v>55.03</v>
      </c>
      <c r="J879" s="17">
        <v>1063.18</v>
      </c>
      <c r="K879" s="18">
        <v>2.0470210386410074E-5</v>
      </c>
      <c r="L879" s="18">
        <v>0.99870370089015892</v>
      </c>
      <c r="M879" s="19"/>
    </row>
    <row r="880" spans="1:13" ht="30" x14ac:dyDescent="0.25">
      <c r="A880" s="13" t="s">
        <v>4784</v>
      </c>
      <c r="B880" s="14">
        <v>873</v>
      </c>
      <c r="C880" s="15" t="s">
        <v>2732</v>
      </c>
      <c r="D880" s="16" t="s">
        <v>2733</v>
      </c>
      <c r="E880" s="15" t="s">
        <v>134</v>
      </c>
      <c r="F880" s="17">
        <v>106</v>
      </c>
      <c r="G880" s="17">
        <v>8.27</v>
      </c>
      <c r="H880" s="210" t="s">
        <v>1006</v>
      </c>
      <c r="I880" s="17">
        <v>10</v>
      </c>
      <c r="J880" s="17">
        <v>1060</v>
      </c>
      <c r="K880" s="18">
        <v>2.0408983436101768E-5</v>
      </c>
      <c r="L880" s="18">
        <v>0.99872410987359506</v>
      </c>
      <c r="M880" s="19"/>
    </row>
    <row r="881" spans="1:13" ht="30" x14ac:dyDescent="0.25">
      <c r="A881" s="13" t="s">
        <v>4784</v>
      </c>
      <c r="B881" s="14">
        <v>874</v>
      </c>
      <c r="C881" s="15" t="s">
        <v>3970</v>
      </c>
      <c r="D881" s="16" t="s">
        <v>3971</v>
      </c>
      <c r="E881" s="15" t="s">
        <v>134</v>
      </c>
      <c r="F881" s="17">
        <v>29</v>
      </c>
      <c r="G881" s="17">
        <v>29.6</v>
      </c>
      <c r="H881" s="210" t="s">
        <v>1006</v>
      </c>
      <c r="I881" s="17">
        <v>35.799999999999997</v>
      </c>
      <c r="J881" s="17">
        <v>1038.2</v>
      </c>
      <c r="K881" s="18">
        <v>1.9989251512604581E-5</v>
      </c>
      <c r="L881" s="18">
        <v>0.99874409912510764</v>
      </c>
      <c r="M881" s="19"/>
    </row>
    <row r="882" spans="1:13" ht="60" x14ac:dyDescent="0.25">
      <c r="A882" s="13" t="s">
        <v>4784</v>
      </c>
      <c r="B882" s="14">
        <v>875</v>
      </c>
      <c r="C882" s="15" t="s">
        <v>3105</v>
      </c>
      <c r="D882" s="16" t="s">
        <v>515</v>
      </c>
      <c r="E882" s="15" t="s">
        <v>231</v>
      </c>
      <c r="F882" s="17">
        <v>46</v>
      </c>
      <c r="G882" s="17">
        <v>18.650000000000002</v>
      </c>
      <c r="H882" s="210" t="s">
        <v>1006</v>
      </c>
      <c r="I882" s="17">
        <v>22.56</v>
      </c>
      <c r="J882" s="17">
        <v>1037.76</v>
      </c>
      <c r="K882" s="18">
        <v>1.9980779859102804E-5</v>
      </c>
      <c r="L882" s="18">
        <v>0.99876407990496674</v>
      </c>
      <c r="M882" s="19"/>
    </row>
    <row r="883" spans="1:13" ht="30" x14ac:dyDescent="0.25">
      <c r="A883" s="13" t="s">
        <v>4784</v>
      </c>
      <c r="B883" s="14">
        <v>876</v>
      </c>
      <c r="C883" s="15">
        <v>91836</v>
      </c>
      <c r="D883" s="16" t="s">
        <v>2933</v>
      </c>
      <c r="E883" s="15" t="s">
        <v>134</v>
      </c>
      <c r="F883" s="17">
        <v>78</v>
      </c>
      <c r="G883" s="17">
        <v>10.98</v>
      </c>
      <c r="H883" s="210" t="s">
        <v>1006</v>
      </c>
      <c r="I883" s="17">
        <v>13.28</v>
      </c>
      <c r="J883" s="17">
        <v>1035.8399999999999</v>
      </c>
      <c r="K883" s="18">
        <v>1.9943812643822313E-5</v>
      </c>
      <c r="L883" s="18">
        <v>0.99878402371761055</v>
      </c>
      <c r="M883" s="19"/>
    </row>
    <row r="884" spans="1:13" ht="30" x14ac:dyDescent="0.25">
      <c r="A884" s="13" t="s">
        <v>4784</v>
      </c>
      <c r="B884" s="14">
        <v>877</v>
      </c>
      <c r="C884" s="15" t="s">
        <v>3973</v>
      </c>
      <c r="D884" s="16" t="s">
        <v>3974</v>
      </c>
      <c r="E884" s="15" t="s">
        <v>134</v>
      </c>
      <c r="F884" s="17">
        <v>25.6</v>
      </c>
      <c r="G884" s="17">
        <v>33.159999999999997</v>
      </c>
      <c r="H884" s="210" t="s">
        <v>1006</v>
      </c>
      <c r="I884" s="17">
        <v>40.1</v>
      </c>
      <c r="J884" s="17">
        <v>1026.56</v>
      </c>
      <c r="K884" s="18">
        <v>1.9765137769966633E-5</v>
      </c>
      <c r="L884" s="18">
        <v>0.99880378885538046</v>
      </c>
      <c r="M884" s="19"/>
    </row>
    <row r="885" spans="1:13" x14ac:dyDescent="0.25">
      <c r="A885" s="13" t="s">
        <v>4784</v>
      </c>
      <c r="B885" s="14">
        <v>878</v>
      </c>
      <c r="C885" s="15" t="s">
        <v>4951</v>
      </c>
      <c r="D885" s="16" t="s">
        <v>4957</v>
      </c>
      <c r="E885" s="15" t="s">
        <v>1083</v>
      </c>
      <c r="F885" s="17">
        <v>61.6</v>
      </c>
      <c r="G885" s="17">
        <v>13.48</v>
      </c>
      <c r="H885" s="210" t="s">
        <v>1006</v>
      </c>
      <c r="I885" s="17">
        <v>16.3</v>
      </c>
      <c r="J885" s="17">
        <v>1004.08</v>
      </c>
      <c r="K885" s="18">
        <v>1.9332313291057607E-5</v>
      </c>
      <c r="L885" s="18">
        <v>0.99882312116867156</v>
      </c>
      <c r="M885" s="19"/>
    </row>
    <row r="886" spans="1:13" ht="45" x14ac:dyDescent="0.25">
      <c r="A886" s="13" t="s">
        <v>4784</v>
      </c>
      <c r="B886" s="14">
        <v>879</v>
      </c>
      <c r="C886" s="15" t="s">
        <v>3837</v>
      </c>
      <c r="D886" s="16" t="s">
        <v>352</v>
      </c>
      <c r="E886" s="15" t="s">
        <v>41</v>
      </c>
      <c r="F886" s="17">
        <v>4</v>
      </c>
      <c r="G886" s="17">
        <v>206.67</v>
      </c>
      <c r="H886" s="210" t="s">
        <v>1006</v>
      </c>
      <c r="I886" s="17">
        <v>249.95</v>
      </c>
      <c r="J886" s="17">
        <v>999.8</v>
      </c>
      <c r="K886" s="18">
        <v>1.9249907206994855E-5</v>
      </c>
      <c r="L886" s="18">
        <v>0.99884237107587859</v>
      </c>
      <c r="M886" s="19"/>
    </row>
    <row r="887" spans="1:13" x14ac:dyDescent="0.25">
      <c r="A887" s="13" t="s">
        <v>4784</v>
      </c>
      <c r="B887" s="14">
        <v>880</v>
      </c>
      <c r="C887" s="15" t="s">
        <v>1085</v>
      </c>
      <c r="D887" s="16" t="s">
        <v>1086</v>
      </c>
      <c r="E887" s="15" t="s">
        <v>231</v>
      </c>
      <c r="F887" s="17">
        <v>2.5</v>
      </c>
      <c r="G887" s="17">
        <v>326.44</v>
      </c>
      <c r="H887" s="210" t="s">
        <v>1006</v>
      </c>
      <c r="I887" s="17">
        <v>394.8</v>
      </c>
      <c r="J887" s="17">
        <v>987</v>
      </c>
      <c r="K887" s="18">
        <v>1.9003459105124947E-5</v>
      </c>
      <c r="L887" s="18">
        <v>0.99886137453498369</v>
      </c>
      <c r="M887" s="19"/>
    </row>
    <row r="888" spans="1:13" ht="45" x14ac:dyDescent="0.25">
      <c r="A888" s="13" t="s">
        <v>4784</v>
      </c>
      <c r="B888" s="14">
        <v>881</v>
      </c>
      <c r="C888" s="15" t="s">
        <v>3320</v>
      </c>
      <c r="D888" s="16" t="s">
        <v>3321</v>
      </c>
      <c r="E888" s="15" t="s">
        <v>41</v>
      </c>
      <c r="F888" s="17">
        <v>48</v>
      </c>
      <c r="G888" s="17">
        <v>16.809999999999999</v>
      </c>
      <c r="H888" s="210" t="s">
        <v>1006</v>
      </c>
      <c r="I888" s="17">
        <v>20.329999999999998</v>
      </c>
      <c r="J888" s="17">
        <v>975.84</v>
      </c>
      <c r="K888" s="18">
        <v>1.8788587166307123E-5</v>
      </c>
      <c r="L888" s="18">
        <v>0.99888016312215</v>
      </c>
      <c r="M888" s="19"/>
    </row>
    <row r="889" spans="1:13" ht="30" x14ac:dyDescent="0.25">
      <c r="A889" s="13" t="s">
        <v>4784</v>
      </c>
      <c r="B889" s="14">
        <v>882</v>
      </c>
      <c r="C889" s="15" t="s">
        <v>4949</v>
      </c>
      <c r="D889" s="16" t="s">
        <v>2330</v>
      </c>
      <c r="E889" s="15" t="s">
        <v>1137</v>
      </c>
      <c r="F889" s="17">
        <v>687.6</v>
      </c>
      <c r="G889" s="17">
        <v>1.17</v>
      </c>
      <c r="H889" s="210" t="s">
        <v>1006</v>
      </c>
      <c r="I889" s="17">
        <v>1.41</v>
      </c>
      <c r="J889" s="17">
        <v>969.52</v>
      </c>
      <c r="K889" s="18">
        <v>1.8666903416008855E-5</v>
      </c>
      <c r="L889" s="18">
        <v>0.99889883002556601</v>
      </c>
      <c r="M889" s="19"/>
    </row>
    <row r="890" spans="1:13" ht="30" x14ac:dyDescent="0.25">
      <c r="A890" s="13" t="s">
        <v>4784</v>
      </c>
      <c r="B890" s="14">
        <v>883</v>
      </c>
      <c r="C890" s="15" t="s">
        <v>2456</v>
      </c>
      <c r="D890" s="16" t="s">
        <v>2457</v>
      </c>
      <c r="E890" s="15" t="s">
        <v>134</v>
      </c>
      <c r="F890" s="17">
        <v>18</v>
      </c>
      <c r="G890" s="17">
        <v>42.92</v>
      </c>
      <c r="H890" s="210" t="s">
        <v>1006</v>
      </c>
      <c r="I890" s="17">
        <v>51.91</v>
      </c>
      <c r="J890" s="17">
        <v>934.38</v>
      </c>
      <c r="K890" s="18">
        <v>1.7990326361344124E-5</v>
      </c>
      <c r="L890" s="18">
        <v>0.9989168203519273</v>
      </c>
      <c r="M890" s="19"/>
    </row>
    <row r="891" spans="1:13" ht="30" x14ac:dyDescent="0.25">
      <c r="A891" s="13" t="s">
        <v>4784</v>
      </c>
      <c r="B891" s="14">
        <v>884</v>
      </c>
      <c r="C891" s="15">
        <v>95250</v>
      </c>
      <c r="D891" s="16" t="s">
        <v>4814</v>
      </c>
      <c r="E891" s="15" t="s">
        <v>41</v>
      </c>
      <c r="F891" s="17">
        <v>9</v>
      </c>
      <c r="G891" s="17">
        <v>80.959999999999994</v>
      </c>
      <c r="H891" s="210" t="s">
        <v>1006</v>
      </c>
      <c r="I891" s="17">
        <v>97.91</v>
      </c>
      <c r="J891" s="17">
        <v>881.19</v>
      </c>
      <c r="K891" s="18">
        <v>1.6966218975526903E-5</v>
      </c>
      <c r="L891" s="18">
        <v>0.99893378657090282</v>
      </c>
      <c r="M891" s="19"/>
    </row>
    <row r="892" spans="1:13" ht="30" x14ac:dyDescent="0.25">
      <c r="A892" s="13" t="s">
        <v>4784</v>
      </c>
      <c r="B892" s="14">
        <v>885</v>
      </c>
      <c r="C892" s="15" t="s">
        <v>4028</v>
      </c>
      <c r="D892" s="16" t="s">
        <v>4802</v>
      </c>
      <c r="E892" s="15" t="s">
        <v>41</v>
      </c>
      <c r="F892" s="17">
        <v>12</v>
      </c>
      <c r="G892" s="17">
        <v>59.76</v>
      </c>
      <c r="H892" s="210" t="s">
        <v>1006</v>
      </c>
      <c r="I892" s="17">
        <v>72.27</v>
      </c>
      <c r="J892" s="17">
        <v>867.24</v>
      </c>
      <c r="K892" s="18">
        <v>1.6697629052004621E-5</v>
      </c>
      <c r="L892" s="18">
        <v>0.9989504841999548</v>
      </c>
      <c r="M892" s="19"/>
    </row>
    <row r="893" spans="1:13" ht="45" x14ac:dyDescent="0.25">
      <c r="A893" s="13" t="s">
        <v>4784</v>
      </c>
      <c r="B893" s="14">
        <v>886</v>
      </c>
      <c r="C893" s="15" t="s">
        <v>3314</v>
      </c>
      <c r="D893" s="16" t="s">
        <v>3315</v>
      </c>
      <c r="E893" s="15" t="s">
        <v>41</v>
      </c>
      <c r="F893" s="17">
        <v>32</v>
      </c>
      <c r="G893" s="17">
        <v>22.35</v>
      </c>
      <c r="H893" s="210" t="s">
        <v>1006</v>
      </c>
      <c r="I893" s="17">
        <v>27.03</v>
      </c>
      <c r="J893" s="17">
        <v>864.96</v>
      </c>
      <c r="K893" s="18">
        <v>1.6653730483859045E-5</v>
      </c>
      <c r="L893" s="18">
        <v>0.99896713793043868</v>
      </c>
      <c r="M893" s="19"/>
    </row>
    <row r="894" spans="1:13" x14ac:dyDescent="0.25">
      <c r="A894" s="13" t="s">
        <v>4784</v>
      </c>
      <c r="B894" s="14">
        <v>887</v>
      </c>
      <c r="C894" s="15" t="s">
        <v>2375</v>
      </c>
      <c r="D894" s="16" t="s">
        <v>2376</v>
      </c>
      <c r="E894" s="15" t="s">
        <v>2377</v>
      </c>
      <c r="F894" s="17">
        <v>2</v>
      </c>
      <c r="G894" s="17">
        <v>355.34</v>
      </c>
      <c r="H894" s="210" t="s">
        <v>1006</v>
      </c>
      <c r="I894" s="17">
        <v>429.75</v>
      </c>
      <c r="J894" s="17">
        <v>859.5</v>
      </c>
      <c r="K894" s="18">
        <v>1.6548604965405158E-5</v>
      </c>
      <c r="L894" s="18">
        <v>0.99898368653540404</v>
      </c>
      <c r="M894" s="19"/>
    </row>
    <row r="895" spans="1:13" ht="45" x14ac:dyDescent="0.25">
      <c r="A895" s="13" t="s">
        <v>4784</v>
      </c>
      <c r="B895" s="14">
        <v>888</v>
      </c>
      <c r="C895" s="15" t="s">
        <v>3898</v>
      </c>
      <c r="D895" s="16" t="s">
        <v>3899</v>
      </c>
      <c r="E895" s="15" t="s">
        <v>41</v>
      </c>
      <c r="F895" s="17">
        <v>4</v>
      </c>
      <c r="G895" s="17">
        <v>173.43999999999997</v>
      </c>
      <c r="H895" s="210" t="s">
        <v>1006</v>
      </c>
      <c r="I895" s="17">
        <v>209.76</v>
      </c>
      <c r="J895" s="17">
        <v>839.04</v>
      </c>
      <c r="K895" s="18">
        <v>1.6154673077572479E-5</v>
      </c>
      <c r="L895" s="18">
        <v>0.99899984120848162</v>
      </c>
      <c r="M895" s="19"/>
    </row>
    <row r="896" spans="1:13" ht="45" x14ac:dyDescent="0.25">
      <c r="A896" s="13" t="s">
        <v>4784</v>
      </c>
      <c r="B896" s="14">
        <v>889</v>
      </c>
      <c r="C896" s="15" t="s">
        <v>3428</v>
      </c>
      <c r="D896" s="16" t="s">
        <v>3429</v>
      </c>
      <c r="E896" s="15" t="s">
        <v>41</v>
      </c>
      <c r="F896" s="17">
        <v>53</v>
      </c>
      <c r="G896" s="17">
        <v>13.06</v>
      </c>
      <c r="H896" s="210" t="s">
        <v>1006</v>
      </c>
      <c r="I896" s="17">
        <v>15.79</v>
      </c>
      <c r="J896" s="17">
        <v>836.87</v>
      </c>
      <c r="K896" s="18">
        <v>1.6112892422802345E-5</v>
      </c>
      <c r="L896" s="18">
        <v>0.99901595410090438</v>
      </c>
      <c r="M896" s="19"/>
    </row>
    <row r="897" spans="1:13" ht="30" x14ac:dyDescent="0.25">
      <c r="A897" s="13" t="s">
        <v>4784</v>
      </c>
      <c r="B897" s="14">
        <v>890</v>
      </c>
      <c r="C897" s="15" t="s">
        <v>1614</v>
      </c>
      <c r="D897" s="16" t="s">
        <v>1615</v>
      </c>
      <c r="E897" s="15" t="s">
        <v>1176</v>
      </c>
      <c r="F897" s="17">
        <v>35.479999999999997</v>
      </c>
      <c r="G897" s="17">
        <v>18.95</v>
      </c>
      <c r="H897" s="210" t="s">
        <v>1006</v>
      </c>
      <c r="I897" s="17">
        <v>22.92</v>
      </c>
      <c r="J897" s="17">
        <v>813.2</v>
      </c>
      <c r="K897" s="18">
        <v>1.5657155971922602E-5</v>
      </c>
      <c r="L897" s="18">
        <v>0.99903161125687634</v>
      </c>
      <c r="M897" s="19"/>
    </row>
    <row r="898" spans="1:13" x14ac:dyDescent="0.25">
      <c r="A898" s="13" t="s">
        <v>4784</v>
      </c>
      <c r="B898" s="14">
        <v>891</v>
      </c>
      <c r="C898" s="15">
        <v>99058</v>
      </c>
      <c r="D898" s="16" t="s">
        <v>1108</v>
      </c>
      <c r="E898" s="15" t="s">
        <v>41</v>
      </c>
      <c r="F898" s="17">
        <v>100</v>
      </c>
      <c r="G898" s="17">
        <v>6.71</v>
      </c>
      <c r="H898" s="210" t="s">
        <v>1006</v>
      </c>
      <c r="I898" s="17">
        <v>8.1199999999999992</v>
      </c>
      <c r="J898" s="17">
        <v>812</v>
      </c>
      <c r="K898" s="18">
        <v>1.5634051462372297E-5</v>
      </c>
      <c r="L898" s="18">
        <v>0.99904724530833866</v>
      </c>
      <c r="M898" s="19"/>
    </row>
    <row r="899" spans="1:13" ht="30" x14ac:dyDescent="0.25">
      <c r="A899" s="13" t="s">
        <v>4784</v>
      </c>
      <c r="B899" s="14">
        <v>892</v>
      </c>
      <c r="C899" s="15" t="s">
        <v>1070</v>
      </c>
      <c r="D899" s="16" t="s">
        <v>1071</v>
      </c>
      <c r="E899" s="15" t="s">
        <v>41</v>
      </c>
      <c r="F899" s="17">
        <v>1</v>
      </c>
      <c r="G899" s="17">
        <v>666.46</v>
      </c>
      <c r="H899" s="210" t="s">
        <v>1006</v>
      </c>
      <c r="I899" s="17">
        <v>806.02</v>
      </c>
      <c r="J899" s="17">
        <v>806.02</v>
      </c>
      <c r="K899" s="18">
        <v>1.5518913989779951E-5</v>
      </c>
      <c r="L899" s="18">
        <v>0.99906276422232843</v>
      </c>
      <c r="M899" s="19"/>
    </row>
    <row r="900" spans="1:13" x14ac:dyDescent="0.25">
      <c r="A900" s="13" t="s">
        <v>4784</v>
      </c>
      <c r="B900" s="14">
        <v>893</v>
      </c>
      <c r="C900" s="15">
        <v>90439</v>
      </c>
      <c r="D900" s="16" t="s">
        <v>3538</v>
      </c>
      <c r="E900" s="15" t="s">
        <v>41</v>
      </c>
      <c r="F900" s="17">
        <v>12</v>
      </c>
      <c r="G900" s="17">
        <v>55.43</v>
      </c>
      <c r="H900" s="210" t="s">
        <v>1006</v>
      </c>
      <c r="I900" s="17">
        <v>67.040000000000006</v>
      </c>
      <c r="J900" s="17">
        <v>804.48</v>
      </c>
      <c r="K900" s="18">
        <v>1.5489263202523727E-5</v>
      </c>
      <c r="L900" s="18">
        <v>0.99907825348553092</v>
      </c>
      <c r="M900" s="19"/>
    </row>
    <row r="901" spans="1:13" x14ac:dyDescent="0.25">
      <c r="A901" s="13" t="s">
        <v>4784</v>
      </c>
      <c r="B901" s="14">
        <v>894</v>
      </c>
      <c r="C901" s="15" t="s">
        <v>1755</v>
      </c>
      <c r="D901" s="16" t="s">
        <v>803</v>
      </c>
      <c r="E901" s="15" t="s">
        <v>231</v>
      </c>
      <c r="F901" s="17">
        <v>2.88</v>
      </c>
      <c r="G901" s="17">
        <v>230.86</v>
      </c>
      <c r="H901" s="210" t="s">
        <v>1006</v>
      </c>
      <c r="I901" s="17">
        <v>279.2</v>
      </c>
      <c r="J901" s="17">
        <v>804.1</v>
      </c>
      <c r="K901" s="18">
        <v>1.5481946774499464E-5</v>
      </c>
      <c r="L901" s="18">
        <v>0.9990937354323054</v>
      </c>
      <c r="M901" s="19"/>
    </row>
    <row r="902" spans="1:13" ht="45" x14ac:dyDescent="0.25">
      <c r="A902" s="13" t="s">
        <v>4784</v>
      </c>
      <c r="B902" s="14">
        <v>895</v>
      </c>
      <c r="C902" s="15" t="s">
        <v>3833</v>
      </c>
      <c r="D902" s="16" t="s">
        <v>348</v>
      </c>
      <c r="E902" s="15" t="s">
        <v>41</v>
      </c>
      <c r="F902" s="17">
        <v>7</v>
      </c>
      <c r="G902" s="17">
        <v>94.18</v>
      </c>
      <c r="H902" s="210" t="s">
        <v>1006</v>
      </c>
      <c r="I902" s="17">
        <v>113.9</v>
      </c>
      <c r="J902" s="17">
        <v>797.3</v>
      </c>
      <c r="K902" s="18">
        <v>1.5351021220381073E-5</v>
      </c>
      <c r="L902" s="18">
        <v>0.99910908645352581</v>
      </c>
      <c r="M902" s="19"/>
    </row>
    <row r="903" spans="1:13" ht="30" x14ac:dyDescent="0.25">
      <c r="A903" s="13" t="s">
        <v>4784</v>
      </c>
      <c r="B903" s="14">
        <v>896</v>
      </c>
      <c r="C903" s="15">
        <v>97635</v>
      </c>
      <c r="D903" s="16" t="s">
        <v>2361</v>
      </c>
      <c r="E903" s="15" t="s">
        <v>1083</v>
      </c>
      <c r="F903" s="17">
        <v>49.4</v>
      </c>
      <c r="G903" s="17">
        <v>13.09</v>
      </c>
      <c r="H903" s="210" t="s">
        <v>1006</v>
      </c>
      <c r="I903" s="17">
        <v>15.83</v>
      </c>
      <c r="J903" s="17">
        <v>782</v>
      </c>
      <c r="K903" s="18">
        <v>1.50564387236147E-5</v>
      </c>
      <c r="L903" s="18">
        <v>0.99912414289224938</v>
      </c>
      <c r="M903" s="19"/>
    </row>
    <row r="904" spans="1:13" x14ac:dyDescent="0.25">
      <c r="A904" s="13" t="s">
        <v>4784</v>
      </c>
      <c r="B904" s="14">
        <v>897</v>
      </c>
      <c r="C904" s="15" t="s">
        <v>3798</v>
      </c>
      <c r="D904" s="16" t="s">
        <v>3799</v>
      </c>
      <c r="E904" s="15" t="s">
        <v>41</v>
      </c>
      <c r="F904" s="17">
        <v>1</v>
      </c>
      <c r="G904" s="17">
        <v>643.5100000000001</v>
      </c>
      <c r="H904" s="210" t="s">
        <v>1006</v>
      </c>
      <c r="I904" s="17">
        <v>778.26</v>
      </c>
      <c r="J904" s="17">
        <v>778.26</v>
      </c>
      <c r="K904" s="18">
        <v>1.4984429668849586E-5</v>
      </c>
      <c r="L904" s="18">
        <v>0.99913912732191823</v>
      </c>
      <c r="M904" s="19"/>
    </row>
    <row r="905" spans="1:13" ht="30" x14ac:dyDescent="0.25">
      <c r="A905" s="13" t="s">
        <v>4784</v>
      </c>
      <c r="B905" s="14">
        <v>898</v>
      </c>
      <c r="C905" s="15" t="s">
        <v>4026</v>
      </c>
      <c r="D905" s="16" t="s">
        <v>4801</v>
      </c>
      <c r="E905" s="15" t="s">
        <v>41</v>
      </c>
      <c r="F905" s="17">
        <v>16</v>
      </c>
      <c r="G905" s="17">
        <v>39.46</v>
      </c>
      <c r="H905" s="210" t="s">
        <v>1006</v>
      </c>
      <c r="I905" s="17">
        <v>47.72</v>
      </c>
      <c r="J905" s="17">
        <v>763.52</v>
      </c>
      <c r="K905" s="18">
        <v>1.470062927654002E-5</v>
      </c>
      <c r="L905" s="18">
        <v>0.99915382795119478</v>
      </c>
      <c r="M905" s="19"/>
    </row>
    <row r="906" spans="1:13" ht="30" x14ac:dyDescent="0.25">
      <c r="A906" s="13" t="s">
        <v>4784</v>
      </c>
      <c r="B906" s="14">
        <v>899</v>
      </c>
      <c r="C906" s="15">
        <v>95779</v>
      </c>
      <c r="D906" s="16" t="s">
        <v>2632</v>
      </c>
      <c r="E906" s="15" t="s">
        <v>41</v>
      </c>
      <c r="F906" s="17">
        <v>29</v>
      </c>
      <c r="G906" s="17">
        <v>21.76</v>
      </c>
      <c r="H906" s="210" t="s">
        <v>1006</v>
      </c>
      <c r="I906" s="17">
        <v>26.32</v>
      </c>
      <c r="J906" s="17">
        <v>763.28</v>
      </c>
      <c r="K906" s="18">
        <v>1.4696008374629958E-5</v>
      </c>
      <c r="L906" s="18">
        <v>0.99916852395956945</v>
      </c>
      <c r="M906" s="19"/>
    </row>
    <row r="907" spans="1:13" x14ac:dyDescent="0.25">
      <c r="A907" s="13" t="s">
        <v>4784</v>
      </c>
      <c r="B907" s="14">
        <v>900</v>
      </c>
      <c r="C907" s="15" t="s">
        <v>2211</v>
      </c>
      <c r="D907" s="16" t="s">
        <v>800</v>
      </c>
      <c r="E907" s="15" t="s">
        <v>41</v>
      </c>
      <c r="F907" s="17">
        <v>1</v>
      </c>
      <c r="G907" s="17">
        <v>628.91</v>
      </c>
      <c r="H907" s="210" t="s">
        <v>1006</v>
      </c>
      <c r="I907" s="17">
        <v>760.6</v>
      </c>
      <c r="J907" s="17">
        <v>760.6</v>
      </c>
      <c r="K907" s="18">
        <v>1.4644408303300948E-5</v>
      </c>
      <c r="L907" s="18">
        <v>0.9991831683678728</v>
      </c>
      <c r="M907" s="19"/>
    </row>
    <row r="908" spans="1:13" ht="30" x14ac:dyDescent="0.25">
      <c r="A908" s="13" t="s">
        <v>4784</v>
      </c>
      <c r="B908" s="14">
        <v>901</v>
      </c>
      <c r="C908" s="15" t="s">
        <v>3317</v>
      </c>
      <c r="D908" s="16" t="s">
        <v>3318</v>
      </c>
      <c r="E908" s="15" t="s">
        <v>41</v>
      </c>
      <c r="F908" s="17">
        <v>55</v>
      </c>
      <c r="G908" s="17">
        <v>11.21</v>
      </c>
      <c r="H908" s="210" t="s">
        <v>1006</v>
      </c>
      <c r="I908" s="17">
        <v>13.56</v>
      </c>
      <c r="J908" s="17">
        <v>745.8</v>
      </c>
      <c r="K908" s="18">
        <v>1.4359452685513865E-5</v>
      </c>
      <c r="L908" s="18">
        <v>0.99919752782055826</v>
      </c>
      <c r="M908" s="19"/>
    </row>
    <row r="909" spans="1:13" ht="45" x14ac:dyDescent="0.25">
      <c r="A909" s="13" t="s">
        <v>4784</v>
      </c>
      <c r="B909" s="14">
        <v>902</v>
      </c>
      <c r="C909" s="15" t="s">
        <v>3323</v>
      </c>
      <c r="D909" s="16" t="s">
        <v>3324</v>
      </c>
      <c r="E909" s="15" t="s">
        <v>41</v>
      </c>
      <c r="F909" s="17">
        <v>21</v>
      </c>
      <c r="G909" s="17">
        <v>29.1</v>
      </c>
      <c r="H909" s="210" t="s">
        <v>1006</v>
      </c>
      <c r="I909" s="17">
        <v>35.19</v>
      </c>
      <c r="J909" s="17">
        <v>738.99</v>
      </c>
      <c r="K909" s="18">
        <v>1.4228334593815892E-5</v>
      </c>
      <c r="L909" s="18">
        <v>0.99921175615515212</v>
      </c>
      <c r="M909" s="19"/>
    </row>
    <row r="910" spans="1:13" x14ac:dyDescent="0.25">
      <c r="A910" s="13" t="s">
        <v>4784</v>
      </c>
      <c r="B910" s="14">
        <v>903</v>
      </c>
      <c r="C910" s="15" t="s">
        <v>3607</v>
      </c>
      <c r="D910" s="16" t="s">
        <v>3608</v>
      </c>
      <c r="E910" s="15" t="s">
        <v>41</v>
      </c>
      <c r="F910" s="17">
        <v>1</v>
      </c>
      <c r="G910" s="17">
        <v>603.66</v>
      </c>
      <c r="H910" s="210" t="s">
        <v>1006</v>
      </c>
      <c r="I910" s="17">
        <v>730.07</v>
      </c>
      <c r="J910" s="17">
        <v>730.07</v>
      </c>
      <c r="K910" s="18">
        <v>1.40565910728253E-5</v>
      </c>
      <c r="L910" s="18">
        <v>0.99922581274622491</v>
      </c>
      <c r="M910" s="19"/>
    </row>
    <row r="911" spans="1:13" ht="30" x14ac:dyDescent="0.25">
      <c r="A911" s="13" t="s">
        <v>4784</v>
      </c>
      <c r="B911" s="14">
        <v>904</v>
      </c>
      <c r="C911" s="15" t="s">
        <v>2650</v>
      </c>
      <c r="D911" s="16" t="s">
        <v>2651</v>
      </c>
      <c r="E911" s="15" t="s">
        <v>41</v>
      </c>
      <c r="F911" s="17">
        <v>14</v>
      </c>
      <c r="G911" s="17">
        <v>42.78</v>
      </c>
      <c r="H911" s="210" t="s">
        <v>1006</v>
      </c>
      <c r="I911" s="17">
        <v>51.74</v>
      </c>
      <c r="J911" s="17">
        <v>724.36</v>
      </c>
      <c r="K911" s="18">
        <v>1.3946652114881771E-5</v>
      </c>
      <c r="L911" s="18">
        <v>0.99923975939833976</v>
      </c>
      <c r="M911" s="19"/>
    </row>
    <row r="912" spans="1:13" x14ac:dyDescent="0.25">
      <c r="A912" s="13" t="s">
        <v>4784</v>
      </c>
      <c r="B912" s="14">
        <v>905</v>
      </c>
      <c r="C912" s="15" t="s">
        <v>3414</v>
      </c>
      <c r="D912" s="16" t="s">
        <v>405</v>
      </c>
      <c r="E912" s="15" t="s">
        <v>41</v>
      </c>
      <c r="F912" s="17">
        <v>2</v>
      </c>
      <c r="G912" s="17">
        <v>298.43</v>
      </c>
      <c r="H912" s="210" t="s">
        <v>1006</v>
      </c>
      <c r="I912" s="17">
        <v>360.92</v>
      </c>
      <c r="J912" s="17">
        <v>721.84</v>
      </c>
      <c r="K912" s="18">
        <v>1.3898132644826133E-5</v>
      </c>
      <c r="L912" s="18">
        <v>0.99925365753098461</v>
      </c>
      <c r="M912" s="19"/>
    </row>
    <row r="913" spans="1:13" ht="30" x14ac:dyDescent="0.25">
      <c r="A913" s="13" t="s">
        <v>4784</v>
      </c>
      <c r="B913" s="14">
        <v>906</v>
      </c>
      <c r="C913" s="15" t="s">
        <v>2206</v>
      </c>
      <c r="D913" s="16" t="s">
        <v>2207</v>
      </c>
      <c r="E913" s="15" t="s">
        <v>41</v>
      </c>
      <c r="F913" s="17">
        <v>4</v>
      </c>
      <c r="G913" s="17">
        <v>147.5</v>
      </c>
      <c r="H913" s="210" t="s">
        <v>1006</v>
      </c>
      <c r="I913" s="17">
        <v>178.39</v>
      </c>
      <c r="J913" s="17">
        <v>713.56</v>
      </c>
      <c r="K913" s="18">
        <v>1.3738711528929034E-5</v>
      </c>
      <c r="L913" s="18">
        <v>0.99926739624251348</v>
      </c>
      <c r="M913" s="19"/>
    </row>
    <row r="914" spans="1:13" ht="45" x14ac:dyDescent="0.25">
      <c r="A914" s="13" t="s">
        <v>4784</v>
      </c>
      <c r="B914" s="14">
        <v>907</v>
      </c>
      <c r="C914" s="15" t="s">
        <v>3373</v>
      </c>
      <c r="D914" s="16" t="s">
        <v>3374</v>
      </c>
      <c r="E914" s="15" t="s">
        <v>41</v>
      </c>
      <c r="F914" s="17">
        <v>18</v>
      </c>
      <c r="G914" s="17">
        <v>32.299999999999997</v>
      </c>
      <c r="H914" s="210" t="s">
        <v>1006</v>
      </c>
      <c r="I914" s="17">
        <v>39.06</v>
      </c>
      <c r="J914" s="17">
        <v>703.08</v>
      </c>
      <c r="K914" s="18">
        <v>1.3536932145523049E-5</v>
      </c>
      <c r="L914" s="18">
        <v>0.99928093317465905</v>
      </c>
      <c r="M914" s="19"/>
    </row>
    <row r="915" spans="1:13" x14ac:dyDescent="0.25">
      <c r="A915" s="13" t="s">
        <v>4784</v>
      </c>
      <c r="B915" s="14">
        <v>908</v>
      </c>
      <c r="C915" s="15" t="s">
        <v>2747</v>
      </c>
      <c r="D915" s="16" t="s">
        <v>2748</v>
      </c>
      <c r="E915" s="15" t="s">
        <v>11</v>
      </c>
      <c r="F915" s="17">
        <v>15</v>
      </c>
      <c r="G915" s="17">
        <v>38.47</v>
      </c>
      <c r="H915" s="210" t="s">
        <v>1006</v>
      </c>
      <c r="I915" s="17">
        <v>46.53</v>
      </c>
      <c r="J915" s="17">
        <v>697.95</v>
      </c>
      <c r="K915" s="18">
        <v>1.34381603671955E-5</v>
      </c>
      <c r="L915" s="18">
        <v>0.99929437133502619</v>
      </c>
      <c r="M915" s="19"/>
    </row>
    <row r="916" spans="1:13" ht="30" x14ac:dyDescent="0.25">
      <c r="A916" s="13" t="s">
        <v>4784</v>
      </c>
      <c r="B916" s="14">
        <v>909</v>
      </c>
      <c r="C916" s="15">
        <v>92019</v>
      </c>
      <c r="D916" s="16" t="s">
        <v>2912</v>
      </c>
      <c r="E916" s="15" t="s">
        <v>41</v>
      </c>
      <c r="F916" s="17">
        <v>8</v>
      </c>
      <c r="G916" s="17">
        <v>71.510000000000005</v>
      </c>
      <c r="H916" s="210" t="s">
        <v>1006</v>
      </c>
      <c r="I916" s="17">
        <v>86.48</v>
      </c>
      <c r="J916" s="17">
        <v>691.84</v>
      </c>
      <c r="K916" s="18">
        <v>1.3320519906068536E-5</v>
      </c>
      <c r="L916" s="18">
        <v>0.99930769185493229</v>
      </c>
      <c r="M916" s="19"/>
    </row>
    <row r="917" spans="1:13" ht="30" x14ac:dyDescent="0.25">
      <c r="A917" s="13" t="s">
        <v>4784</v>
      </c>
      <c r="B917" s="14">
        <v>910</v>
      </c>
      <c r="C917" s="15" t="s">
        <v>4195</v>
      </c>
      <c r="D917" s="16" t="s">
        <v>4196</v>
      </c>
      <c r="E917" s="15" t="s">
        <v>41</v>
      </c>
      <c r="F917" s="17">
        <v>1</v>
      </c>
      <c r="G917" s="17">
        <v>559.92999999999995</v>
      </c>
      <c r="H917" s="210" t="s">
        <v>1006</v>
      </c>
      <c r="I917" s="17">
        <v>677.18</v>
      </c>
      <c r="J917" s="17">
        <v>677.18</v>
      </c>
      <c r="K917" s="18">
        <v>1.3038259814395654E-5</v>
      </c>
      <c r="L917" s="18">
        <v>0.99932073011474665</v>
      </c>
      <c r="M917" s="19"/>
    </row>
    <row r="918" spans="1:13" ht="45" x14ac:dyDescent="0.25">
      <c r="A918" s="13" t="s">
        <v>4784</v>
      </c>
      <c r="B918" s="14">
        <v>911</v>
      </c>
      <c r="C918" s="15">
        <v>92771</v>
      </c>
      <c r="D918" s="16" t="s">
        <v>1725</v>
      </c>
      <c r="E918" s="15" t="s">
        <v>1176</v>
      </c>
      <c r="F918" s="17">
        <v>36.49</v>
      </c>
      <c r="G918" s="17">
        <v>15.28</v>
      </c>
      <c r="H918" s="210" t="s">
        <v>1006</v>
      </c>
      <c r="I918" s="17">
        <v>18.48</v>
      </c>
      <c r="J918" s="17">
        <v>674.34</v>
      </c>
      <c r="K918" s="18">
        <v>1.2983579141793271E-5</v>
      </c>
      <c r="L918" s="18">
        <v>0.99933371369388846</v>
      </c>
      <c r="M918" s="19"/>
    </row>
    <row r="919" spans="1:13" ht="60" x14ac:dyDescent="0.25">
      <c r="A919" s="13" t="s">
        <v>4784</v>
      </c>
      <c r="B919" s="14">
        <v>912</v>
      </c>
      <c r="C919" s="15">
        <v>93361</v>
      </c>
      <c r="D919" s="16" t="s">
        <v>1308</v>
      </c>
      <c r="E919" s="15" t="s">
        <v>1125</v>
      </c>
      <c r="F919" s="17">
        <v>40.01</v>
      </c>
      <c r="G919" s="17">
        <v>13.81</v>
      </c>
      <c r="H919" s="210" t="s">
        <v>1006</v>
      </c>
      <c r="I919" s="17">
        <v>16.7</v>
      </c>
      <c r="J919" s="17">
        <v>668.17</v>
      </c>
      <c r="K919" s="18">
        <v>1.286478345518879E-5</v>
      </c>
      <c r="L919" s="18">
        <v>0.99934657847734365</v>
      </c>
      <c r="M919" s="19"/>
    </row>
    <row r="920" spans="1:13" x14ac:dyDescent="0.25">
      <c r="A920" s="13" t="s">
        <v>4784</v>
      </c>
      <c r="B920" s="14">
        <v>913</v>
      </c>
      <c r="C920" s="15" t="s">
        <v>2995</v>
      </c>
      <c r="D920" s="16" t="s">
        <v>2996</v>
      </c>
      <c r="E920" s="15" t="s">
        <v>231</v>
      </c>
      <c r="F920" s="17">
        <v>340.85</v>
      </c>
      <c r="G920" s="17">
        <v>1.62</v>
      </c>
      <c r="H920" s="210" t="s">
        <v>1006</v>
      </c>
      <c r="I920" s="17">
        <v>1.96</v>
      </c>
      <c r="J920" s="17">
        <v>668.07</v>
      </c>
      <c r="K920" s="18">
        <v>1.2862858079392934E-5</v>
      </c>
      <c r="L920" s="18">
        <v>0.99935944133542309</v>
      </c>
      <c r="M920" s="19"/>
    </row>
    <row r="921" spans="1:13" x14ac:dyDescent="0.25">
      <c r="A921" s="13" t="s">
        <v>4784</v>
      </c>
      <c r="B921" s="14">
        <v>914</v>
      </c>
      <c r="C921" s="15" t="s">
        <v>3993</v>
      </c>
      <c r="D921" s="16" t="s">
        <v>370</v>
      </c>
      <c r="E921" s="15" t="s">
        <v>41</v>
      </c>
      <c r="F921" s="17">
        <v>42</v>
      </c>
      <c r="G921" s="17">
        <v>13.150000000000002</v>
      </c>
      <c r="H921" s="210" t="s">
        <v>1006</v>
      </c>
      <c r="I921" s="17">
        <v>15.9</v>
      </c>
      <c r="J921" s="17">
        <v>667.8</v>
      </c>
      <c r="K921" s="18">
        <v>1.2857659564744113E-5</v>
      </c>
      <c r="L921" s="18">
        <v>0.99937229899498781</v>
      </c>
      <c r="M921" s="19"/>
    </row>
    <row r="922" spans="1:13" x14ac:dyDescent="0.25">
      <c r="A922" s="13" t="s">
        <v>4784</v>
      </c>
      <c r="B922" s="14">
        <v>915</v>
      </c>
      <c r="C922" s="15" t="s">
        <v>5751</v>
      </c>
      <c r="D922" s="16" t="s">
        <v>5752</v>
      </c>
      <c r="E922" s="15" t="s">
        <v>4960</v>
      </c>
      <c r="F922" s="17">
        <v>18</v>
      </c>
      <c r="G922" s="17">
        <v>29.27</v>
      </c>
      <c r="H922" s="210" t="s">
        <v>1006</v>
      </c>
      <c r="I922" s="17">
        <v>35.4</v>
      </c>
      <c r="J922" s="17">
        <v>637.20000000000005</v>
      </c>
      <c r="K922" s="18">
        <v>1.2268494571211365E-5</v>
      </c>
      <c r="L922" s="18">
        <v>0.99938456748955906</v>
      </c>
      <c r="M922" s="19"/>
    </row>
    <row r="923" spans="1:13" x14ac:dyDescent="0.25">
      <c r="A923" s="13" t="s">
        <v>4784</v>
      </c>
      <c r="B923" s="14">
        <v>916</v>
      </c>
      <c r="C923" s="15" t="s">
        <v>5749</v>
      </c>
      <c r="D923" s="16" t="s">
        <v>5750</v>
      </c>
      <c r="E923" s="15" t="s">
        <v>4960</v>
      </c>
      <c r="F923" s="17">
        <v>12</v>
      </c>
      <c r="G923" s="17">
        <v>43.86</v>
      </c>
      <c r="H923" s="210" t="s">
        <v>1006</v>
      </c>
      <c r="I923" s="17">
        <v>53.04</v>
      </c>
      <c r="J923" s="17">
        <v>636.48</v>
      </c>
      <c r="K923" s="18">
        <v>1.2254631865481182E-5</v>
      </c>
      <c r="L923" s="18">
        <v>0.99939682212142456</v>
      </c>
      <c r="M923" s="19"/>
    </row>
    <row r="924" spans="1:13" ht="30" x14ac:dyDescent="0.25">
      <c r="A924" s="13" t="s">
        <v>4784</v>
      </c>
      <c r="B924" s="14">
        <v>917</v>
      </c>
      <c r="C924" s="15">
        <v>89549</v>
      </c>
      <c r="D924" s="16" t="s">
        <v>3332</v>
      </c>
      <c r="E924" s="15" t="s">
        <v>41</v>
      </c>
      <c r="F924" s="17">
        <v>38</v>
      </c>
      <c r="G924" s="17">
        <v>13.5</v>
      </c>
      <c r="H924" s="210" t="s">
        <v>1006</v>
      </c>
      <c r="I924" s="17">
        <v>16.329999999999998</v>
      </c>
      <c r="J924" s="17">
        <v>620.54</v>
      </c>
      <c r="K924" s="18">
        <v>1.1947726963621312E-5</v>
      </c>
      <c r="L924" s="18">
        <v>0.99940876984838822</v>
      </c>
      <c r="M924" s="19"/>
    </row>
    <row r="925" spans="1:13" ht="30" x14ac:dyDescent="0.25">
      <c r="A925" s="13" t="s">
        <v>4784</v>
      </c>
      <c r="B925" s="14">
        <v>918</v>
      </c>
      <c r="C925" s="15" t="s">
        <v>2653</v>
      </c>
      <c r="D925" s="16" t="s">
        <v>2654</v>
      </c>
      <c r="E925" s="15" t="s">
        <v>41</v>
      </c>
      <c r="F925" s="17">
        <v>11</v>
      </c>
      <c r="G925" s="17">
        <v>46.55</v>
      </c>
      <c r="H925" s="210" t="s">
        <v>1006</v>
      </c>
      <c r="I925" s="17">
        <v>56.3</v>
      </c>
      <c r="J925" s="17">
        <v>619.29999999999995</v>
      </c>
      <c r="K925" s="18">
        <v>1.1923852303752664E-5</v>
      </c>
      <c r="L925" s="18">
        <v>0.99942069370069198</v>
      </c>
      <c r="M925" s="19"/>
    </row>
    <row r="926" spans="1:13" x14ac:dyDescent="0.25">
      <c r="A926" s="13" t="s">
        <v>4784</v>
      </c>
      <c r="B926" s="14">
        <v>919</v>
      </c>
      <c r="C926" s="15" t="s">
        <v>1022</v>
      </c>
      <c r="D926" s="16" t="s">
        <v>1023</v>
      </c>
      <c r="E926" s="15" t="s">
        <v>231</v>
      </c>
      <c r="F926" s="17">
        <v>670.31</v>
      </c>
      <c r="G926" s="17">
        <v>0.82</v>
      </c>
      <c r="H926" s="210" t="s">
        <v>1024</v>
      </c>
      <c r="I926" s="17">
        <v>0.91</v>
      </c>
      <c r="J926" s="17">
        <v>609.98</v>
      </c>
      <c r="K926" s="18">
        <v>1.1744407279578638E-5</v>
      </c>
      <c r="L926" s="18">
        <v>0.99943243810797155</v>
      </c>
      <c r="M926" s="19"/>
    </row>
    <row r="927" spans="1:13" ht="30" x14ac:dyDescent="0.25">
      <c r="A927" s="13" t="s">
        <v>4784</v>
      </c>
      <c r="B927" s="14">
        <v>920</v>
      </c>
      <c r="C927" s="15" t="s">
        <v>2901</v>
      </c>
      <c r="D927" s="16" t="s">
        <v>2517</v>
      </c>
      <c r="E927" s="15" t="s">
        <v>134</v>
      </c>
      <c r="F927" s="17">
        <v>9</v>
      </c>
      <c r="G927" s="17">
        <v>55.79</v>
      </c>
      <c r="H927" s="210" t="s">
        <v>1006</v>
      </c>
      <c r="I927" s="17">
        <v>67.47</v>
      </c>
      <c r="J927" s="17">
        <v>607.23</v>
      </c>
      <c r="K927" s="18">
        <v>1.1691459445192525E-5</v>
      </c>
      <c r="L927" s="18">
        <v>0.99944412956741679</v>
      </c>
      <c r="M927" s="19"/>
    </row>
    <row r="928" spans="1:13" ht="30" x14ac:dyDescent="0.25">
      <c r="A928" s="13" t="s">
        <v>4784</v>
      </c>
      <c r="B928" s="14">
        <v>921</v>
      </c>
      <c r="C928" s="15" t="s">
        <v>3610</v>
      </c>
      <c r="D928" s="16" t="s">
        <v>169</v>
      </c>
      <c r="E928" s="15" t="s">
        <v>41</v>
      </c>
      <c r="F928" s="17">
        <v>2</v>
      </c>
      <c r="G928" s="17">
        <v>247.73000000000002</v>
      </c>
      <c r="H928" s="210" t="s">
        <v>1006</v>
      </c>
      <c r="I928" s="17">
        <v>299.60000000000002</v>
      </c>
      <c r="J928" s="17">
        <v>599.20000000000005</v>
      </c>
      <c r="K928" s="18">
        <v>1.1536851768785076E-5</v>
      </c>
      <c r="L928" s="18">
        <v>0.9994556664191856</v>
      </c>
      <c r="M928" s="19"/>
    </row>
    <row r="929" spans="1:13" x14ac:dyDescent="0.25">
      <c r="A929" s="13" t="s">
        <v>4784</v>
      </c>
      <c r="B929" s="14">
        <v>922</v>
      </c>
      <c r="C929" s="15" t="s">
        <v>3653</v>
      </c>
      <c r="D929" s="16" t="s">
        <v>386</v>
      </c>
      <c r="E929" s="15" t="s">
        <v>41</v>
      </c>
      <c r="F929" s="17">
        <v>1</v>
      </c>
      <c r="G929" s="17">
        <v>481.28</v>
      </c>
      <c r="H929" s="210" t="s">
        <v>1006</v>
      </c>
      <c r="I929" s="17">
        <v>582.05999999999995</v>
      </c>
      <c r="J929" s="17">
        <v>582.05999999999995</v>
      </c>
      <c r="K929" s="18">
        <v>1.12068423573749E-5</v>
      </c>
      <c r="L929" s="18">
        <v>0.99946687326154293</v>
      </c>
      <c r="M929" s="19"/>
    </row>
    <row r="930" spans="1:13" ht="30" x14ac:dyDescent="0.25">
      <c r="A930" s="13" t="s">
        <v>4784</v>
      </c>
      <c r="B930" s="14">
        <v>923</v>
      </c>
      <c r="C930" s="15" t="s">
        <v>2848</v>
      </c>
      <c r="D930" s="16" t="s">
        <v>2849</v>
      </c>
      <c r="E930" s="15" t="s">
        <v>41</v>
      </c>
      <c r="F930" s="17">
        <v>28</v>
      </c>
      <c r="G930" s="17">
        <v>17.11</v>
      </c>
      <c r="H930" s="210" t="s">
        <v>1006</v>
      </c>
      <c r="I930" s="17">
        <v>20.69</v>
      </c>
      <c r="J930" s="17">
        <v>579.32000000000005</v>
      </c>
      <c r="K930" s="18">
        <v>1.1154087060568375E-5</v>
      </c>
      <c r="L930" s="18">
        <v>0.99947802734860347</v>
      </c>
      <c r="M930" s="19"/>
    </row>
    <row r="931" spans="1:13" ht="30" x14ac:dyDescent="0.25">
      <c r="A931" s="13" t="s">
        <v>4784</v>
      </c>
      <c r="B931" s="14">
        <v>924</v>
      </c>
      <c r="C931" s="15" t="s">
        <v>1639</v>
      </c>
      <c r="D931" s="16" t="s">
        <v>1640</v>
      </c>
      <c r="E931" s="15" t="s">
        <v>231</v>
      </c>
      <c r="F931" s="17">
        <v>56.92</v>
      </c>
      <c r="G931" s="17">
        <v>8.4</v>
      </c>
      <c r="H931" s="210" t="s">
        <v>1006</v>
      </c>
      <c r="I931" s="17">
        <v>10.16</v>
      </c>
      <c r="J931" s="17">
        <v>578.30999999999995</v>
      </c>
      <c r="K931" s="18">
        <v>1.11346407650302E-5</v>
      </c>
      <c r="L931" s="18">
        <v>0.99948916198936855</v>
      </c>
      <c r="M931" s="19"/>
    </row>
    <row r="932" spans="1:13" ht="45" x14ac:dyDescent="0.25">
      <c r="A932" s="13" t="s">
        <v>4784</v>
      </c>
      <c r="B932" s="14">
        <v>925</v>
      </c>
      <c r="C932" s="15" t="s">
        <v>1132</v>
      </c>
      <c r="D932" s="16" t="s">
        <v>1133</v>
      </c>
      <c r="E932" s="15" t="s">
        <v>1125</v>
      </c>
      <c r="F932" s="17">
        <v>71.680000000000007</v>
      </c>
      <c r="G932" s="17">
        <v>6.38</v>
      </c>
      <c r="H932" s="210" t="s">
        <v>1006</v>
      </c>
      <c r="I932" s="17">
        <v>7.72</v>
      </c>
      <c r="J932" s="17">
        <v>553.37</v>
      </c>
      <c r="K932" s="18">
        <v>1.0654452041543053E-5</v>
      </c>
      <c r="L932" s="18">
        <v>0.99949981644141006</v>
      </c>
      <c r="M932" s="19"/>
    </row>
    <row r="933" spans="1:13" ht="45" x14ac:dyDescent="0.25">
      <c r="A933" s="13" t="s">
        <v>4784</v>
      </c>
      <c r="B933" s="14">
        <v>926</v>
      </c>
      <c r="C933" s="15" t="s">
        <v>3403</v>
      </c>
      <c r="D933" s="16" t="s">
        <v>3404</v>
      </c>
      <c r="E933" s="15" t="s">
        <v>41</v>
      </c>
      <c r="F933" s="17">
        <v>20</v>
      </c>
      <c r="G933" s="17">
        <v>22.4</v>
      </c>
      <c r="H933" s="210" t="s">
        <v>1006</v>
      </c>
      <c r="I933" s="17">
        <v>27.09</v>
      </c>
      <c r="J933" s="17">
        <v>541.79999999999995</v>
      </c>
      <c r="K933" s="18">
        <v>1.0431686061962204E-5</v>
      </c>
      <c r="L933" s="18">
        <v>0.99951024812747202</v>
      </c>
      <c r="M933" s="19"/>
    </row>
    <row r="934" spans="1:13" ht="60" x14ac:dyDescent="0.25">
      <c r="A934" s="13" t="s">
        <v>4784</v>
      </c>
      <c r="B934" s="14">
        <v>927</v>
      </c>
      <c r="C934" s="15">
        <v>93378</v>
      </c>
      <c r="D934" s="16" t="s">
        <v>1324</v>
      </c>
      <c r="E934" s="15" t="s">
        <v>1125</v>
      </c>
      <c r="F934" s="17">
        <v>24.689999999999998</v>
      </c>
      <c r="G934" s="17">
        <v>18.079999999999998</v>
      </c>
      <c r="H934" s="210" t="s">
        <v>1006</v>
      </c>
      <c r="I934" s="17">
        <v>21.87</v>
      </c>
      <c r="J934" s="17">
        <v>539.97</v>
      </c>
      <c r="K934" s="18">
        <v>1.0396451684897992E-5</v>
      </c>
      <c r="L934" s="18">
        <v>0.9995206445791569</v>
      </c>
      <c r="M934" s="19"/>
    </row>
    <row r="935" spans="1:13" x14ac:dyDescent="0.25">
      <c r="A935" s="13" t="s">
        <v>4784</v>
      </c>
      <c r="B935" s="14">
        <v>928</v>
      </c>
      <c r="C935" s="15" t="s">
        <v>2952</v>
      </c>
      <c r="D935" s="16" t="s">
        <v>2953</v>
      </c>
      <c r="E935" s="15" t="s">
        <v>2954</v>
      </c>
      <c r="F935" s="17">
        <v>2</v>
      </c>
      <c r="G935" s="17">
        <v>221.1</v>
      </c>
      <c r="H935" s="210" t="s">
        <v>1006</v>
      </c>
      <c r="I935" s="17">
        <v>267.39999999999998</v>
      </c>
      <c r="J935" s="17">
        <v>534.79999999999995</v>
      </c>
      <c r="K935" s="18">
        <v>1.0296909756252099E-5</v>
      </c>
      <c r="L935" s="18">
        <v>0.99953094148891319</v>
      </c>
      <c r="M935" s="19"/>
    </row>
    <row r="936" spans="1:13" x14ac:dyDescent="0.25">
      <c r="A936" s="13" t="s">
        <v>4784</v>
      </c>
      <c r="B936" s="14">
        <v>929</v>
      </c>
      <c r="C936" s="15">
        <v>97087</v>
      </c>
      <c r="D936" s="16" t="s">
        <v>1522</v>
      </c>
      <c r="E936" s="15" t="s">
        <v>1083</v>
      </c>
      <c r="F936" s="17">
        <v>258.89</v>
      </c>
      <c r="G936" s="17">
        <v>1.67</v>
      </c>
      <c r="H936" s="210" t="s">
        <v>1006</v>
      </c>
      <c r="I936" s="17">
        <v>2.02</v>
      </c>
      <c r="J936" s="17">
        <v>522.96</v>
      </c>
      <c r="K936" s="18">
        <v>1.0068945262022435E-5</v>
      </c>
      <c r="L936" s="18">
        <v>0.9995410104341752</v>
      </c>
      <c r="M936" s="19"/>
    </row>
    <row r="937" spans="1:13" x14ac:dyDescent="0.25">
      <c r="A937" s="13" t="s">
        <v>4784</v>
      </c>
      <c r="B937" s="14">
        <v>930</v>
      </c>
      <c r="C937" s="15" t="s">
        <v>3635</v>
      </c>
      <c r="D937" s="16" t="s">
        <v>3636</v>
      </c>
      <c r="E937" s="15" t="s">
        <v>41</v>
      </c>
      <c r="F937" s="17">
        <v>1</v>
      </c>
      <c r="G937" s="17">
        <v>429.33000000000004</v>
      </c>
      <c r="H937" s="210" t="s">
        <v>1006</v>
      </c>
      <c r="I937" s="17">
        <v>519.23</v>
      </c>
      <c r="J937" s="17">
        <v>519.23</v>
      </c>
      <c r="K937" s="18">
        <v>9.9971287448369071E-6</v>
      </c>
      <c r="L937" s="18">
        <v>0.99955100756292004</v>
      </c>
      <c r="M937" s="19"/>
    </row>
    <row r="938" spans="1:13" ht="30" x14ac:dyDescent="0.25">
      <c r="A938" s="13" t="s">
        <v>4784</v>
      </c>
      <c r="B938" s="14">
        <v>931</v>
      </c>
      <c r="C938" s="15" t="s">
        <v>4162</v>
      </c>
      <c r="D938" s="16" t="s">
        <v>4807</v>
      </c>
      <c r="E938" s="15" t="s">
        <v>41</v>
      </c>
      <c r="F938" s="17">
        <v>3</v>
      </c>
      <c r="G938" s="17">
        <v>141.91999999999999</v>
      </c>
      <c r="H938" s="210" t="s">
        <v>1006</v>
      </c>
      <c r="I938" s="17">
        <v>171.64</v>
      </c>
      <c r="J938" s="17">
        <v>514.91999999999996</v>
      </c>
      <c r="K938" s="18">
        <v>9.9141450480353979E-6</v>
      </c>
      <c r="L938" s="18">
        <v>0.99956092170796806</v>
      </c>
      <c r="M938" s="19"/>
    </row>
    <row r="939" spans="1:13" x14ac:dyDescent="0.25">
      <c r="A939" s="13" t="s">
        <v>4784</v>
      </c>
      <c r="B939" s="14">
        <v>932</v>
      </c>
      <c r="C939" s="15" t="s">
        <v>3661</v>
      </c>
      <c r="D939" s="16" t="s">
        <v>342</v>
      </c>
      <c r="E939" s="15" t="s">
        <v>41</v>
      </c>
      <c r="F939" s="17">
        <v>1</v>
      </c>
      <c r="G939" s="17">
        <v>420.09000000000003</v>
      </c>
      <c r="H939" s="210" t="s">
        <v>1006</v>
      </c>
      <c r="I939" s="17">
        <v>508.06</v>
      </c>
      <c r="J939" s="17">
        <v>508.06</v>
      </c>
      <c r="K939" s="18">
        <v>9.7820642684394952E-6</v>
      </c>
      <c r="L939" s="18">
        <v>0.99957070377223656</v>
      </c>
      <c r="M939" s="19"/>
    </row>
    <row r="940" spans="1:13" x14ac:dyDescent="0.25">
      <c r="A940" s="13" t="s">
        <v>4784</v>
      </c>
      <c r="B940" s="14">
        <v>933</v>
      </c>
      <c r="C940" s="15" t="s">
        <v>5747</v>
      </c>
      <c r="D940" s="16" t="s">
        <v>5748</v>
      </c>
      <c r="E940" s="15" t="s">
        <v>4960</v>
      </c>
      <c r="F940" s="17">
        <v>8</v>
      </c>
      <c r="G940" s="17">
        <v>52.37</v>
      </c>
      <c r="H940" s="210" t="s">
        <v>1006</v>
      </c>
      <c r="I940" s="17">
        <v>63.34</v>
      </c>
      <c r="J940" s="17">
        <v>506.72</v>
      </c>
      <c r="K940" s="18">
        <v>9.7562642327749893E-6</v>
      </c>
      <c r="L940" s="18">
        <v>0.99958046003646939</v>
      </c>
      <c r="M940" s="19"/>
    </row>
    <row r="941" spans="1:13" ht="30" x14ac:dyDescent="0.25">
      <c r="A941" s="13" t="s">
        <v>4784</v>
      </c>
      <c r="B941" s="14">
        <v>934</v>
      </c>
      <c r="C941" s="15" t="s">
        <v>2349</v>
      </c>
      <c r="D941" s="16" t="s">
        <v>2350</v>
      </c>
      <c r="E941" s="15" t="s">
        <v>1125</v>
      </c>
      <c r="F941" s="17">
        <v>3.08</v>
      </c>
      <c r="G941" s="17">
        <v>133.69999999999999</v>
      </c>
      <c r="H941" s="210" t="s">
        <v>1006</v>
      </c>
      <c r="I941" s="17">
        <v>161.69999999999999</v>
      </c>
      <c r="J941" s="17">
        <v>498.04</v>
      </c>
      <c r="K941" s="18">
        <v>9.5891416136944572E-6</v>
      </c>
      <c r="L941" s="18">
        <v>0.99959004917808303</v>
      </c>
      <c r="M941" s="19"/>
    </row>
    <row r="942" spans="1:13" ht="30" x14ac:dyDescent="0.25">
      <c r="A942" s="13" t="s">
        <v>4784</v>
      </c>
      <c r="B942" s="14">
        <v>935</v>
      </c>
      <c r="C942" s="15">
        <v>86906</v>
      </c>
      <c r="D942" s="16" t="s">
        <v>3228</v>
      </c>
      <c r="E942" s="15" t="s">
        <v>41</v>
      </c>
      <c r="F942" s="17">
        <v>7</v>
      </c>
      <c r="G942" s="17">
        <v>55.74</v>
      </c>
      <c r="H942" s="210" t="s">
        <v>1006</v>
      </c>
      <c r="I942" s="17">
        <v>67.41</v>
      </c>
      <c r="J942" s="17">
        <v>471.87</v>
      </c>
      <c r="K942" s="18">
        <v>9.085270767918246E-6</v>
      </c>
      <c r="L942" s="18">
        <v>0.99959913444885096</v>
      </c>
      <c r="M942" s="19"/>
    </row>
    <row r="943" spans="1:13" ht="30" x14ac:dyDescent="0.25">
      <c r="A943" s="13" t="s">
        <v>4784</v>
      </c>
      <c r="B943" s="14">
        <v>936</v>
      </c>
      <c r="C943" s="15" t="s">
        <v>3269</v>
      </c>
      <c r="D943" s="16" t="s">
        <v>3270</v>
      </c>
      <c r="E943" s="15" t="s">
        <v>134</v>
      </c>
      <c r="F943" s="17">
        <v>12</v>
      </c>
      <c r="G943" s="17">
        <v>30.93</v>
      </c>
      <c r="H943" s="210" t="s">
        <v>1006</v>
      </c>
      <c r="I943" s="17">
        <v>37.409999999999997</v>
      </c>
      <c r="J943" s="17">
        <v>448.92</v>
      </c>
      <c r="K943" s="18">
        <v>8.6433970227686855E-6</v>
      </c>
      <c r="L943" s="18">
        <v>0.99960777784587374</v>
      </c>
      <c r="M943" s="19"/>
    </row>
    <row r="944" spans="1:13" x14ac:dyDescent="0.25">
      <c r="A944" s="13" t="s">
        <v>4784</v>
      </c>
      <c r="B944" s="14">
        <v>937</v>
      </c>
      <c r="C944" s="15" t="s">
        <v>4003</v>
      </c>
      <c r="D944" s="16" t="s">
        <v>378</v>
      </c>
      <c r="E944" s="15" t="s">
        <v>41</v>
      </c>
      <c r="F944" s="17">
        <v>4</v>
      </c>
      <c r="G944" s="17">
        <v>90.28</v>
      </c>
      <c r="H944" s="210" t="s">
        <v>1006</v>
      </c>
      <c r="I944" s="17">
        <v>109.18</v>
      </c>
      <c r="J944" s="17">
        <v>436.72</v>
      </c>
      <c r="K944" s="18">
        <v>8.4085011756739288E-6</v>
      </c>
      <c r="L944" s="18">
        <v>0.99961618634704941</v>
      </c>
      <c r="M944" s="19"/>
    </row>
    <row r="945" spans="1:13" ht="30" x14ac:dyDescent="0.25">
      <c r="A945" s="13" t="s">
        <v>4784</v>
      </c>
      <c r="B945" s="14">
        <v>938</v>
      </c>
      <c r="C945" s="15" t="s">
        <v>2136</v>
      </c>
      <c r="D945" s="16" t="s">
        <v>2137</v>
      </c>
      <c r="E945" s="15" t="s">
        <v>41</v>
      </c>
      <c r="F945" s="17">
        <v>1</v>
      </c>
      <c r="G945" s="17">
        <v>357.69</v>
      </c>
      <c r="H945" s="210" t="s">
        <v>1006</v>
      </c>
      <c r="I945" s="17">
        <v>432.59</v>
      </c>
      <c r="J945" s="17">
        <v>432.59</v>
      </c>
      <c r="K945" s="18">
        <v>8.3289831553049659E-6</v>
      </c>
      <c r="L945" s="18">
        <v>0.99962451533020469</v>
      </c>
      <c r="M945" s="19"/>
    </row>
    <row r="946" spans="1:13" ht="45" x14ac:dyDescent="0.25">
      <c r="A946" s="13" t="s">
        <v>4784</v>
      </c>
      <c r="B946" s="14">
        <v>939</v>
      </c>
      <c r="C946" s="15" t="s">
        <v>4942</v>
      </c>
      <c r="D946" s="16" t="s">
        <v>1219</v>
      </c>
      <c r="E946" s="15" t="s">
        <v>1125</v>
      </c>
      <c r="F946" s="17">
        <v>54.38</v>
      </c>
      <c r="G946" s="17">
        <v>6.55</v>
      </c>
      <c r="H946" s="210" t="s">
        <v>1006</v>
      </c>
      <c r="I946" s="17">
        <v>7.92</v>
      </c>
      <c r="J946" s="17">
        <v>430.69</v>
      </c>
      <c r="K946" s="18">
        <v>8.2924010151836515E-6</v>
      </c>
      <c r="L946" s="18">
        <v>0.99963280773121987</v>
      </c>
      <c r="M946" s="19"/>
    </row>
    <row r="947" spans="1:13" x14ac:dyDescent="0.25">
      <c r="A947" s="13" t="s">
        <v>4784</v>
      </c>
      <c r="B947" s="14">
        <v>940</v>
      </c>
      <c r="C947" s="15" t="s">
        <v>3658</v>
      </c>
      <c r="D947" s="16" t="s">
        <v>3659</v>
      </c>
      <c r="E947" s="15" t="s">
        <v>41</v>
      </c>
      <c r="F947" s="17">
        <v>2</v>
      </c>
      <c r="G947" s="17">
        <v>174.51</v>
      </c>
      <c r="H947" s="210" t="s">
        <v>1006</v>
      </c>
      <c r="I947" s="17">
        <v>211.05</v>
      </c>
      <c r="J947" s="17">
        <v>422.1</v>
      </c>
      <c r="K947" s="18">
        <v>8.1270112343193934E-6</v>
      </c>
      <c r="L947" s="18">
        <v>0.99964093474245419</v>
      </c>
      <c r="M947" s="19"/>
    </row>
    <row r="948" spans="1:13" ht="45" x14ac:dyDescent="0.25">
      <c r="A948" s="13" t="s">
        <v>4784</v>
      </c>
      <c r="B948" s="14">
        <v>941</v>
      </c>
      <c r="C948" s="15" t="s">
        <v>3845</v>
      </c>
      <c r="D948" s="16" t="s">
        <v>360</v>
      </c>
      <c r="E948" s="15" t="s">
        <v>41</v>
      </c>
      <c r="F948" s="17">
        <v>2</v>
      </c>
      <c r="G948" s="17">
        <v>173.33999999999997</v>
      </c>
      <c r="H948" s="210" t="s">
        <v>1006</v>
      </c>
      <c r="I948" s="17">
        <v>209.64</v>
      </c>
      <c r="J948" s="17">
        <v>419.28</v>
      </c>
      <c r="K948" s="18">
        <v>8.0727156368761779E-6</v>
      </c>
      <c r="L948" s="18">
        <v>0.99964900745809104</v>
      </c>
      <c r="M948" s="19"/>
    </row>
    <row r="949" spans="1:13" ht="30" x14ac:dyDescent="0.25">
      <c r="A949" s="13" t="s">
        <v>4784</v>
      </c>
      <c r="B949" s="14">
        <v>942</v>
      </c>
      <c r="C949" s="15" t="s">
        <v>4166</v>
      </c>
      <c r="D949" s="16" t="s">
        <v>4809</v>
      </c>
      <c r="E949" s="15" t="s">
        <v>41</v>
      </c>
      <c r="F949" s="17">
        <v>1</v>
      </c>
      <c r="G949" s="17">
        <v>344.21</v>
      </c>
      <c r="H949" s="210" t="s">
        <v>1006</v>
      </c>
      <c r="I949" s="17">
        <v>416.29</v>
      </c>
      <c r="J949" s="17">
        <v>416.29</v>
      </c>
      <c r="K949" s="18">
        <v>8.015146900580005E-6</v>
      </c>
      <c r="L949" s="18">
        <v>0.99965702260499167</v>
      </c>
      <c r="M949" s="19"/>
    </row>
    <row r="950" spans="1:13" ht="45" x14ac:dyDescent="0.25">
      <c r="A950" s="13" t="s">
        <v>4784</v>
      </c>
      <c r="B950" s="14">
        <v>943</v>
      </c>
      <c r="C950" s="15" t="s">
        <v>2133</v>
      </c>
      <c r="D950" s="16" t="s">
        <v>2134</v>
      </c>
      <c r="E950" s="15" t="s">
        <v>41</v>
      </c>
      <c r="F950" s="17">
        <v>1</v>
      </c>
      <c r="G950" s="17">
        <v>340.53000000000003</v>
      </c>
      <c r="H950" s="210" t="s">
        <v>1006</v>
      </c>
      <c r="I950" s="17">
        <v>411.84</v>
      </c>
      <c r="J950" s="17">
        <v>411.84</v>
      </c>
      <c r="K950" s="18">
        <v>7.9294676776642937E-6</v>
      </c>
      <c r="L950" s="18">
        <v>0.99966495207266937</v>
      </c>
      <c r="M950" s="19"/>
    </row>
    <row r="951" spans="1:13" ht="30" x14ac:dyDescent="0.25">
      <c r="A951" s="13" t="s">
        <v>4784</v>
      </c>
      <c r="B951" s="14">
        <v>944</v>
      </c>
      <c r="C951" s="15">
        <v>91166</v>
      </c>
      <c r="D951" s="16" t="s">
        <v>4010</v>
      </c>
      <c r="E951" s="15" t="s">
        <v>134</v>
      </c>
      <c r="F951" s="17">
        <v>109.2</v>
      </c>
      <c r="G951" s="17">
        <v>3.05</v>
      </c>
      <c r="H951" s="210" t="s">
        <v>1006</v>
      </c>
      <c r="I951" s="17">
        <v>3.69</v>
      </c>
      <c r="J951" s="17">
        <v>402.95</v>
      </c>
      <c r="K951" s="18">
        <v>7.75830176941246E-6</v>
      </c>
      <c r="L951" s="18">
        <v>0.99967271037443883</v>
      </c>
      <c r="M951" s="19"/>
    </row>
    <row r="952" spans="1:13" ht="45" x14ac:dyDescent="0.25">
      <c r="A952" s="13" t="s">
        <v>4784</v>
      </c>
      <c r="B952" s="14">
        <v>945</v>
      </c>
      <c r="C952" s="15" t="s">
        <v>3871</v>
      </c>
      <c r="D952" s="16" t="s">
        <v>3872</v>
      </c>
      <c r="E952" s="15" t="s">
        <v>41</v>
      </c>
      <c r="F952" s="17">
        <v>3</v>
      </c>
      <c r="G952" s="17">
        <v>106.67</v>
      </c>
      <c r="H952" s="210" t="s">
        <v>1006</v>
      </c>
      <c r="I952" s="17">
        <v>129.01</v>
      </c>
      <c r="J952" s="17">
        <v>387.03</v>
      </c>
      <c r="K952" s="18">
        <v>7.4517819427117612E-6</v>
      </c>
      <c r="L952" s="18">
        <v>0.99968016215638156</v>
      </c>
      <c r="M952" s="19"/>
    </row>
    <row r="953" spans="1:13" ht="30" x14ac:dyDescent="0.25">
      <c r="A953" s="13" t="s">
        <v>4784</v>
      </c>
      <c r="B953" s="14">
        <v>946</v>
      </c>
      <c r="C953" s="15">
        <v>89673</v>
      </c>
      <c r="D953" s="16" t="s">
        <v>3330</v>
      </c>
      <c r="E953" s="15" t="s">
        <v>41</v>
      </c>
      <c r="F953" s="17">
        <v>13</v>
      </c>
      <c r="G953" s="17">
        <v>24.42</v>
      </c>
      <c r="H953" s="210" t="s">
        <v>1006</v>
      </c>
      <c r="I953" s="17">
        <v>29.53</v>
      </c>
      <c r="J953" s="17">
        <v>383.89</v>
      </c>
      <c r="K953" s="18">
        <v>7.3913251427217989E-6</v>
      </c>
      <c r="L953" s="18">
        <v>0.99968755348152427</v>
      </c>
      <c r="M953" s="19"/>
    </row>
    <row r="954" spans="1:13" x14ac:dyDescent="0.25">
      <c r="A954" s="13" t="s">
        <v>4784</v>
      </c>
      <c r="B954" s="14">
        <v>947</v>
      </c>
      <c r="C954" s="15" t="s">
        <v>3598</v>
      </c>
      <c r="D954" s="16" t="s">
        <v>3599</v>
      </c>
      <c r="E954" s="15" t="s">
        <v>41</v>
      </c>
      <c r="F954" s="17">
        <v>2</v>
      </c>
      <c r="G954" s="17">
        <v>157.58000000000001</v>
      </c>
      <c r="H954" s="210" t="s">
        <v>1006</v>
      </c>
      <c r="I954" s="17">
        <v>190.58</v>
      </c>
      <c r="J954" s="17">
        <v>381.16</v>
      </c>
      <c r="K954" s="18">
        <v>7.3387623834948591E-6</v>
      </c>
      <c r="L954" s="18">
        <v>0.99969489224390773</v>
      </c>
      <c r="M954" s="19"/>
    </row>
    <row r="955" spans="1:13" ht="45" x14ac:dyDescent="0.25">
      <c r="A955" s="13" t="s">
        <v>4784</v>
      </c>
      <c r="B955" s="14">
        <v>948</v>
      </c>
      <c r="C955" s="15" t="s">
        <v>3841</v>
      </c>
      <c r="D955" s="16" t="s">
        <v>356</v>
      </c>
      <c r="E955" s="15" t="s">
        <v>41</v>
      </c>
      <c r="F955" s="17">
        <v>2</v>
      </c>
      <c r="G955" s="17">
        <v>155.12999999999997</v>
      </c>
      <c r="H955" s="210" t="s">
        <v>1006</v>
      </c>
      <c r="I955" s="17">
        <v>187.61</v>
      </c>
      <c r="J955" s="17">
        <v>375.22</v>
      </c>
      <c r="K955" s="18">
        <v>7.2243950612208549E-6</v>
      </c>
      <c r="L955" s="18">
        <v>0.99970211663896891</v>
      </c>
      <c r="M955" s="19"/>
    </row>
    <row r="956" spans="1:13" ht="30" x14ac:dyDescent="0.25">
      <c r="A956" s="13" t="s">
        <v>4784</v>
      </c>
      <c r="B956" s="14">
        <v>949</v>
      </c>
      <c r="C956" s="15" t="s">
        <v>4034</v>
      </c>
      <c r="D956" s="16" t="s">
        <v>4805</v>
      </c>
      <c r="E956" s="15" t="s">
        <v>41</v>
      </c>
      <c r="F956" s="17">
        <v>2</v>
      </c>
      <c r="G956" s="17">
        <v>152.96</v>
      </c>
      <c r="H956" s="210" t="s">
        <v>1006</v>
      </c>
      <c r="I956" s="17">
        <v>184.99</v>
      </c>
      <c r="J956" s="17">
        <v>369.98</v>
      </c>
      <c r="K956" s="18">
        <v>7.1235053695178607E-6</v>
      </c>
      <c r="L956" s="18">
        <v>0.99970924014433837</v>
      </c>
      <c r="M956" s="19"/>
    </row>
    <row r="957" spans="1:13" x14ac:dyDescent="0.25">
      <c r="A957" s="13" t="s">
        <v>4784</v>
      </c>
      <c r="B957" s="14">
        <v>950</v>
      </c>
      <c r="C957" s="15" t="s">
        <v>3411</v>
      </c>
      <c r="D957" s="16" t="s">
        <v>3412</v>
      </c>
      <c r="E957" s="15" t="s">
        <v>41</v>
      </c>
      <c r="F957" s="17">
        <v>2</v>
      </c>
      <c r="G957" s="17">
        <v>145.05000000000001</v>
      </c>
      <c r="H957" s="210" t="s">
        <v>1006</v>
      </c>
      <c r="I957" s="17">
        <v>175.42</v>
      </c>
      <c r="J957" s="17">
        <v>350.84</v>
      </c>
      <c r="K957" s="18">
        <v>6.7549884421905129E-6</v>
      </c>
      <c r="L957" s="18">
        <v>0.99971599513278053</v>
      </c>
      <c r="M957" s="19"/>
    </row>
    <row r="958" spans="1:13" ht="45" x14ac:dyDescent="0.25">
      <c r="A958" s="13" t="s">
        <v>4784</v>
      </c>
      <c r="B958" s="14">
        <v>951</v>
      </c>
      <c r="C958" s="15" t="s">
        <v>3895</v>
      </c>
      <c r="D958" s="16" t="s">
        <v>3896</v>
      </c>
      <c r="E958" s="15" t="s">
        <v>41</v>
      </c>
      <c r="F958" s="17">
        <v>2</v>
      </c>
      <c r="G958" s="17">
        <v>143.64999999999998</v>
      </c>
      <c r="H958" s="210" t="s">
        <v>1006</v>
      </c>
      <c r="I958" s="17">
        <v>173.73</v>
      </c>
      <c r="J958" s="17">
        <v>347.46</v>
      </c>
      <c r="K958" s="18">
        <v>6.6899107402904905E-6</v>
      </c>
      <c r="L958" s="18">
        <v>0.9997226850435208</v>
      </c>
      <c r="M958" s="19"/>
    </row>
    <row r="959" spans="1:13" x14ac:dyDescent="0.25">
      <c r="A959" s="13" t="s">
        <v>4784</v>
      </c>
      <c r="B959" s="14">
        <v>952</v>
      </c>
      <c r="C959" s="15" t="s">
        <v>2936</v>
      </c>
      <c r="D959" s="16" t="s">
        <v>2937</v>
      </c>
      <c r="E959" s="15" t="s">
        <v>41</v>
      </c>
      <c r="F959" s="17">
        <v>6</v>
      </c>
      <c r="G959" s="17">
        <v>47.31</v>
      </c>
      <c r="H959" s="210" t="s">
        <v>1006</v>
      </c>
      <c r="I959" s="17">
        <v>57.22</v>
      </c>
      <c r="J959" s="17">
        <v>343.32</v>
      </c>
      <c r="K959" s="18">
        <v>6.610200182341942E-6</v>
      </c>
      <c r="L959" s="18">
        <v>0.99972929524370313</v>
      </c>
      <c r="M959" s="19"/>
    </row>
    <row r="960" spans="1:13" ht="30" x14ac:dyDescent="0.25">
      <c r="A960" s="13" t="s">
        <v>4784</v>
      </c>
      <c r="B960" s="14">
        <v>953</v>
      </c>
      <c r="C960" s="15" t="s">
        <v>4164</v>
      </c>
      <c r="D960" s="16" t="s">
        <v>4808</v>
      </c>
      <c r="E960" s="15" t="s">
        <v>41</v>
      </c>
      <c r="F960" s="17">
        <v>1</v>
      </c>
      <c r="G960" s="17">
        <v>283.66000000000003</v>
      </c>
      <c r="H960" s="210" t="s">
        <v>1006</v>
      </c>
      <c r="I960" s="17">
        <v>343.06</v>
      </c>
      <c r="J960" s="17">
        <v>343.06</v>
      </c>
      <c r="K960" s="18">
        <v>6.6051942052727098E-6</v>
      </c>
      <c r="L960" s="18">
        <v>0.99973590043790839</v>
      </c>
      <c r="M960" s="19"/>
    </row>
    <row r="961" spans="1:13" ht="45" x14ac:dyDescent="0.25">
      <c r="A961" s="13" t="s">
        <v>4784</v>
      </c>
      <c r="B961" s="14">
        <v>954</v>
      </c>
      <c r="C961" s="15" t="s">
        <v>3865</v>
      </c>
      <c r="D961" s="16" t="s">
        <v>3866</v>
      </c>
      <c r="E961" s="15" t="s">
        <v>41</v>
      </c>
      <c r="F961" s="17">
        <v>3</v>
      </c>
      <c r="G961" s="17">
        <v>93.15</v>
      </c>
      <c r="H961" s="210" t="s">
        <v>1006</v>
      </c>
      <c r="I961" s="17">
        <v>112.66</v>
      </c>
      <c r="J961" s="17">
        <v>337.98</v>
      </c>
      <c r="K961" s="18">
        <v>6.5073851148430906E-6</v>
      </c>
      <c r="L961" s="18">
        <v>0.99974240782302326</v>
      </c>
      <c r="M961" s="19"/>
    </row>
    <row r="962" spans="1:13" ht="30" x14ac:dyDescent="0.25">
      <c r="A962" s="13" t="s">
        <v>4784</v>
      </c>
      <c r="B962" s="14">
        <v>955</v>
      </c>
      <c r="C962" s="15" t="s">
        <v>2139</v>
      </c>
      <c r="D962" s="16" t="s">
        <v>2140</v>
      </c>
      <c r="E962" s="15" t="s">
        <v>41</v>
      </c>
      <c r="F962" s="17">
        <v>1</v>
      </c>
      <c r="G962" s="17">
        <v>276.77</v>
      </c>
      <c r="H962" s="210" t="s">
        <v>1006</v>
      </c>
      <c r="I962" s="17">
        <v>334.73</v>
      </c>
      <c r="J962" s="17">
        <v>334.73</v>
      </c>
      <c r="K962" s="18">
        <v>6.4448104014776838E-6</v>
      </c>
      <c r="L962" s="18">
        <v>0.99974885263342472</v>
      </c>
      <c r="M962" s="19"/>
    </row>
    <row r="963" spans="1:13" ht="30" x14ac:dyDescent="0.25">
      <c r="A963" s="13" t="s">
        <v>4784</v>
      </c>
      <c r="B963" s="14">
        <v>956</v>
      </c>
      <c r="C963" s="15">
        <v>100937</v>
      </c>
      <c r="D963" s="16" t="s">
        <v>2964</v>
      </c>
      <c r="E963" s="15" t="s">
        <v>1696</v>
      </c>
      <c r="F963" s="17">
        <v>43.6</v>
      </c>
      <c r="G963" s="17">
        <v>6.33</v>
      </c>
      <c r="H963" s="210" t="s">
        <v>1006</v>
      </c>
      <c r="I963" s="17">
        <v>7.66</v>
      </c>
      <c r="J963" s="17">
        <v>333.98</v>
      </c>
      <c r="K963" s="18">
        <v>6.4303700830087442E-6</v>
      </c>
      <c r="L963" s="18">
        <v>0.99975528300350769</v>
      </c>
      <c r="M963" s="19"/>
    </row>
    <row r="964" spans="1:13" ht="45" x14ac:dyDescent="0.25">
      <c r="A964" s="13" t="s">
        <v>4784</v>
      </c>
      <c r="B964" s="14">
        <v>957</v>
      </c>
      <c r="C964" s="15">
        <v>92769</v>
      </c>
      <c r="D964" s="16" t="s">
        <v>1721</v>
      </c>
      <c r="E964" s="15" t="s">
        <v>1176</v>
      </c>
      <c r="F964" s="17">
        <v>15.62</v>
      </c>
      <c r="G964" s="17">
        <v>17.100000000000001</v>
      </c>
      <c r="H964" s="210" t="s">
        <v>1006</v>
      </c>
      <c r="I964" s="17">
        <v>20.68</v>
      </c>
      <c r="J964" s="17">
        <v>323.02</v>
      </c>
      <c r="K964" s="18">
        <v>6.2193488957826346E-6</v>
      </c>
      <c r="L964" s="18">
        <v>0.99976150235240346</v>
      </c>
      <c r="M964" s="19"/>
    </row>
    <row r="965" spans="1:13" ht="30" x14ac:dyDescent="0.25">
      <c r="A965" s="13" t="s">
        <v>4784</v>
      </c>
      <c r="B965" s="14">
        <v>958</v>
      </c>
      <c r="C965" s="15" t="s">
        <v>3443</v>
      </c>
      <c r="D965" s="16" t="s">
        <v>3444</v>
      </c>
      <c r="E965" s="15" t="s">
        <v>41</v>
      </c>
      <c r="F965" s="17">
        <v>11</v>
      </c>
      <c r="G965" s="17">
        <v>24.19</v>
      </c>
      <c r="H965" s="210" t="s">
        <v>1006</v>
      </c>
      <c r="I965" s="17">
        <v>29.26</v>
      </c>
      <c r="J965" s="17">
        <v>321.86</v>
      </c>
      <c r="K965" s="18">
        <v>6.1970145365506751E-6</v>
      </c>
      <c r="L965" s="18">
        <v>0.99976769936693999</v>
      </c>
      <c r="M965" s="19"/>
    </row>
    <row r="966" spans="1:13" ht="45" x14ac:dyDescent="0.25">
      <c r="A966" s="13" t="s">
        <v>4784</v>
      </c>
      <c r="B966" s="14">
        <v>959</v>
      </c>
      <c r="C966" s="15" t="s">
        <v>3886</v>
      </c>
      <c r="D966" s="16" t="s">
        <v>3887</v>
      </c>
      <c r="E966" s="15" t="s">
        <v>41</v>
      </c>
      <c r="F966" s="17">
        <v>2</v>
      </c>
      <c r="G966" s="17">
        <v>132.83000000000001</v>
      </c>
      <c r="H966" s="210" t="s">
        <v>1006</v>
      </c>
      <c r="I966" s="17">
        <v>160.63999999999999</v>
      </c>
      <c r="J966" s="17">
        <v>321.27999999999997</v>
      </c>
      <c r="K966" s="18">
        <v>6.1858473569346936E-6</v>
      </c>
      <c r="L966" s="18">
        <v>0.99977388521429689</v>
      </c>
      <c r="M966" s="19"/>
    </row>
    <row r="967" spans="1:13" ht="30" x14ac:dyDescent="0.25">
      <c r="A967" s="13" t="s">
        <v>4784</v>
      </c>
      <c r="B967" s="14">
        <v>960</v>
      </c>
      <c r="C967" s="15" t="s">
        <v>4303</v>
      </c>
      <c r="D967" s="16" t="s">
        <v>4818</v>
      </c>
      <c r="E967" s="15" t="s">
        <v>41</v>
      </c>
      <c r="F967" s="17">
        <v>2</v>
      </c>
      <c r="G967" s="17">
        <v>131.72999999999999</v>
      </c>
      <c r="H967" s="210" t="s">
        <v>1006</v>
      </c>
      <c r="I967" s="17">
        <v>159.31</v>
      </c>
      <c r="J967" s="17">
        <v>318.62</v>
      </c>
      <c r="K967" s="18">
        <v>6.134632360764854E-6</v>
      </c>
      <c r="L967" s="18">
        <v>0.99978001984665765</v>
      </c>
      <c r="M967" s="19"/>
    </row>
    <row r="968" spans="1:13" ht="30" x14ac:dyDescent="0.25">
      <c r="A968" s="13" t="s">
        <v>4784</v>
      </c>
      <c r="B968" s="14">
        <v>961</v>
      </c>
      <c r="C968" s="15" t="s">
        <v>4212</v>
      </c>
      <c r="D968" s="16" t="s">
        <v>4213</v>
      </c>
      <c r="E968" s="15" t="s">
        <v>41</v>
      </c>
      <c r="F968" s="17">
        <v>22</v>
      </c>
      <c r="G968" s="17">
        <v>11.71</v>
      </c>
      <c r="H968" s="210" t="s">
        <v>1006</v>
      </c>
      <c r="I968" s="17">
        <v>14.16</v>
      </c>
      <c r="J968" s="17">
        <v>311.52</v>
      </c>
      <c r="K968" s="18">
        <v>5.9979306792588886E-6</v>
      </c>
      <c r="L968" s="18">
        <v>0.99978601777733689</v>
      </c>
      <c r="M968" s="19"/>
    </row>
    <row r="969" spans="1:13" x14ac:dyDescent="0.25">
      <c r="A969" s="13" t="s">
        <v>4784</v>
      </c>
      <c r="B969" s="14">
        <v>962</v>
      </c>
      <c r="C969" s="15" t="s">
        <v>4178</v>
      </c>
      <c r="D969" s="16" t="s">
        <v>4179</v>
      </c>
      <c r="E969" s="15" t="s">
        <v>41</v>
      </c>
      <c r="F969" s="17">
        <v>1</v>
      </c>
      <c r="G969" s="17">
        <v>252.5</v>
      </c>
      <c r="H969" s="210" t="s">
        <v>1006</v>
      </c>
      <c r="I969" s="17">
        <v>305.37</v>
      </c>
      <c r="J969" s="17">
        <v>305.37</v>
      </c>
      <c r="K969" s="18">
        <v>5.8795200678135822E-6</v>
      </c>
      <c r="L969" s="18">
        <v>0.9997918972974047</v>
      </c>
      <c r="M969" s="19"/>
    </row>
    <row r="970" spans="1:13" ht="30" x14ac:dyDescent="0.25">
      <c r="A970" s="13" t="s">
        <v>4784</v>
      </c>
      <c r="B970" s="14">
        <v>963</v>
      </c>
      <c r="C970" s="15" t="s">
        <v>3385</v>
      </c>
      <c r="D970" s="16" t="s">
        <v>3386</v>
      </c>
      <c r="E970" s="15" t="s">
        <v>41</v>
      </c>
      <c r="F970" s="17">
        <v>3</v>
      </c>
      <c r="G970" s="17">
        <v>82.86</v>
      </c>
      <c r="H970" s="210" t="s">
        <v>1006</v>
      </c>
      <c r="I970" s="17">
        <v>100.21</v>
      </c>
      <c r="J970" s="17">
        <v>300.63</v>
      </c>
      <c r="K970" s="18">
        <v>5.7882572550898818E-6</v>
      </c>
      <c r="L970" s="18">
        <v>0.99979768555465975</v>
      </c>
      <c r="M970" s="19"/>
    </row>
    <row r="971" spans="1:13" ht="30" x14ac:dyDescent="0.25">
      <c r="A971" s="13" t="s">
        <v>4784</v>
      </c>
      <c r="B971" s="14">
        <v>964</v>
      </c>
      <c r="C971" s="15">
        <v>95249</v>
      </c>
      <c r="D971" s="16" t="s">
        <v>4813</v>
      </c>
      <c r="E971" s="15" t="s">
        <v>41</v>
      </c>
      <c r="F971" s="17">
        <v>4</v>
      </c>
      <c r="G971" s="17">
        <v>59.98</v>
      </c>
      <c r="H971" s="210" t="s">
        <v>1006</v>
      </c>
      <c r="I971" s="17">
        <v>72.540000000000006</v>
      </c>
      <c r="J971" s="17">
        <v>290.16000000000003</v>
      </c>
      <c r="K971" s="18">
        <v>5.5866704092634805E-6</v>
      </c>
      <c r="L971" s="18">
        <v>0.99980327222506904</v>
      </c>
      <c r="M971" s="19"/>
    </row>
    <row r="972" spans="1:13" ht="45" x14ac:dyDescent="0.25">
      <c r="A972" s="13" t="s">
        <v>4784</v>
      </c>
      <c r="B972" s="14">
        <v>965</v>
      </c>
      <c r="C972" s="15" t="s">
        <v>3877</v>
      </c>
      <c r="D972" s="16" t="s">
        <v>3878</v>
      </c>
      <c r="E972" s="15" t="s">
        <v>41</v>
      </c>
      <c r="F972" s="17">
        <v>2</v>
      </c>
      <c r="G972" s="17">
        <v>117.24000000000001</v>
      </c>
      <c r="H972" s="210" t="s">
        <v>1006</v>
      </c>
      <c r="I972" s="17">
        <v>141.79</v>
      </c>
      <c r="J972" s="17">
        <v>283.58</v>
      </c>
      <c r="K972" s="18">
        <v>5.4599806818959804E-6</v>
      </c>
      <c r="L972" s="18">
        <v>0.99980873220575095</v>
      </c>
      <c r="M972" s="19"/>
    </row>
    <row r="973" spans="1:13" x14ac:dyDescent="0.25">
      <c r="A973" s="13" t="s">
        <v>4784</v>
      </c>
      <c r="B973" s="14">
        <v>966</v>
      </c>
      <c r="C973" s="15" t="s">
        <v>4007</v>
      </c>
      <c r="D973" s="16" t="s">
        <v>4008</v>
      </c>
      <c r="E973" s="15" t="s">
        <v>41</v>
      </c>
      <c r="F973" s="17">
        <v>2</v>
      </c>
      <c r="G973" s="17">
        <v>116.50999999999999</v>
      </c>
      <c r="H973" s="210" t="s">
        <v>1006</v>
      </c>
      <c r="I973" s="17">
        <v>140.91</v>
      </c>
      <c r="J973" s="17">
        <v>281.82</v>
      </c>
      <c r="K973" s="18">
        <v>5.4260940678888681E-6</v>
      </c>
      <c r="L973" s="18">
        <v>0.99981415829981879</v>
      </c>
      <c r="M973" s="19"/>
    </row>
    <row r="974" spans="1:13" x14ac:dyDescent="0.25">
      <c r="A974" s="13" t="s">
        <v>4784</v>
      </c>
      <c r="B974" s="14">
        <v>967</v>
      </c>
      <c r="C974" s="15" t="s">
        <v>3997</v>
      </c>
      <c r="D974" s="16" t="s">
        <v>372</v>
      </c>
      <c r="E974" s="15" t="s">
        <v>41</v>
      </c>
      <c r="F974" s="17">
        <v>10</v>
      </c>
      <c r="G974" s="17">
        <v>23.25</v>
      </c>
      <c r="H974" s="210" t="s">
        <v>1006</v>
      </c>
      <c r="I974" s="17">
        <v>28.12</v>
      </c>
      <c r="J974" s="17">
        <v>281.2</v>
      </c>
      <c r="K974" s="18">
        <v>5.4141567379545441E-6</v>
      </c>
      <c r="L974" s="18">
        <v>0.99981957245655673</v>
      </c>
      <c r="M974" s="19"/>
    </row>
    <row r="975" spans="1:13" ht="30" x14ac:dyDescent="0.25">
      <c r="A975" s="13" t="s">
        <v>4784</v>
      </c>
      <c r="B975" s="14">
        <v>968</v>
      </c>
      <c r="C975" s="15" t="s">
        <v>2130</v>
      </c>
      <c r="D975" s="16" t="s">
        <v>2131</v>
      </c>
      <c r="E975" s="15" t="s">
        <v>41</v>
      </c>
      <c r="F975" s="17">
        <v>1</v>
      </c>
      <c r="G975" s="17">
        <v>223.16</v>
      </c>
      <c r="H975" s="210" t="s">
        <v>1006</v>
      </c>
      <c r="I975" s="17">
        <v>269.89</v>
      </c>
      <c r="J975" s="17">
        <v>269.89</v>
      </c>
      <c r="K975" s="18">
        <v>5.1963967354429301E-6</v>
      </c>
      <c r="L975" s="18">
        <v>0.99982476885329219</v>
      </c>
      <c r="M975" s="19"/>
    </row>
    <row r="976" spans="1:13" ht="45" x14ac:dyDescent="0.25">
      <c r="A976" s="13" t="s">
        <v>4784</v>
      </c>
      <c r="B976" s="14">
        <v>969</v>
      </c>
      <c r="C976" s="15">
        <v>92772</v>
      </c>
      <c r="D976" s="16" t="s">
        <v>1727</v>
      </c>
      <c r="E976" s="15" t="s">
        <v>1176</v>
      </c>
      <c r="F976" s="17">
        <v>16.95</v>
      </c>
      <c r="G976" s="17">
        <v>13.06</v>
      </c>
      <c r="H976" s="210" t="s">
        <v>1006</v>
      </c>
      <c r="I976" s="17">
        <v>15.79</v>
      </c>
      <c r="J976" s="17">
        <v>267.64</v>
      </c>
      <c r="K976" s="18">
        <v>5.1530757800361104E-6</v>
      </c>
      <c r="L976" s="18">
        <v>0.99982992192907227</v>
      </c>
      <c r="M976" s="19"/>
    </row>
    <row r="977" spans="1:13" ht="30" x14ac:dyDescent="0.25">
      <c r="A977" s="13" t="s">
        <v>4784</v>
      </c>
      <c r="B977" s="14">
        <v>970</v>
      </c>
      <c r="C977" s="15" t="s">
        <v>1627</v>
      </c>
      <c r="D977" s="16" t="s">
        <v>1628</v>
      </c>
      <c r="E977" s="15" t="s">
        <v>1057</v>
      </c>
      <c r="F977" s="17">
        <v>0.6</v>
      </c>
      <c r="G977" s="17">
        <v>368.45</v>
      </c>
      <c r="H977" s="210" t="s">
        <v>1006</v>
      </c>
      <c r="I977" s="17">
        <v>445.6</v>
      </c>
      <c r="J977" s="17">
        <v>267.36</v>
      </c>
      <c r="K977" s="18">
        <v>5.1476847278077061E-6</v>
      </c>
      <c r="L977" s="18">
        <v>0.99983506961380009</v>
      </c>
      <c r="M977" s="19"/>
    </row>
    <row r="978" spans="1:13" ht="30" x14ac:dyDescent="0.25">
      <c r="A978" s="13" t="s">
        <v>4784</v>
      </c>
      <c r="B978" s="14">
        <v>971</v>
      </c>
      <c r="C978" s="15" t="s">
        <v>3286</v>
      </c>
      <c r="D978" s="16" t="s">
        <v>4819</v>
      </c>
      <c r="E978" s="15" t="s">
        <v>41</v>
      </c>
      <c r="F978" s="17">
        <v>1</v>
      </c>
      <c r="G978" s="17">
        <v>220.98</v>
      </c>
      <c r="H978" s="210" t="s">
        <v>1006</v>
      </c>
      <c r="I978" s="17">
        <v>267.25</v>
      </c>
      <c r="J978" s="17">
        <v>267.25</v>
      </c>
      <c r="K978" s="18">
        <v>5.1455668144322617E-6</v>
      </c>
      <c r="L978" s="18">
        <v>0.9998402151806145</v>
      </c>
      <c r="M978" s="19"/>
    </row>
    <row r="979" spans="1:13" ht="45" x14ac:dyDescent="0.25">
      <c r="A979" s="13" t="s">
        <v>4784</v>
      </c>
      <c r="B979" s="14">
        <v>972</v>
      </c>
      <c r="C979" s="15" t="s">
        <v>3379</v>
      </c>
      <c r="D979" s="16" t="s">
        <v>3380</v>
      </c>
      <c r="E979" s="15" t="s">
        <v>41</v>
      </c>
      <c r="F979" s="17">
        <v>6</v>
      </c>
      <c r="G979" s="17">
        <v>36.76</v>
      </c>
      <c r="H979" s="210" t="s">
        <v>1006</v>
      </c>
      <c r="I979" s="17">
        <v>44.46</v>
      </c>
      <c r="J979" s="17">
        <v>266.76</v>
      </c>
      <c r="K979" s="18">
        <v>5.1361324730325542E-6</v>
      </c>
      <c r="L979" s="18">
        <v>0.99984535131308749</v>
      </c>
      <c r="M979" s="19"/>
    </row>
    <row r="980" spans="1:13" ht="45" x14ac:dyDescent="0.25">
      <c r="A980" s="13" t="s">
        <v>4784</v>
      </c>
      <c r="B980" s="14">
        <v>973</v>
      </c>
      <c r="C980" s="15" t="s">
        <v>3308</v>
      </c>
      <c r="D980" s="16" t="s">
        <v>3309</v>
      </c>
      <c r="E980" s="15" t="s">
        <v>41</v>
      </c>
      <c r="F980" s="17">
        <v>30</v>
      </c>
      <c r="G980" s="17">
        <v>6.78</v>
      </c>
      <c r="H980" s="210" t="s">
        <v>1006</v>
      </c>
      <c r="I980" s="17">
        <v>8.1999999999999993</v>
      </c>
      <c r="J980" s="17">
        <v>246</v>
      </c>
      <c r="K980" s="18">
        <v>4.7364244578122972E-6</v>
      </c>
      <c r="L980" s="18">
        <v>0.99985008773754536</v>
      </c>
      <c r="M980" s="19"/>
    </row>
    <row r="981" spans="1:13" x14ac:dyDescent="0.25">
      <c r="A981" s="13" t="s">
        <v>4784</v>
      </c>
      <c r="B981" s="14">
        <v>974</v>
      </c>
      <c r="C981" s="15" t="s">
        <v>2100</v>
      </c>
      <c r="D981" s="16" t="s">
        <v>2101</v>
      </c>
      <c r="E981" s="15" t="s">
        <v>41</v>
      </c>
      <c r="F981" s="17">
        <v>20</v>
      </c>
      <c r="G981" s="17">
        <v>10.17</v>
      </c>
      <c r="H981" s="210" t="s">
        <v>1006</v>
      </c>
      <c r="I981" s="17">
        <v>12.3</v>
      </c>
      <c r="J981" s="17">
        <v>246</v>
      </c>
      <c r="K981" s="18">
        <v>4.7364244578122972E-6</v>
      </c>
      <c r="L981" s="18">
        <v>0.99985482416200322</v>
      </c>
      <c r="M981" s="19"/>
    </row>
    <row r="982" spans="1:13" ht="30" x14ac:dyDescent="0.25">
      <c r="A982" s="13" t="s">
        <v>4784</v>
      </c>
      <c r="B982" s="14">
        <v>975</v>
      </c>
      <c r="C982" s="15" t="s">
        <v>4286</v>
      </c>
      <c r="D982" s="16" t="s">
        <v>4287</v>
      </c>
      <c r="E982" s="15" t="s">
        <v>134</v>
      </c>
      <c r="F982" s="17">
        <v>3</v>
      </c>
      <c r="G982" s="17">
        <v>65.92</v>
      </c>
      <c r="H982" s="210" t="s">
        <v>1006</v>
      </c>
      <c r="I982" s="17">
        <v>79.72</v>
      </c>
      <c r="J982" s="17">
        <v>239.16</v>
      </c>
      <c r="K982" s="18">
        <v>4.6047287533755648E-6</v>
      </c>
      <c r="L982" s="18">
        <v>0.99985942889075663</v>
      </c>
      <c r="M982" s="19"/>
    </row>
    <row r="983" spans="1:13" ht="45" x14ac:dyDescent="0.25">
      <c r="A983" s="13" t="s">
        <v>4784</v>
      </c>
      <c r="B983" s="14">
        <v>976</v>
      </c>
      <c r="C983" s="15" t="s">
        <v>3868</v>
      </c>
      <c r="D983" s="16" t="s">
        <v>3869</v>
      </c>
      <c r="E983" s="15" t="s">
        <v>41</v>
      </c>
      <c r="F983" s="17">
        <v>2</v>
      </c>
      <c r="G983" s="17">
        <v>97.910000000000011</v>
      </c>
      <c r="H983" s="210" t="s">
        <v>1006</v>
      </c>
      <c r="I983" s="17">
        <v>118.41</v>
      </c>
      <c r="J983" s="17">
        <v>236.82</v>
      </c>
      <c r="K983" s="18">
        <v>4.5596749597524719E-6</v>
      </c>
      <c r="L983" s="18">
        <v>0.99986398856571634</v>
      </c>
      <c r="M983" s="19"/>
    </row>
    <row r="984" spans="1:13" ht="30" x14ac:dyDescent="0.25">
      <c r="A984" s="13" t="s">
        <v>4784</v>
      </c>
      <c r="B984" s="14">
        <v>977</v>
      </c>
      <c r="C984" s="15">
        <v>91926</v>
      </c>
      <c r="D984" s="16" t="s">
        <v>2642</v>
      </c>
      <c r="E984" s="15" t="s">
        <v>134</v>
      </c>
      <c r="F984" s="17">
        <v>46.6</v>
      </c>
      <c r="G984" s="17">
        <v>4.16</v>
      </c>
      <c r="H984" s="210" t="s">
        <v>1006</v>
      </c>
      <c r="I984" s="17">
        <v>5.03</v>
      </c>
      <c r="J984" s="17">
        <v>234.4</v>
      </c>
      <c r="K984" s="18">
        <v>4.5130808654926932E-6</v>
      </c>
      <c r="L984" s="18">
        <v>0.99986850164658181</v>
      </c>
      <c r="M984" s="19"/>
    </row>
    <row r="985" spans="1:13" ht="30" x14ac:dyDescent="0.25">
      <c r="A985" s="13" t="s">
        <v>4784</v>
      </c>
      <c r="B985" s="14">
        <v>978</v>
      </c>
      <c r="C985" s="15" t="s">
        <v>3211</v>
      </c>
      <c r="D985" s="16" t="s">
        <v>4816</v>
      </c>
      <c r="E985" s="15" t="s">
        <v>41</v>
      </c>
      <c r="F985" s="17">
        <v>14</v>
      </c>
      <c r="G985" s="17">
        <v>13.77</v>
      </c>
      <c r="H985" s="210" t="s">
        <v>1006</v>
      </c>
      <c r="I985" s="17">
        <v>16.649999999999999</v>
      </c>
      <c r="J985" s="17">
        <v>233.1</v>
      </c>
      <c r="K985" s="18">
        <v>4.4880509801465298E-6</v>
      </c>
      <c r="L985" s="18">
        <v>0.999872989697562</v>
      </c>
      <c r="M985" s="19"/>
    </row>
    <row r="986" spans="1:13" ht="30" x14ac:dyDescent="0.25">
      <c r="A986" s="13" t="s">
        <v>4784</v>
      </c>
      <c r="B986" s="14">
        <v>979</v>
      </c>
      <c r="C986" s="15">
        <v>89353</v>
      </c>
      <c r="D986" s="16" t="s">
        <v>4799</v>
      </c>
      <c r="E986" s="15" t="s">
        <v>41</v>
      </c>
      <c r="F986" s="17">
        <v>5</v>
      </c>
      <c r="G986" s="17">
        <v>38.4</v>
      </c>
      <c r="H986" s="210" t="s">
        <v>1006</v>
      </c>
      <c r="I986" s="17">
        <v>46.44</v>
      </c>
      <c r="J986" s="17">
        <v>232.2</v>
      </c>
      <c r="K986" s="18">
        <v>4.4707225979838025E-6</v>
      </c>
      <c r="L986" s="18">
        <v>0.99987746042016001</v>
      </c>
      <c r="M986" s="19"/>
    </row>
    <row r="987" spans="1:13" ht="30" x14ac:dyDescent="0.25">
      <c r="A987" s="13" t="s">
        <v>4784</v>
      </c>
      <c r="B987" s="14">
        <v>980</v>
      </c>
      <c r="C987" s="15">
        <v>97666</v>
      </c>
      <c r="D987" s="16" t="s">
        <v>2095</v>
      </c>
      <c r="E987" s="15" t="s">
        <v>41</v>
      </c>
      <c r="F987" s="17">
        <v>25</v>
      </c>
      <c r="G987" s="17">
        <v>7.41</v>
      </c>
      <c r="H987" s="210" t="s">
        <v>1006</v>
      </c>
      <c r="I987" s="17">
        <v>8.9600000000000009</v>
      </c>
      <c r="J987" s="17">
        <v>224</v>
      </c>
      <c r="K987" s="18">
        <v>4.3128417827233922E-6</v>
      </c>
      <c r="L987" s="18">
        <v>0.99988177326194272</v>
      </c>
      <c r="M987" s="19"/>
    </row>
    <row r="988" spans="1:13" ht="45" x14ac:dyDescent="0.25">
      <c r="A988" s="13" t="s">
        <v>4784</v>
      </c>
      <c r="B988" s="14">
        <v>981</v>
      </c>
      <c r="C988" s="15">
        <v>92770</v>
      </c>
      <c r="D988" s="16" t="s">
        <v>1723</v>
      </c>
      <c r="E988" s="15" t="s">
        <v>1176</v>
      </c>
      <c r="F988" s="17">
        <v>10.94</v>
      </c>
      <c r="G988" s="17">
        <v>16.73</v>
      </c>
      <c r="H988" s="210" t="s">
        <v>1006</v>
      </c>
      <c r="I988" s="17">
        <v>20.23</v>
      </c>
      <c r="J988" s="17">
        <v>221.32</v>
      </c>
      <c r="K988" s="18">
        <v>4.2612417113943804E-6</v>
      </c>
      <c r="L988" s="18">
        <v>0.9998860345036541</v>
      </c>
      <c r="M988" s="19"/>
    </row>
    <row r="989" spans="1:13" ht="45" x14ac:dyDescent="0.25">
      <c r="A989" s="13" t="s">
        <v>4784</v>
      </c>
      <c r="B989" s="14">
        <v>982</v>
      </c>
      <c r="C989" s="15" t="s">
        <v>3382</v>
      </c>
      <c r="D989" s="16" t="s">
        <v>3383</v>
      </c>
      <c r="E989" s="15" t="s">
        <v>41</v>
      </c>
      <c r="F989" s="17">
        <v>2</v>
      </c>
      <c r="G989" s="17">
        <v>90.44</v>
      </c>
      <c r="H989" s="210" t="s">
        <v>1006</v>
      </c>
      <c r="I989" s="17">
        <v>109.38</v>
      </c>
      <c r="J989" s="17">
        <v>218.76</v>
      </c>
      <c r="K989" s="18">
        <v>4.2119520910203987E-6</v>
      </c>
      <c r="L989" s="18">
        <v>0.99989024645574509</v>
      </c>
      <c r="M989" s="19"/>
    </row>
    <row r="990" spans="1:13" ht="45" x14ac:dyDescent="0.25">
      <c r="A990" s="13" t="s">
        <v>4784</v>
      </c>
      <c r="B990" s="14">
        <v>983</v>
      </c>
      <c r="C990" s="15" t="s">
        <v>3446</v>
      </c>
      <c r="D990" s="16" t="s">
        <v>3447</v>
      </c>
      <c r="E990" s="15" t="s">
        <v>41</v>
      </c>
      <c r="F990" s="17">
        <v>6</v>
      </c>
      <c r="G990" s="17">
        <v>30.05</v>
      </c>
      <c r="H990" s="210" t="s">
        <v>1006</v>
      </c>
      <c r="I990" s="17">
        <v>36.340000000000003</v>
      </c>
      <c r="J990" s="17">
        <v>218.04</v>
      </c>
      <c r="K990" s="18">
        <v>4.198089385290216E-6</v>
      </c>
      <c r="L990" s="18">
        <v>0.99989444454513043</v>
      </c>
      <c r="M990" s="19"/>
    </row>
    <row r="991" spans="1:13" ht="30" x14ac:dyDescent="0.25">
      <c r="A991" s="13" t="s">
        <v>4784</v>
      </c>
      <c r="B991" s="14">
        <v>984</v>
      </c>
      <c r="C991" s="15" t="s">
        <v>3440</v>
      </c>
      <c r="D991" s="16" t="s">
        <v>3441</v>
      </c>
      <c r="E991" s="15" t="s">
        <v>41</v>
      </c>
      <c r="F991" s="17">
        <v>13</v>
      </c>
      <c r="G991" s="17">
        <v>13.54</v>
      </c>
      <c r="H991" s="210" t="s">
        <v>1006</v>
      </c>
      <c r="I991" s="17">
        <v>16.38</v>
      </c>
      <c r="J991" s="17">
        <v>212.94</v>
      </c>
      <c r="K991" s="18">
        <v>4.0998952197014246E-6</v>
      </c>
      <c r="L991" s="18">
        <v>0.99989854444035009</v>
      </c>
      <c r="M991" s="19"/>
    </row>
    <row r="992" spans="1:13" ht="30" x14ac:dyDescent="0.25">
      <c r="A992" s="13" t="s">
        <v>4784</v>
      </c>
      <c r="B992" s="14">
        <v>985</v>
      </c>
      <c r="C992" s="15" t="s">
        <v>3814</v>
      </c>
      <c r="D992" s="16" t="s">
        <v>3815</v>
      </c>
      <c r="E992" s="15" t="s">
        <v>134</v>
      </c>
      <c r="F992" s="17">
        <v>8</v>
      </c>
      <c r="G992" s="17">
        <v>21.67</v>
      </c>
      <c r="H992" s="210" t="s">
        <v>1006</v>
      </c>
      <c r="I992" s="17">
        <v>26.21</v>
      </c>
      <c r="J992" s="17">
        <v>209.68</v>
      </c>
      <c r="K992" s="18">
        <v>4.0371279687564331E-6</v>
      </c>
      <c r="L992" s="18">
        <v>0.99990258156831879</v>
      </c>
      <c r="M992" s="19"/>
    </row>
    <row r="993" spans="1:13" ht="30" x14ac:dyDescent="0.25">
      <c r="A993" s="13" t="s">
        <v>4784</v>
      </c>
      <c r="B993" s="14">
        <v>986</v>
      </c>
      <c r="C993" s="15" t="s">
        <v>2188</v>
      </c>
      <c r="D993" s="16" t="s">
        <v>2189</v>
      </c>
      <c r="E993" s="15" t="s">
        <v>41</v>
      </c>
      <c r="F993" s="17">
        <v>2</v>
      </c>
      <c r="G993" s="17">
        <v>84.17</v>
      </c>
      <c r="H993" s="210" t="s">
        <v>1006</v>
      </c>
      <c r="I993" s="17">
        <v>101.8</v>
      </c>
      <c r="J993" s="17">
        <v>203.6</v>
      </c>
      <c r="K993" s="18">
        <v>3.920065120368226E-6</v>
      </c>
      <c r="L993" s="18">
        <v>0.99990650163343919</v>
      </c>
      <c r="M993" s="19"/>
    </row>
    <row r="994" spans="1:13" x14ac:dyDescent="0.25">
      <c r="A994" s="13" t="s">
        <v>4784</v>
      </c>
      <c r="B994" s="14">
        <v>987</v>
      </c>
      <c r="C994" s="15" t="s">
        <v>3999</v>
      </c>
      <c r="D994" s="16" t="s">
        <v>374</v>
      </c>
      <c r="E994" s="15" t="s">
        <v>41</v>
      </c>
      <c r="F994" s="17">
        <v>6</v>
      </c>
      <c r="G994" s="17">
        <v>27.300000000000004</v>
      </c>
      <c r="H994" s="210" t="s">
        <v>1006</v>
      </c>
      <c r="I994" s="17">
        <v>33.020000000000003</v>
      </c>
      <c r="J994" s="17">
        <v>198.12</v>
      </c>
      <c r="K994" s="18">
        <v>3.8145545267551721E-6</v>
      </c>
      <c r="L994" s="18">
        <v>0.999910316187966</v>
      </c>
      <c r="M994" s="19"/>
    </row>
    <row r="995" spans="1:13" ht="30" x14ac:dyDescent="0.25">
      <c r="A995" s="13" t="s">
        <v>4784</v>
      </c>
      <c r="B995" s="14">
        <v>988</v>
      </c>
      <c r="C995" s="15" t="s">
        <v>4160</v>
      </c>
      <c r="D995" s="16" t="s">
        <v>4811</v>
      </c>
      <c r="E995" s="15" t="s">
        <v>41</v>
      </c>
      <c r="F995" s="17">
        <v>1</v>
      </c>
      <c r="G995" s="17">
        <v>162.16</v>
      </c>
      <c r="H995" s="210" t="s">
        <v>1006</v>
      </c>
      <c r="I995" s="17">
        <v>196.12</v>
      </c>
      <c r="J995" s="17">
        <v>196.12</v>
      </c>
      <c r="K995" s="18">
        <v>3.7760470108379989E-6</v>
      </c>
      <c r="L995" s="18">
        <v>0.99991409223497685</v>
      </c>
      <c r="M995" s="19"/>
    </row>
    <row r="996" spans="1:13" ht="45" x14ac:dyDescent="0.25">
      <c r="A996" s="13" t="s">
        <v>4784</v>
      </c>
      <c r="B996" s="14">
        <v>989</v>
      </c>
      <c r="C996" s="15" t="s">
        <v>3311</v>
      </c>
      <c r="D996" s="16" t="s">
        <v>3312</v>
      </c>
      <c r="E996" s="15" t="s">
        <v>41</v>
      </c>
      <c r="F996" s="17">
        <v>12</v>
      </c>
      <c r="G996" s="17">
        <v>13.45</v>
      </c>
      <c r="H996" s="210" t="s">
        <v>1006</v>
      </c>
      <c r="I996" s="17">
        <v>16.27</v>
      </c>
      <c r="J996" s="17">
        <v>195.24</v>
      </c>
      <c r="K996" s="18">
        <v>3.7591037038344428E-6</v>
      </c>
      <c r="L996" s="18">
        <v>0.99991785133868072</v>
      </c>
      <c r="M996" s="19"/>
    </row>
    <row r="997" spans="1:13" ht="30" x14ac:dyDescent="0.25">
      <c r="A997" s="13" t="s">
        <v>4784</v>
      </c>
      <c r="B997" s="14">
        <v>990</v>
      </c>
      <c r="C997" s="15" t="s">
        <v>3302</v>
      </c>
      <c r="D997" s="16" t="s">
        <v>3303</v>
      </c>
      <c r="E997" s="15" t="s">
        <v>134</v>
      </c>
      <c r="F997" s="17">
        <v>9</v>
      </c>
      <c r="G997" s="17">
        <v>17.93</v>
      </c>
      <c r="H997" s="210" t="s">
        <v>1006</v>
      </c>
      <c r="I997" s="17">
        <v>21.68</v>
      </c>
      <c r="J997" s="17">
        <v>195.12</v>
      </c>
      <c r="K997" s="18">
        <v>3.7567932528794123E-6</v>
      </c>
      <c r="L997" s="18">
        <v>0.99992160813193365</v>
      </c>
      <c r="M997" s="19"/>
    </row>
    <row r="998" spans="1:13" ht="30" x14ac:dyDescent="0.25">
      <c r="A998" s="13" t="s">
        <v>4784</v>
      </c>
      <c r="B998" s="14">
        <v>991</v>
      </c>
      <c r="C998" s="15">
        <v>89491</v>
      </c>
      <c r="D998" s="16" t="s">
        <v>3388</v>
      </c>
      <c r="E998" s="15" t="s">
        <v>41</v>
      </c>
      <c r="F998" s="17">
        <v>2</v>
      </c>
      <c r="G998" s="17">
        <v>76.069999999999993</v>
      </c>
      <c r="H998" s="210" t="s">
        <v>1006</v>
      </c>
      <c r="I998" s="17">
        <v>92</v>
      </c>
      <c r="J998" s="17">
        <v>184</v>
      </c>
      <c r="K998" s="18">
        <v>3.5426914643799294E-6</v>
      </c>
      <c r="L998" s="18">
        <v>0.99992515082339806</v>
      </c>
      <c r="M998" s="19"/>
    </row>
    <row r="999" spans="1:13" ht="45" x14ac:dyDescent="0.25">
      <c r="A999" s="13" t="s">
        <v>4784</v>
      </c>
      <c r="B999" s="14">
        <v>992</v>
      </c>
      <c r="C999" s="15" t="s">
        <v>3892</v>
      </c>
      <c r="D999" s="16" t="s">
        <v>3893</v>
      </c>
      <c r="E999" s="15" t="s">
        <v>41</v>
      </c>
      <c r="F999" s="17">
        <v>1</v>
      </c>
      <c r="G999" s="17">
        <v>150.22999999999999</v>
      </c>
      <c r="H999" s="210" t="s">
        <v>1006</v>
      </c>
      <c r="I999" s="17">
        <v>181.69</v>
      </c>
      <c r="J999" s="17">
        <v>181.69</v>
      </c>
      <c r="K999" s="18">
        <v>3.4982152834955946E-6</v>
      </c>
      <c r="L999" s="18">
        <v>0.99992864903868151</v>
      </c>
      <c r="M999" s="19"/>
    </row>
    <row r="1000" spans="1:13" ht="30" x14ac:dyDescent="0.25">
      <c r="A1000" s="13" t="s">
        <v>4784</v>
      </c>
      <c r="B1000" s="14">
        <v>993</v>
      </c>
      <c r="C1000" s="15" t="s">
        <v>3361</v>
      </c>
      <c r="D1000" s="16" t="s">
        <v>3362</v>
      </c>
      <c r="E1000" s="15" t="s">
        <v>41</v>
      </c>
      <c r="F1000" s="17">
        <v>2</v>
      </c>
      <c r="G1000" s="17">
        <v>71.56</v>
      </c>
      <c r="H1000" s="210" t="s">
        <v>1006</v>
      </c>
      <c r="I1000" s="17">
        <v>86.54</v>
      </c>
      <c r="J1000" s="17">
        <v>173.08</v>
      </c>
      <c r="K1000" s="18">
        <v>3.3324404274721644E-6</v>
      </c>
      <c r="L1000" s="18">
        <v>0.999931981479109</v>
      </c>
      <c r="M1000" s="19"/>
    </row>
    <row r="1001" spans="1:13" ht="30" x14ac:dyDescent="0.25">
      <c r="A1001" s="13" t="s">
        <v>4784</v>
      </c>
      <c r="B1001" s="14">
        <v>994</v>
      </c>
      <c r="C1001" s="15" t="s">
        <v>2145</v>
      </c>
      <c r="D1001" s="16" t="s">
        <v>2146</v>
      </c>
      <c r="E1001" s="15" t="s">
        <v>41</v>
      </c>
      <c r="F1001" s="17">
        <v>2</v>
      </c>
      <c r="G1001" s="17">
        <v>70.16</v>
      </c>
      <c r="H1001" s="210" t="s">
        <v>1006</v>
      </c>
      <c r="I1001" s="17">
        <v>84.85</v>
      </c>
      <c r="J1001" s="17">
        <v>169.7</v>
      </c>
      <c r="K1001" s="18">
        <v>3.2673627255721412E-6</v>
      </c>
      <c r="L1001" s="18">
        <v>0.9999352488418346</v>
      </c>
      <c r="M1001" s="19"/>
    </row>
    <row r="1002" spans="1:13" x14ac:dyDescent="0.25">
      <c r="A1002" s="13" t="s">
        <v>4784</v>
      </c>
      <c r="B1002" s="14">
        <v>995</v>
      </c>
      <c r="C1002" s="15" t="s">
        <v>4950</v>
      </c>
      <c r="D1002" s="16" t="s">
        <v>2338</v>
      </c>
      <c r="E1002" s="15" t="s">
        <v>1083</v>
      </c>
      <c r="F1002" s="17">
        <v>61.6</v>
      </c>
      <c r="G1002" s="17">
        <v>2.25</v>
      </c>
      <c r="H1002" s="210" t="s">
        <v>1006</v>
      </c>
      <c r="I1002" s="17">
        <v>2.72</v>
      </c>
      <c r="J1002" s="17">
        <v>167.55</v>
      </c>
      <c r="K1002" s="18">
        <v>3.2259671459611806E-6</v>
      </c>
      <c r="L1002" s="18">
        <v>0.99993847480898057</v>
      </c>
      <c r="M1002" s="19"/>
    </row>
    <row r="1003" spans="1:13" ht="45" x14ac:dyDescent="0.25">
      <c r="A1003" s="13" t="s">
        <v>4784</v>
      </c>
      <c r="B1003" s="14">
        <v>996</v>
      </c>
      <c r="C1003" s="15" t="s">
        <v>3334</v>
      </c>
      <c r="D1003" s="16" t="s">
        <v>3335</v>
      </c>
      <c r="E1003" s="15" t="s">
        <v>41</v>
      </c>
      <c r="F1003" s="17">
        <v>9</v>
      </c>
      <c r="G1003" s="17">
        <v>15.2</v>
      </c>
      <c r="H1003" s="210" t="s">
        <v>1006</v>
      </c>
      <c r="I1003" s="17">
        <v>18.38</v>
      </c>
      <c r="J1003" s="17">
        <v>165.42</v>
      </c>
      <c r="K1003" s="18">
        <v>3.1849566415093905E-6</v>
      </c>
      <c r="L1003" s="18">
        <v>0.9999416597656221</v>
      </c>
      <c r="M1003" s="19"/>
    </row>
    <row r="1004" spans="1:13" x14ac:dyDescent="0.25">
      <c r="A1004" s="13" t="s">
        <v>4784</v>
      </c>
      <c r="B1004" s="14">
        <v>997</v>
      </c>
      <c r="C1004" s="15" t="s">
        <v>5741</v>
      </c>
      <c r="D1004" s="16" t="s">
        <v>5742</v>
      </c>
      <c r="E1004" s="15" t="s">
        <v>4960</v>
      </c>
      <c r="F1004" s="17">
        <v>9</v>
      </c>
      <c r="G1004" s="17">
        <v>14.93</v>
      </c>
      <c r="H1004" s="210" t="s">
        <v>1006</v>
      </c>
      <c r="I1004" s="17">
        <v>18.059999999999999</v>
      </c>
      <c r="J1004" s="17">
        <v>162.54</v>
      </c>
      <c r="K1004" s="18">
        <v>3.1295058185886616E-6</v>
      </c>
      <c r="L1004" s="18">
        <v>0.9999447892714407</v>
      </c>
      <c r="M1004" s="19"/>
    </row>
    <row r="1005" spans="1:13" ht="45" x14ac:dyDescent="0.25">
      <c r="A1005" s="13" t="s">
        <v>4784</v>
      </c>
      <c r="B1005" s="14">
        <v>998</v>
      </c>
      <c r="C1005" s="15" t="s">
        <v>3889</v>
      </c>
      <c r="D1005" s="16" t="s">
        <v>3890</v>
      </c>
      <c r="E1005" s="15" t="s">
        <v>41</v>
      </c>
      <c r="F1005" s="17">
        <v>1</v>
      </c>
      <c r="G1005" s="17">
        <v>133.09</v>
      </c>
      <c r="H1005" s="210" t="s">
        <v>1006</v>
      </c>
      <c r="I1005" s="17">
        <v>160.96</v>
      </c>
      <c r="J1005" s="17">
        <v>160.96</v>
      </c>
      <c r="K1005" s="18">
        <v>3.0990848810140948E-6</v>
      </c>
      <c r="L1005" s="18">
        <v>0.99994788835632176</v>
      </c>
      <c r="M1005" s="19"/>
    </row>
    <row r="1006" spans="1:13" x14ac:dyDescent="0.25">
      <c r="A1006" s="13" t="s">
        <v>4784</v>
      </c>
      <c r="B1006" s="14">
        <v>999</v>
      </c>
      <c r="C1006" s="15" t="s">
        <v>2097</v>
      </c>
      <c r="D1006" s="16" t="s">
        <v>2098</v>
      </c>
      <c r="E1006" s="15" t="s">
        <v>41</v>
      </c>
      <c r="F1006" s="17">
        <v>13</v>
      </c>
      <c r="G1006" s="17">
        <v>10.17</v>
      </c>
      <c r="H1006" s="210" t="s">
        <v>1006</v>
      </c>
      <c r="I1006" s="17">
        <v>12.3</v>
      </c>
      <c r="J1006" s="17">
        <v>159.9</v>
      </c>
      <c r="K1006" s="18">
        <v>3.0786758975779932E-6</v>
      </c>
      <c r="L1006" s="18">
        <v>0.99995096703221931</v>
      </c>
      <c r="M1006" s="19"/>
    </row>
    <row r="1007" spans="1:13" ht="45" x14ac:dyDescent="0.25">
      <c r="A1007" s="13" t="s">
        <v>4784</v>
      </c>
      <c r="B1007" s="14">
        <v>1000</v>
      </c>
      <c r="C1007" s="15" t="s">
        <v>3880</v>
      </c>
      <c r="D1007" s="16" t="s">
        <v>3881</v>
      </c>
      <c r="E1007" s="15" t="s">
        <v>41</v>
      </c>
      <c r="F1007" s="17">
        <v>1</v>
      </c>
      <c r="G1007" s="17">
        <v>127.03</v>
      </c>
      <c r="H1007" s="210" t="s">
        <v>1006</v>
      </c>
      <c r="I1007" s="17">
        <v>153.63</v>
      </c>
      <c r="J1007" s="17">
        <v>153.63</v>
      </c>
      <c r="K1007" s="18">
        <v>2.9579548351776551E-6</v>
      </c>
      <c r="L1007" s="18">
        <v>0.99995392498705449</v>
      </c>
      <c r="M1007" s="19"/>
    </row>
    <row r="1008" spans="1:13" ht="45" x14ac:dyDescent="0.25">
      <c r="A1008" s="13" t="s">
        <v>4784</v>
      </c>
      <c r="B1008" s="14">
        <v>1001</v>
      </c>
      <c r="C1008" s="15" t="s">
        <v>3883</v>
      </c>
      <c r="D1008" s="16" t="s">
        <v>3884</v>
      </c>
      <c r="E1008" s="15" t="s">
        <v>41</v>
      </c>
      <c r="F1008" s="17">
        <v>1</v>
      </c>
      <c r="G1008" s="17">
        <v>122.52000000000001</v>
      </c>
      <c r="H1008" s="210" t="s">
        <v>1006</v>
      </c>
      <c r="I1008" s="17">
        <v>148.18</v>
      </c>
      <c r="J1008" s="17">
        <v>148.18</v>
      </c>
      <c r="K1008" s="18">
        <v>2.8530218543033584E-6</v>
      </c>
      <c r="L1008" s="18">
        <v>0.99995677800890881</v>
      </c>
      <c r="M1008" s="19"/>
    </row>
    <row r="1009" spans="1:13" ht="45" x14ac:dyDescent="0.25">
      <c r="A1009" s="13" t="s">
        <v>4784</v>
      </c>
      <c r="B1009" s="14">
        <v>1002</v>
      </c>
      <c r="C1009" s="15" t="s">
        <v>3874</v>
      </c>
      <c r="D1009" s="16" t="s">
        <v>3875</v>
      </c>
      <c r="E1009" s="15" t="s">
        <v>41</v>
      </c>
      <c r="F1009" s="17">
        <v>1</v>
      </c>
      <c r="G1009" s="17">
        <v>121.23</v>
      </c>
      <c r="H1009" s="210" t="s">
        <v>1006</v>
      </c>
      <c r="I1009" s="17">
        <v>146.62</v>
      </c>
      <c r="J1009" s="17">
        <v>146.62</v>
      </c>
      <c r="K1009" s="18">
        <v>2.8229859918879633E-6</v>
      </c>
      <c r="L1009" s="18">
        <v>0.99995960099490067</v>
      </c>
      <c r="M1009" s="19"/>
    </row>
    <row r="1010" spans="1:13" x14ac:dyDescent="0.25">
      <c r="A1010" s="13" t="s">
        <v>4784</v>
      </c>
      <c r="B1010" s="14">
        <v>1003</v>
      </c>
      <c r="C1010" s="15" t="s">
        <v>4939</v>
      </c>
      <c r="D1010" s="16" t="s">
        <v>2341</v>
      </c>
      <c r="E1010" s="15" t="s">
        <v>755</v>
      </c>
      <c r="F1010" s="17">
        <v>0.03</v>
      </c>
      <c r="G1010" s="17">
        <v>4036.17</v>
      </c>
      <c r="H1010" s="210" t="s">
        <v>1006</v>
      </c>
      <c r="I1010" s="17">
        <v>4881.34</v>
      </c>
      <c r="J1010" s="17">
        <v>146.44</v>
      </c>
      <c r="K1010" s="18">
        <v>2.8195203154554178E-6</v>
      </c>
      <c r="L1010" s="18">
        <v>0.99996242051521611</v>
      </c>
      <c r="M1010" s="19"/>
    </row>
    <row r="1011" spans="1:13" ht="30" x14ac:dyDescent="0.25">
      <c r="A1011" s="13" t="s">
        <v>4784</v>
      </c>
      <c r="B1011" s="14">
        <v>1004</v>
      </c>
      <c r="C1011" s="15" t="s">
        <v>2949</v>
      </c>
      <c r="D1011" s="16" t="s">
        <v>2950</v>
      </c>
      <c r="E1011" s="15" t="s">
        <v>134</v>
      </c>
      <c r="F1011" s="17">
        <v>4</v>
      </c>
      <c r="G1011" s="17">
        <v>30.22</v>
      </c>
      <c r="H1011" s="210" t="s">
        <v>1006</v>
      </c>
      <c r="I1011" s="17">
        <v>36.549999999999997</v>
      </c>
      <c r="J1011" s="17">
        <v>146.19999999999999</v>
      </c>
      <c r="K1011" s="18">
        <v>2.8148994135453569E-6</v>
      </c>
      <c r="L1011" s="18">
        <v>0.99996523541462967</v>
      </c>
      <c r="M1011" s="19"/>
    </row>
    <row r="1012" spans="1:13" ht="45" x14ac:dyDescent="0.25">
      <c r="A1012" s="13" t="s">
        <v>4784</v>
      </c>
      <c r="B1012" s="14">
        <v>1005</v>
      </c>
      <c r="C1012" s="15" t="s">
        <v>3305</v>
      </c>
      <c r="D1012" s="16" t="s">
        <v>3306</v>
      </c>
      <c r="E1012" s="15" t="s">
        <v>41</v>
      </c>
      <c r="F1012" s="17">
        <v>12</v>
      </c>
      <c r="G1012" s="17">
        <v>10.06</v>
      </c>
      <c r="H1012" s="210" t="s">
        <v>1006</v>
      </c>
      <c r="I1012" s="17">
        <v>12.17</v>
      </c>
      <c r="J1012" s="17">
        <v>146.04</v>
      </c>
      <c r="K1012" s="18">
        <v>2.8118188122719831E-6</v>
      </c>
      <c r="L1012" s="18">
        <v>0.9999680472334419</v>
      </c>
      <c r="M1012" s="19"/>
    </row>
    <row r="1013" spans="1:13" x14ac:dyDescent="0.25">
      <c r="A1013" s="13" t="s">
        <v>4784</v>
      </c>
      <c r="B1013" s="14">
        <v>1006</v>
      </c>
      <c r="C1013" s="15" t="s">
        <v>3592</v>
      </c>
      <c r="D1013" s="16" t="s">
        <v>3593</v>
      </c>
      <c r="E1013" s="15" t="s">
        <v>41</v>
      </c>
      <c r="F1013" s="17">
        <v>3</v>
      </c>
      <c r="G1013" s="17">
        <v>39.33</v>
      </c>
      <c r="H1013" s="210" t="s">
        <v>1006</v>
      </c>
      <c r="I1013" s="17">
        <v>47.57</v>
      </c>
      <c r="J1013" s="17">
        <v>142.71</v>
      </c>
      <c r="K1013" s="18">
        <v>2.7477037982698901E-6</v>
      </c>
      <c r="L1013" s="18">
        <v>0.99997079493724017</v>
      </c>
      <c r="M1013" s="19"/>
    </row>
    <row r="1014" spans="1:13" x14ac:dyDescent="0.25">
      <c r="A1014" s="13" t="s">
        <v>4784</v>
      </c>
      <c r="B1014" s="14">
        <v>1007</v>
      </c>
      <c r="C1014" s="15">
        <v>96989</v>
      </c>
      <c r="D1014" s="16" t="s">
        <v>2947</v>
      </c>
      <c r="E1014" s="15" t="s">
        <v>41</v>
      </c>
      <c r="F1014" s="17">
        <v>1</v>
      </c>
      <c r="G1014" s="17">
        <v>108.22</v>
      </c>
      <c r="H1014" s="210" t="s">
        <v>1006</v>
      </c>
      <c r="I1014" s="17">
        <v>130.88</v>
      </c>
      <c r="J1014" s="17">
        <v>130.88</v>
      </c>
      <c r="K1014" s="18">
        <v>2.5199318416198104E-6</v>
      </c>
      <c r="L1014" s="18">
        <v>0.99997331486908181</v>
      </c>
      <c r="M1014" s="19"/>
    </row>
    <row r="1015" spans="1:13" ht="30" x14ac:dyDescent="0.25">
      <c r="A1015" s="13" t="s">
        <v>4784</v>
      </c>
      <c r="B1015" s="14">
        <v>1008</v>
      </c>
      <c r="C1015" s="15" t="s">
        <v>4948</v>
      </c>
      <c r="D1015" s="16" t="s">
        <v>2323</v>
      </c>
      <c r="E1015" s="15" t="s">
        <v>1083</v>
      </c>
      <c r="F1015" s="17">
        <v>61.6</v>
      </c>
      <c r="G1015" s="17">
        <v>1.73</v>
      </c>
      <c r="H1015" s="210" t="s">
        <v>1006</v>
      </c>
      <c r="I1015" s="17">
        <v>2.09</v>
      </c>
      <c r="J1015" s="17">
        <v>128.74</v>
      </c>
      <c r="K1015" s="18">
        <v>2.4787287995884355E-6</v>
      </c>
      <c r="L1015" s="18">
        <v>0.99997579359788136</v>
      </c>
      <c r="M1015" s="19"/>
    </row>
    <row r="1016" spans="1:13" ht="30" x14ac:dyDescent="0.25">
      <c r="A1016" s="13" t="s">
        <v>4784</v>
      </c>
      <c r="B1016" s="14">
        <v>1009</v>
      </c>
      <c r="C1016" s="15" t="s">
        <v>3284</v>
      </c>
      <c r="D1016" s="16" t="s">
        <v>4806</v>
      </c>
      <c r="E1016" s="15" t="s">
        <v>41</v>
      </c>
      <c r="F1016" s="17">
        <v>1</v>
      </c>
      <c r="G1016" s="17">
        <v>102.71</v>
      </c>
      <c r="H1016" s="210" t="s">
        <v>1006</v>
      </c>
      <c r="I1016" s="17">
        <v>124.22</v>
      </c>
      <c r="J1016" s="17">
        <v>124.22</v>
      </c>
      <c r="K1016" s="18">
        <v>2.391701813615624E-6</v>
      </c>
      <c r="L1016" s="18">
        <v>0.99997818529969495</v>
      </c>
      <c r="M1016" s="19"/>
    </row>
    <row r="1017" spans="1:13" ht="30" x14ac:dyDescent="0.25">
      <c r="A1017" s="13" t="s">
        <v>4784</v>
      </c>
      <c r="B1017" s="14">
        <v>1010</v>
      </c>
      <c r="C1017" s="15" t="s">
        <v>2163</v>
      </c>
      <c r="D1017" s="16" t="s">
        <v>2164</v>
      </c>
      <c r="E1017" s="15" t="s">
        <v>41</v>
      </c>
      <c r="F1017" s="17">
        <v>2</v>
      </c>
      <c r="G1017" s="17">
        <v>46.160000000000004</v>
      </c>
      <c r="H1017" s="210" t="s">
        <v>1006</v>
      </c>
      <c r="I1017" s="17">
        <v>55.83</v>
      </c>
      <c r="J1017" s="17">
        <v>111.66</v>
      </c>
      <c r="K1017" s="18">
        <v>2.1498746136557768E-6</v>
      </c>
      <c r="L1017" s="18">
        <v>0.99998033517430862</v>
      </c>
      <c r="M1017" s="19"/>
    </row>
    <row r="1018" spans="1:13" x14ac:dyDescent="0.25">
      <c r="A1018" s="13" t="s">
        <v>4784</v>
      </c>
      <c r="B1018" s="14">
        <v>1011</v>
      </c>
      <c r="C1018" s="15" t="s">
        <v>3995</v>
      </c>
      <c r="D1018" s="16" t="s">
        <v>382</v>
      </c>
      <c r="E1018" s="15" t="s">
        <v>41</v>
      </c>
      <c r="F1018" s="17">
        <v>8</v>
      </c>
      <c r="G1018" s="17">
        <v>10.690000000000001</v>
      </c>
      <c r="H1018" s="210" t="s">
        <v>1006</v>
      </c>
      <c r="I1018" s="17">
        <v>12.93</v>
      </c>
      <c r="J1018" s="17">
        <v>103.44</v>
      </c>
      <c r="K1018" s="18">
        <v>1.9916087232361952E-6</v>
      </c>
      <c r="L1018" s="18">
        <v>0.99998232678303189</v>
      </c>
      <c r="M1018" s="19"/>
    </row>
    <row r="1019" spans="1:13" x14ac:dyDescent="0.25">
      <c r="A1019" s="13" t="s">
        <v>4784</v>
      </c>
      <c r="B1019" s="14">
        <v>1012</v>
      </c>
      <c r="C1019" s="15" t="s">
        <v>4001</v>
      </c>
      <c r="D1019" s="16" t="s">
        <v>376</v>
      </c>
      <c r="E1019" s="15" t="s">
        <v>41</v>
      </c>
      <c r="F1019" s="17">
        <v>2</v>
      </c>
      <c r="G1019" s="17">
        <v>41.77</v>
      </c>
      <c r="H1019" s="210" t="s">
        <v>1006</v>
      </c>
      <c r="I1019" s="17">
        <v>50.52</v>
      </c>
      <c r="J1019" s="17">
        <v>101.04</v>
      </c>
      <c r="K1019" s="18">
        <v>1.9453997041355873E-6</v>
      </c>
      <c r="L1019" s="18">
        <v>0.999984272182736</v>
      </c>
      <c r="M1019" s="19"/>
    </row>
    <row r="1020" spans="1:13" ht="30" x14ac:dyDescent="0.25">
      <c r="A1020" s="13" t="s">
        <v>4784</v>
      </c>
      <c r="B1020" s="14">
        <v>1013</v>
      </c>
      <c r="C1020" s="15">
        <v>94491</v>
      </c>
      <c r="D1020" s="16" t="s">
        <v>4803</v>
      </c>
      <c r="E1020" s="15" t="s">
        <v>41</v>
      </c>
      <c r="F1020" s="17">
        <v>1</v>
      </c>
      <c r="G1020" s="17">
        <v>81.03</v>
      </c>
      <c r="H1020" s="210" t="s">
        <v>1006</v>
      </c>
      <c r="I1020" s="17">
        <v>98</v>
      </c>
      <c r="J1020" s="17">
        <v>98</v>
      </c>
      <c r="K1020" s="18">
        <v>1.8868682799414842E-6</v>
      </c>
      <c r="L1020" s="18">
        <v>0.99998615905101595</v>
      </c>
      <c r="M1020" s="19"/>
    </row>
    <row r="1021" spans="1:13" x14ac:dyDescent="0.25">
      <c r="A1021" s="13" t="s">
        <v>4784</v>
      </c>
      <c r="B1021" s="14">
        <v>1014</v>
      </c>
      <c r="C1021" s="15" t="s">
        <v>2106</v>
      </c>
      <c r="D1021" s="16" t="s">
        <v>2107</v>
      </c>
      <c r="E1021" s="15" t="s">
        <v>41</v>
      </c>
      <c r="F1021" s="17">
        <v>5</v>
      </c>
      <c r="G1021" s="17">
        <v>15.75</v>
      </c>
      <c r="H1021" s="210" t="s">
        <v>1006</v>
      </c>
      <c r="I1021" s="17">
        <v>19.05</v>
      </c>
      <c r="J1021" s="17">
        <v>95.25</v>
      </c>
      <c r="K1021" s="18">
        <v>1.833920445555371E-6</v>
      </c>
      <c r="L1021" s="18">
        <v>0.99998799297146146</v>
      </c>
      <c r="M1021" s="19"/>
    </row>
    <row r="1022" spans="1:13" ht="45" x14ac:dyDescent="0.25">
      <c r="A1022" s="13" t="s">
        <v>4784</v>
      </c>
      <c r="B1022" s="14">
        <v>1015</v>
      </c>
      <c r="C1022" s="15" t="s">
        <v>2142</v>
      </c>
      <c r="D1022" s="16" t="s">
        <v>2143</v>
      </c>
      <c r="E1022" s="15" t="s">
        <v>41</v>
      </c>
      <c r="F1022" s="17">
        <v>2</v>
      </c>
      <c r="G1022" s="17">
        <v>35.67</v>
      </c>
      <c r="H1022" s="210" t="s">
        <v>1006</v>
      </c>
      <c r="I1022" s="17">
        <v>43.14</v>
      </c>
      <c r="J1022" s="17">
        <v>86.28</v>
      </c>
      <c r="K1022" s="18">
        <v>1.6612142366668496E-6</v>
      </c>
      <c r="L1022" s="18">
        <v>0.99998965418569807</v>
      </c>
      <c r="M1022" s="19"/>
    </row>
    <row r="1023" spans="1:13" x14ac:dyDescent="0.25">
      <c r="A1023" s="13" t="s">
        <v>4784</v>
      </c>
      <c r="B1023" s="14">
        <v>1016</v>
      </c>
      <c r="C1023" s="15" t="s">
        <v>4312</v>
      </c>
      <c r="D1023" s="16" t="s">
        <v>989</v>
      </c>
      <c r="E1023" s="15" t="s">
        <v>41</v>
      </c>
      <c r="F1023" s="17">
        <v>2</v>
      </c>
      <c r="G1023" s="17">
        <v>33.29</v>
      </c>
      <c r="H1023" s="210" t="s">
        <v>1006</v>
      </c>
      <c r="I1023" s="17">
        <v>40.26</v>
      </c>
      <c r="J1023" s="17">
        <v>80.52</v>
      </c>
      <c r="K1023" s="18">
        <v>1.5503125908253908E-6</v>
      </c>
      <c r="L1023" s="18">
        <v>0.99999120449828893</v>
      </c>
      <c r="M1023" s="19"/>
    </row>
    <row r="1024" spans="1:13" x14ac:dyDescent="0.25">
      <c r="A1024" s="13" t="s">
        <v>4784</v>
      </c>
      <c r="B1024" s="14">
        <v>1017</v>
      </c>
      <c r="C1024" s="15" t="s">
        <v>4314</v>
      </c>
      <c r="D1024" s="16" t="s">
        <v>991</v>
      </c>
      <c r="E1024" s="15" t="s">
        <v>41</v>
      </c>
      <c r="F1024" s="17">
        <v>1</v>
      </c>
      <c r="G1024" s="17">
        <v>59.92</v>
      </c>
      <c r="H1024" s="210" t="s">
        <v>1006</v>
      </c>
      <c r="I1024" s="17">
        <v>72.47</v>
      </c>
      <c r="J1024" s="17">
        <v>72.47</v>
      </c>
      <c r="K1024" s="18">
        <v>1.3953198392587689E-6</v>
      </c>
      <c r="L1024" s="18">
        <v>0.99999259981812816</v>
      </c>
      <c r="M1024" s="19"/>
    </row>
    <row r="1025" spans="1:13" x14ac:dyDescent="0.25">
      <c r="A1025" s="13" t="s">
        <v>4784</v>
      </c>
      <c r="B1025" s="14">
        <v>1018</v>
      </c>
      <c r="C1025" s="15" t="s">
        <v>2103</v>
      </c>
      <c r="D1025" s="16" t="s">
        <v>2104</v>
      </c>
      <c r="E1025" s="15" t="s">
        <v>41</v>
      </c>
      <c r="F1025" s="17">
        <v>7</v>
      </c>
      <c r="G1025" s="17">
        <v>7.41</v>
      </c>
      <c r="H1025" s="210" t="s">
        <v>1006</v>
      </c>
      <c r="I1025" s="17">
        <v>8.9600000000000009</v>
      </c>
      <c r="J1025" s="17">
        <v>62.72</v>
      </c>
      <c r="K1025" s="18">
        <v>1.2075956991625499E-6</v>
      </c>
      <c r="L1025" s="18">
        <v>0.99999380741382737</v>
      </c>
      <c r="M1025" s="19"/>
    </row>
    <row r="1026" spans="1:13" x14ac:dyDescent="0.25">
      <c r="A1026" s="13" t="s">
        <v>4784</v>
      </c>
      <c r="B1026" s="14">
        <v>1019</v>
      </c>
      <c r="C1026" s="15" t="s">
        <v>5743</v>
      </c>
      <c r="D1026" s="16" t="s">
        <v>5744</v>
      </c>
      <c r="E1026" s="15" t="s">
        <v>4960</v>
      </c>
      <c r="F1026" s="17">
        <v>2</v>
      </c>
      <c r="G1026" s="17">
        <v>25.56</v>
      </c>
      <c r="H1026" s="210" t="s">
        <v>1006</v>
      </c>
      <c r="I1026" s="17">
        <v>30.91</v>
      </c>
      <c r="J1026" s="17">
        <v>61.82</v>
      </c>
      <c r="K1026" s="18">
        <v>1.1902673169998219E-6</v>
      </c>
      <c r="L1026" s="18">
        <v>0.99999499768114442</v>
      </c>
      <c r="M1026" s="19"/>
    </row>
    <row r="1027" spans="1:13" ht="45" x14ac:dyDescent="0.25">
      <c r="A1027" s="13" t="s">
        <v>4784</v>
      </c>
      <c r="B1027" s="14">
        <v>1020</v>
      </c>
      <c r="C1027" s="15" t="s">
        <v>3376</v>
      </c>
      <c r="D1027" s="16" t="s">
        <v>3377</v>
      </c>
      <c r="E1027" s="15" t="s">
        <v>41</v>
      </c>
      <c r="F1027" s="17">
        <v>4</v>
      </c>
      <c r="G1027" s="17">
        <v>12.66</v>
      </c>
      <c r="H1027" s="210" t="s">
        <v>1006</v>
      </c>
      <c r="I1027" s="17">
        <v>15.31</v>
      </c>
      <c r="J1027" s="17">
        <v>61.24</v>
      </c>
      <c r="K1027" s="18">
        <v>1.1791001373838417E-6</v>
      </c>
      <c r="L1027" s="18">
        <v>0.99999617678128183</v>
      </c>
      <c r="M1027" s="19"/>
    </row>
    <row r="1028" spans="1:13" ht="30" x14ac:dyDescent="0.25">
      <c r="A1028" s="13" t="s">
        <v>4784</v>
      </c>
      <c r="B1028" s="14">
        <v>1021</v>
      </c>
      <c r="C1028" s="15">
        <v>89687</v>
      </c>
      <c r="D1028" s="16" t="s">
        <v>3345</v>
      </c>
      <c r="E1028" s="15" t="s">
        <v>41</v>
      </c>
      <c r="F1028" s="17">
        <v>1</v>
      </c>
      <c r="G1028" s="17">
        <v>38.909999999999997</v>
      </c>
      <c r="H1028" s="210" t="s">
        <v>1006</v>
      </c>
      <c r="I1028" s="17">
        <v>47.06</v>
      </c>
      <c r="J1028" s="17">
        <v>47.06</v>
      </c>
      <c r="K1028" s="18">
        <v>9.0608184953108416E-7</v>
      </c>
      <c r="L1028" s="18">
        <v>0.99999708286313138</v>
      </c>
      <c r="M1028" s="19"/>
    </row>
    <row r="1029" spans="1:13" ht="45" x14ac:dyDescent="0.25">
      <c r="A1029" s="13" t="s">
        <v>4784</v>
      </c>
      <c r="B1029" s="14">
        <v>1022</v>
      </c>
      <c r="C1029" s="15" t="s">
        <v>3406</v>
      </c>
      <c r="D1029" s="16" t="s">
        <v>3407</v>
      </c>
      <c r="E1029" s="15" t="s">
        <v>41</v>
      </c>
      <c r="F1029" s="17">
        <v>1</v>
      </c>
      <c r="G1029" s="17">
        <v>35.4</v>
      </c>
      <c r="H1029" s="210" t="s">
        <v>1006</v>
      </c>
      <c r="I1029" s="17">
        <v>42.81</v>
      </c>
      <c r="J1029" s="17">
        <v>42.81</v>
      </c>
      <c r="K1029" s="18">
        <v>8.2425337820709125E-7</v>
      </c>
      <c r="L1029" s="18">
        <v>0.9999979071165096</v>
      </c>
      <c r="M1029" s="19"/>
    </row>
    <row r="1030" spans="1:13" x14ac:dyDescent="0.25">
      <c r="A1030" s="13" t="s">
        <v>4784</v>
      </c>
      <c r="B1030" s="14">
        <v>1023</v>
      </c>
      <c r="C1030" s="15" t="s">
        <v>5745</v>
      </c>
      <c r="D1030" s="16" t="s">
        <v>5746</v>
      </c>
      <c r="E1030" s="15" t="s">
        <v>4960</v>
      </c>
      <c r="F1030" s="17">
        <v>1</v>
      </c>
      <c r="G1030" s="17">
        <v>28.97</v>
      </c>
      <c r="H1030" s="210" t="s">
        <v>1006</v>
      </c>
      <c r="I1030" s="17">
        <v>35.04</v>
      </c>
      <c r="J1030" s="17">
        <v>35.04</v>
      </c>
      <c r="K1030" s="18">
        <v>6.746516788688735E-7</v>
      </c>
      <c r="L1030" s="18">
        <v>0.99999858176818845</v>
      </c>
      <c r="M1030" s="19"/>
    </row>
    <row r="1031" spans="1:13" ht="30" x14ac:dyDescent="0.25">
      <c r="A1031" s="13" t="s">
        <v>4784</v>
      </c>
      <c r="B1031" s="14">
        <v>1024</v>
      </c>
      <c r="C1031" s="15">
        <v>89665</v>
      </c>
      <c r="D1031" s="16" t="s">
        <v>3409</v>
      </c>
      <c r="E1031" s="15" t="s">
        <v>41</v>
      </c>
      <c r="F1031" s="17">
        <v>2</v>
      </c>
      <c r="G1031" s="17">
        <v>12.25</v>
      </c>
      <c r="H1031" s="210" t="s">
        <v>1006</v>
      </c>
      <c r="I1031" s="17">
        <v>14.82</v>
      </c>
      <c r="J1031" s="17">
        <v>29.64</v>
      </c>
      <c r="K1031" s="18">
        <v>5.7068138589250604E-7</v>
      </c>
      <c r="L1031" s="18">
        <v>0.99999915244957438</v>
      </c>
      <c r="M1031" s="19"/>
    </row>
    <row r="1032" spans="1:13" ht="30" x14ac:dyDescent="0.25">
      <c r="A1032" s="13" t="s">
        <v>4784</v>
      </c>
      <c r="B1032" s="14">
        <v>1025</v>
      </c>
      <c r="C1032" s="15" t="s">
        <v>1123</v>
      </c>
      <c r="D1032" s="16" t="s">
        <v>1124</v>
      </c>
      <c r="E1032" s="15" t="s">
        <v>1125</v>
      </c>
      <c r="F1032" s="17">
        <v>0.42</v>
      </c>
      <c r="G1032" s="17">
        <v>46.3</v>
      </c>
      <c r="H1032" s="210" t="s">
        <v>1006</v>
      </c>
      <c r="I1032" s="17">
        <v>56</v>
      </c>
      <c r="J1032" s="17">
        <v>23.52</v>
      </c>
      <c r="K1032" s="18">
        <v>4.5284838718595619E-7</v>
      </c>
      <c r="L1032" s="18">
        <v>0.99999960529796161</v>
      </c>
      <c r="M1032" s="19"/>
    </row>
    <row r="1033" spans="1:13" ht="45" x14ac:dyDescent="0.25">
      <c r="A1033" s="13" t="s">
        <v>4784</v>
      </c>
      <c r="B1033" s="14">
        <v>1026</v>
      </c>
      <c r="C1033" s="15" t="s">
        <v>3425</v>
      </c>
      <c r="D1033" s="16" t="s">
        <v>3426</v>
      </c>
      <c r="E1033" s="15" t="s">
        <v>41</v>
      </c>
      <c r="F1033" s="17">
        <v>1</v>
      </c>
      <c r="G1033" s="17">
        <v>16.93</v>
      </c>
      <c r="H1033" s="210" t="s">
        <v>1006</v>
      </c>
      <c r="I1033" s="17">
        <v>20.48</v>
      </c>
      <c r="J1033" s="17">
        <v>20.48</v>
      </c>
      <c r="K1033" s="18">
        <v>3.9431696299185302E-7</v>
      </c>
      <c r="L1033" s="18">
        <v>0.99999999961492458</v>
      </c>
      <c r="M1033" s="19"/>
    </row>
    <row r="1034" spans="1:13" s="24" customFormat="1" ht="18.75" x14ac:dyDescent="0.25">
      <c r="A1034" s="406" t="s">
        <v>4792</v>
      </c>
      <c r="B1034" s="407"/>
      <c r="C1034" s="407"/>
      <c r="D1034" s="407"/>
      <c r="E1034" s="407"/>
      <c r="F1034" s="407"/>
      <c r="G1034" s="407"/>
      <c r="H1034" s="408"/>
      <c r="I1034" s="17">
        <v>0</v>
      </c>
      <c r="J1034" s="22">
        <v>51937912.700000018</v>
      </c>
      <c r="K1034" s="23"/>
      <c r="L1034" s="23"/>
      <c r="M1034" s="19"/>
    </row>
    <row r="1035" spans="1:13" x14ac:dyDescent="0.25">
      <c r="I1035" s="5"/>
      <c r="J1035" s="5"/>
      <c r="K1035" s="20"/>
      <c r="M1035" s="19">
        <v>0</v>
      </c>
    </row>
    <row r="1041" spans="3:12" ht="15.75" x14ac:dyDescent="0.25">
      <c r="I1041" s="213"/>
      <c r="J1041" s="214"/>
      <c r="K1041" s="214"/>
      <c r="L1041" s="214"/>
    </row>
    <row r="1042" spans="3:12" x14ac:dyDescent="0.25">
      <c r="H1042" s="215"/>
      <c r="I1042" s="215"/>
      <c r="J1042" s="216"/>
      <c r="K1042" s="216"/>
      <c r="L1042" s="217"/>
    </row>
    <row r="1043" spans="3:12" ht="18.75" x14ac:dyDescent="0.3">
      <c r="C1043" s="218" t="s">
        <v>5893</v>
      </c>
      <c r="H1043" s="219" t="s">
        <v>5837</v>
      </c>
      <c r="I1043" s="409" t="s">
        <v>994</v>
      </c>
      <c r="J1043" s="409"/>
      <c r="K1043" s="409"/>
      <c r="L1043" s="409"/>
    </row>
    <row r="1044" spans="3:12" ht="18.75" x14ac:dyDescent="0.3">
      <c r="C1044" s="220" t="s">
        <v>993</v>
      </c>
      <c r="H1044" s="219" t="s">
        <v>5895</v>
      </c>
      <c r="I1044" s="409" t="s">
        <v>5838</v>
      </c>
      <c r="J1044" s="409"/>
      <c r="K1044" s="409"/>
      <c r="L1044" s="409"/>
    </row>
    <row r="1045" spans="3:12" ht="18.75" x14ac:dyDescent="0.3">
      <c r="H1045" s="219" t="s">
        <v>5778</v>
      </c>
      <c r="I1045" s="410" t="s">
        <v>5779</v>
      </c>
      <c r="J1045" s="411"/>
      <c r="K1045" s="411"/>
      <c r="L1045" s="411"/>
    </row>
    <row r="1046" spans="3:12" ht="18.75" x14ac:dyDescent="0.3">
      <c r="H1046" s="219" t="s">
        <v>5896</v>
      </c>
      <c r="I1046" s="411" t="s">
        <v>5839</v>
      </c>
      <c r="J1046" s="411"/>
      <c r="K1046" s="411"/>
      <c r="L1046" s="411"/>
    </row>
    <row r="1048" spans="3:12" x14ac:dyDescent="0.25">
      <c r="J1048" s="20"/>
    </row>
    <row r="1049" spans="3:12" x14ac:dyDescent="0.25">
      <c r="J1049" s="5"/>
    </row>
  </sheetData>
  <autoFilter ref="A7:M1035"/>
  <mergeCells count="5">
    <mergeCell ref="A1034:H1034"/>
    <mergeCell ref="I1043:L1043"/>
    <mergeCell ref="I1044:L1044"/>
    <mergeCell ref="I1045:L1045"/>
    <mergeCell ref="I1046:L1046"/>
  </mergeCells>
  <conditionalFormatting sqref="A8:A1034">
    <cfRule type="cellIs" dxfId="6" priority="4" operator="equal">
      <formula>$H$5</formula>
    </cfRule>
    <cfRule type="cellIs" dxfId="5" priority="5" operator="equal">
      <formula>$H$4</formula>
    </cfRule>
    <cfRule type="cellIs" dxfId="4" priority="6" operator="equal">
      <formula>$H$3</formula>
    </cfRule>
  </conditionalFormatting>
  <conditionalFormatting sqref="I1043:L1044 I1045 I1046:L1046">
    <cfRule type="expression" dxfId="3" priority="3" stopIfTrue="1">
      <formula>$B1037&lt;&gt;""</formula>
    </cfRule>
  </conditionalFormatting>
  <printOptions horizontalCentered="1"/>
  <pageMargins left="0.51181102362204722" right="0.51181102362204722" top="0.78740157480314965" bottom="0.51181102362204722" header="0.31496062992125984" footer="0.31496062992125984"/>
  <pageSetup paperSize="9" scale="55" fitToHeight="100" orientation="landscape" horizontalDpi="360" verticalDpi="360" r:id="rId1"/>
  <headerFooter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CC"/>
    <pageSetUpPr fitToPage="1"/>
  </sheetPr>
  <dimension ref="A1:AB47"/>
  <sheetViews>
    <sheetView view="pageBreakPreview" zoomScale="60" zoomScaleNormal="70" workbookViewId="0">
      <selection activeCell="K6" sqref="K6"/>
    </sheetView>
  </sheetViews>
  <sheetFormatPr defaultRowHeight="12.75" x14ac:dyDescent="0.2"/>
  <cols>
    <col min="1" max="1" width="10.7109375" style="47" customWidth="1"/>
    <col min="2" max="2" width="12.28515625" style="47" customWidth="1"/>
    <col min="3" max="3" width="44.5703125" style="49" customWidth="1"/>
    <col min="4" max="4" width="22.5703125" style="47" customWidth="1"/>
    <col min="5" max="8" width="15.7109375" style="47" customWidth="1"/>
    <col min="9" max="9" width="19.140625" style="47" customWidth="1"/>
    <col min="10" max="10" width="18.42578125" style="47" customWidth="1"/>
    <col min="11" max="11" width="18.28515625" style="47" customWidth="1"/>
    <col min="12" max="12" width="20.42578125" style="47" customWidth="1"/>
    <col min="13" max="13" width="17.7109375" style="47" customWidth="1"/>
    <col min="14" max="14" width="20.85546875" style="47" customWidth="1"/>
    <col min="15" max="17" width="15.7109375" style="47" customWidth="1"/>
    <col min="18" max="18" width="18.42578125" style="47" customWidth="1"/>
    <col min="19" max="19" width="15.7109375" style="47" customWidth="1"/>
    <col min="20" max="22" width="21.28515625" style="47" customWidth="1"/>
    <col min="23" max="23" width="0.85546875" style="50" customWidth="1"/>
    <col min="24" max="24" width="21.5703125" style="47" customWidth="1"/>
    <col min="25" max="25" width="10.140625" style="47" customWidth="1"/>
    <col min="26" max="27" width="9.140625" style="47"/>
    <col min="28" max="28" width="15.7109375" style="47" hidden="1" customWidth="1"/>
    <col min="29" max="16384" width="9.140625" style="47"/>
  </cols>
  <sheetData>
    <row r="1" spans="1:28" s="42" customFormat="1" ht="15" x14ac:dyDescent="0.25">
      <c r="A1" s="51" t="s">
        <v>5856</v>
      </c>
      <c r="B1" s="52"/>
      <c r="C1" s="51"/>
      <c r="D1" s="53"/>
      <c r="E1" s="51"/>
      <c r="F1" s="51"/>
      <c r="G1" s="51"/>
      <c r="H1" s="54"/>
      <c r="I1" s="54"/>
      <c r="J1" s="51"/>
      <c r="K1" s="51"/>
      <c r="L1" s="54"/>
      <c r="M1" s="51"/>
      <c r="T1" s="131"/>
      <c r="U1" s="131"/>
      <c r="X1" s="100"/>
    </row>
    <row r="2" spans="1:28" s="92" customFormat="1" ht="33" customHeight="1" x14ac:dyDescent="0.3">
      <c r="B2" s="424" t="s">
        <v>5680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X2" s="100"/>
    </row>
    <row r="3" spans="1:28" s="92" customFormat="1" ht="33" customHeight="1" x14ac:dyDescent="0.3">
      <c r="B3" s="424" t="s">
        <v>5681</v>
      </c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X3" s="100"/>
    </row>
    <row r="4" spans="1:28" s="92" customFormat="1" ht="33" customHeight="1" x14ac:dyDescent="0.3">
      <c r="B4" s="424" t="s">
        <v>5682</v>
      </c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X4" s="100"/>
    </row>
    <row r="5" spans="1:28" s="92" customFormat="1" ht="33" customHeight="1" x14ac:dyDescent="0.3">
      <c r="B5" s="424" t="s">
        <v>5683</v>
      </c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X5" s="100"/>
    </row>
    <row r="6" spans="1:28" s="42" customFormat="1" ht="18.75" x14ac:dyDescent="0.25">
      <c r="B6" s="60"/>
      <c r="C6" s="60"/>
      <c r="D6" s="60"/>
      <c r="E6" s="60"/>
      <c r="F6" s="60"/>
      <c r="G6" s="60"/>
      <c r="H6" s="60"/>
      <c r="I6" s="60"/>
      <c r="J6" s="60"/>
      <c r="O6" s="59"/>
      <c r="P6" s="59"/>
      <c r="Q6" s="59"/>
      <c r="R6" s="59"/>
      <c r="S6" s="60"/>
      <c r="T6" s="60"/>
      <c r="U6" s="60"/>
      <c r="V6" s="60"/>
      <c r="X6" s="100"/>
    </row>
    <row r="7" spans="1:28" s="1" customFormat="1" ht="27.75" customHeight="1" x14ac:dyDescent="0.25">
      <c r="C7" s="221" t="s">
        <v>5684</v>
      </c>
      <c r="D7" s="187"/>
      <c r="E7" s="106"/>
      <c r="F7" s="106"/>
      <c r="G7" s="106"/>
      <c r="H7" s="63"/>
      <c r="I7" s="63"/>
      <c r="S7" s="64"/>
      <c r="T7" s="111"/>
      <c r="U7" s="112" t="s">
        <v>5685</v>
      </c>
      <c r="V7" s="113">
        <v>44572</v>
      </c>
      <c r="X7" s="101"/>
    </row>
    <row r="8" spans="1:28" s="1" customFormat="1" ht="27" customHeight="1" x14ac:dyDescent="0.25">
      <c r="C8" s="221" t="s">
        <v>5686</v>
      </c>
      <c r="D8" s="107" t="s">
        <v>5690</v>
      </c>
      <c r="E8" s="106"/>
      <c r="F8" s="108"/>
      <c r="G8" s="109"/>
      <c r="H8" s="67"/>
      <c r="I8" s="67"/>
      <c r="S8" s="110" t="s">
        <v>5687</v>
      </c>
      <c r="T8" s="188"/>
      <c r="U8" s="112" t="s">
        <v>5688</v>
      </c>
      <c r="V8" s="114" t="s">
        <v>5722</v>
      </c>
      <c r="X8" s="101"/>
    </row>
    <row r="9" spans="1:28" s="1" customFormat="1" ht="39" customHeight="1" x14ac:dyDescent="0.25">
      <c r="C9" s="221" t="s">
        <v>5721</v>
      </c>
      <c r="D9" s="186" t="s">
        <v>5890</v>
      </c>
      <c r="E9" s="106"/>
      <c r="F9" s="108"/>
      <c r="G9" s="109"/>
      <c r="H9" s="67"/>
      <c r="I9" s="67"/>
      <c r="O9" s="62"/>
      <c r="P9" s="62"/>
      <c r="S9" s="56" t="s">
        <v>5689</v>
      </c>
      <c r="T9" s="115" t="s">
        <v>5782</v>
      </c>
      <c r="U9" s="119" t="s">
        <v>5689</v>
      </c>
      <c r="V9" s="115" t="s">
        <v>5783</v>
      </c>
      <c r="W9" s="62"/>
      <c r="X9" s="102"/>
    </row>
    <row r="10" spans="1:28" s="1" customFormat="1" ht="15" x14ac:dyDescent="0.25">
      <c r="C10" s="61"/>
      <c r="D10" s="55"/>
      <c r="E10" s="62"/>
      <c r="F10" s="65"/>
      <c r="G10" s="66"/>
      <c r="H10" s="67"/>
      <c r="I10" s="67"/>
      <c r="K10" s="56"/>
      <c r="L10" s="57"/>
      <c r="M10" s="56"/>
      <c r="N10" s="57"/>
      <c r="O10" s="62"/>
      <c r="P10" s="62"/>
      <c r="W10" s="62"/>
      <c r="X10" s="102"/>
    </row>
    <row r="11" spans="1:28" s="43" customFormat="1" ht="12.95" customHeight="1" x14ac:dyDescent="0.25">
      <c r="A11" s="35"/>
      <c r="B11" s="35"/>
      <c r="C11" s="35"/>
      <c r="D11" s="58"/>
      <c r="E11" s="93">
        <v>1</v>
      </c>
      <c r="F11" s="93">
        <v>2</v>
      </c>
      <c r="G11" s="93">
        <v>3</v>
      </c>
      <c r="H11" s="93">
        <v>4</v>
      </c>
      <c r="I11" s="93">
        <v>5</v>
      </c>
      <c r="J11" s="93">
        <v>6</v>
      </c>
      <c r="K11" s="93">
        <v>7</v>
      </c>
      <c r="L11" s="93">
        <v>8</v>
      </c>
      <c r="M11" s="93">
        <v>9</v>
      </c>
      <c r="N11" s="93">
        <v>10</v>
      </c>
      <c r="O11" s="93">
        <v>11</v>
      </c>
      <c r="P11" s="93">
        <v>12</v>
      </c>
      <c r="Q11" s="93">
        <v>13</v>
      </c>
      <c r="R11" s="93">
        <v>14</v>
      </c>
      <c r="S11" s="93">
        <v>15</v>
      </c>
      <c r="T11" s="93">
        <v>16</v>
      </c>
      <c r="U11" s="93">
        <v>17</v>
      </c>
      <c r="V11" s="93">
        <v>18</v>
      </c>
      <c r="W11" s="58"/>
      <c r="X11" s="103"/>
      <c r="AB11" s="34"/>
    </row>
    <row r="12" spans="1:28" s="36" customFormat="1" ht="31.5" x14ac:dyDescent="0.25">
      <c r="B12" s="116" t="s">
        <v>1</v>
      </c>
      <c r="C12" s="117" t="s">
        <v>5691</v>
      </c>
      <c r="D12" s="117" t="s">
        <v>5692</v>
      </c>
      <c r="E12" s="117" t="s">
        <v>5693</v>
      </c>
      <c r="F12" s="117" t="s">
        <v>5694</v>
      </c>
      <c r="G12" s="117" t="s">
        <v>5695</v>
      </c>
      <c r="H12" s="117" t="s">
        <v>5696</v>
      </c>
      <c r="I12" s="117" t="s">
        <v>5697</v>
      </c>
      <c r="J12" s="117" t="s">
        <v>5698</v>
      </c>
      <c r="K12" s="117" t="s">
        <v>5699</v>
      </c>
      <c r="L12" s="117" t="s">
        <v>5700</v>
      </c>
      <c r="M12" s="117" t="s">
        <v>5701</v>
      </c>
      <c r="N12" s="117" t="s">
        <v>5702</v>
      </c>
      <c r="O12" s="118" t="s">
        <v>5715</v>
      </c>
      <c r="P12" s="117" t="s">
        <v>5716</v>
      </c>
      <c r="Q12" s="117" t="s">
        <v>5717</v>
      </c>
      <c r="R12" s="117" t="s">
        <v>5718</v>
      </c>
      <c r="S12" s="117" t="s">
        <v>5719</v>
      </c>
      <c r="T12" s="117" t="s">
        <v>5720</v>
      </c>
      <c r="U12" s="117" t="s">
        <v>5780</v>
      </c>
      <c r="V12" s="117" t="s">
        <v>5781</v>
      </c>
    </row>
    <row r="13" spans="1:28" s="42" customFormat="1" ht="15" x14ac:dyDescent="0.25">
      <c r="B13" s="429" t="s">
        <v>5707</v>
      </c>
      <c r="C13" s="425" t="s">
        <v>1010</v>
      </c>
      <c r="D13" s="426">
        <v>4005517.19</v>
      </c>
      <c r="E13" s="68">
        <v>0.3</v>
      </c>
      <c r="F13" s="68">
        <v>0.3</v>
      </c>
      <c r="G13" s="68">
        <v>0.1</v>
      </c>
      <c r="H13" s="68">
        <v>0.05</v>
      </c>
      <c r="I13" s="68">
        <v>0.05</v>
      </c>
      <c r="J13" s="68">
        <v>0.05</v>
      </c>
      <c r="K13" s="68">
        <v>0.05</v>
      </c>
      <c r="L13" s="68">
        <v>0.05</v>
      </c>
      <c r="M13" s="68">
        <v>0.05</v>
      </c>
      <c r="N13" s="68"/>
      <c r="O13" s="68"/>
      <c r="P13" s="68"/>
      <c r="Q13" s="68"/>
      <c r="R13" s="68"/>
      <c r="S13" s="68"/>
      <c r="T13" s="68"/>
      <c r="U13" s="68"/>
      <c r="V13" s="69"/>
      <c r="X13" s="104">
        <v>1.0000000000000002</v>
      </c>
    </row>
    <row r="14" spans="1:28" s="36" customFormat="1" ht="12" customHeight="1" x14ac:dyDescent="0.25">
      <c r="B14" s="413"/>
      <c r="C14" s="422"/>
      <c r="D14" s="427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/>
      <c r="X14" s="105"/>
    </row>
    <row r="15" spans="1:28" s="42" customFormat="1" ht="15" customHeight="1" x14ac:dyDescent="0.25">
      <c r="B15" s="414"/>
      <c r="C15" s="423"/>
      <c r="D15" s="428"/>
      <c r="E15" s="72">
        <v>1201655.1569999999</v>
      </c>
      <c r="F15" s="72">
        <v>1201655.1569999999</v>
      </c>
      <c r="G15" s="72">
        <v>400551.71900000004</v>
      </c>
      <c r="H15" s="72">
        <v>200275.85950000002</v>
      </c>
      <c r="I15" s="72">
        <v>200275.85950000002</v>
      </c>
      <c r="J15" s="72">
        <v>200275.85950000002</v>
      </c>
      <c r="K15" s="72">
        <v>200275.85950000002</v>
      </c>
      <c r="L15" s="72">
        <v>200275.85950000002</v>
      </c>
      <c r="M15" s="72">
        <v>200275.85950000002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3">
        <v>0</v>
      </c>
      <c r="X15" s="105">
        <v>4005517.1900000013</v>
      </c>
      <c r="Y15" s="37">
        <v>0</v>
      </c>
    </row>
    <row r="16" spans="1:28" s="42" customFormat="1" ht="15" x14ac:dyDescent="0.25">
      <c r="B16" s="412" t="s">
        <v>5708</v>
      </c>
      <c r="C16" s="421" t="s">
        <v>1164</v>
      </c>
      <c r="D16" s="418">
        <v>14500102.790000001</v>
      </c>
      <c r="E16" s="74">
        <v>5.6000000000000001E-2</v>
      </c>
      <c r="F16" s="74">
        <v>5.6000000000000001E-2</v>
      </c>
      <c r="G16" s="74">
        <v>5.5500000000000001E-2</v>
      </c>
      <c r="H16" s="74">
        <v>5.5500000000000001E-2</v>
      </c>
      <c r="I16" s="74">
        <v>5.5500000000000001E-2</v>
      </c>
      <c r="J16" s="74">
        <v>5.5500000000000001E-2</v>
      </c>
      <c r="K16" s="74">
        <v>5.5500000000000001E-2</v>
      </c>
      <c r="L16" s="74">
        <v>5.5500000000000001E-2</v>
      </c>
      <c r="M16" s="74">
        <v>5.5500000000000001E-2</v>
      </c>
      <c r="N16" s="74">
        <v>5.5500000000000001E-2</v>
      </c>
      <c r="O16" s="74">
        <v>5.5500000000000001E-2</v>
      </c>
      <c r="P16" s="74">
        <v>5.5500000000000001E-2</v>
      </c>
      <c r="Q16" s="74">
        <v>5.5500000000000001E-2</v>
      </c>
      <c r="R16" s="74">
        <v>5.5500000000000001E-2</v>
      </c>
      <c r="S16" s="74">
        <v>5.5500000000000001E-2</v>
      </c>
      <c r="T16" s="74">
        <v>5.5500000000000001E-2</v>
      </c>
      <c r="U16" s="74">
        <v>5.5500000000000001E-2</v>
      </c>
      <c r="V16" s="75">
        <v>5.5500000000000001E-2</v>
      </c>
      <c r="X16" s="104">
        <v>1</v>
      </c>
    </row>
    <row r="17" spans="2:25" s="36" customFormat="1" ht="12" customHeight="1" x14ac:dyDescent="0.25">
      <c r="B17" s="413"/>
      <c r="C17" s="422"/>
      <c r="D17" s="419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/>
      <c r="X17" s="105"/>
    </row>
    <row r="18" spans="2:25" s="42" customFormat="1" ht="15" customHeight="1" x14ac:dyDescent="0.25">
      <c r="B18" s="414"/>
      <c r="C18" s="423"/>
      <c r="D18" s="420"/>
      <c r="E18" s="72">
        <v>812005.75624000002</v>
      </c>
      <c r="F18" s="72">
        <v>812005.75624000002</v>
      </c>
      <c r="G18" s="72">
        <v>804755.70484500006</v>
      </c>
      <c r="H18" s="72">
        <v>804755.70484500006</v>
      </c>
      <c r="I18" s="72">
        <v>804755.70484500006</v>
      </c>
      <c r="J18" s="72">
        <v>804755.70484500006</v>
      </c>
      <c r="K18" s="72">
        <v>804755.70484500006</v>
      </c>
      <c r="L18" s="72">
        <v>804755.70484500006</v>
      </c>
      <c r="M18" s="76">
        <v>804755.70484500006</v>
      </c>
      <c r="N18" s="76">
        <v>804755.70484500006</v>
      </c>
      <c r="O18" s="76">
        <v>804755.70484500006</v>
      </c>
      <c r="P18" s="76">
        <v>804755.70484500006</v>
      </c>
      <c r="Q18" s="76">
        <v>804755.70484500006</v>
      </c>
      <c r="R18" s="76">
        <v>804755.70484500006</v>
      </c>
      <c r="S18" s="76">
        <v>804755.70484500006</v>
      </c>
      <c r="T18" s="76">
        <v>804755.70484500006</v>
      </c>
      <c r="U18" s="76">
        <v>804755.70484500006</v>
      </c>
      <c r="V18" s="132">
        <v>804755.70484500006</v>
      </c>
      <c r="X18" s="105">
        <v>14500102.790000001</v>
      </c>
      <c r="Y18" s="37">
        <v>0</v>
      </c>
    </row>
    <row r="19" spans="2:25" s="42" customFormat="1" ht="15" x14ac:dyDescent="0.25">
      <c r="B19" s="412" t="s">
        <v>5709</v>
      </c>
      <c r="C19" s="421" t="s">
        <v>2379</v>
      </c>
      <c r="D19" s="418">
        <v>15774628.360000003</v>
      </c>
      <c r="E19" s="74">
        <v>0.1</v>
      </c>
      <c r="F19" s="74">
        <v>0.1</v>
      </c>
      <c r="G19" s="74">
        <v>0.05</v>
      </c>
      <c r="H19" s="74">
        <v>0.04</v>
      </c>
      <c r="I19" s="74">
        <v>0.03</v>
      </c>
      <c r="J19" s="74">
        <v>0.03</v>
      </c>
      <c r="K19" s="74">
        <v>0.03</v>
      </c>
      <c r="L19" s="74">
        <v>0.03</v>
      </c>
      <c r="M19" s="74">
        <v>0.03</v>
      </c>
      <c r="N19" s="74">
        <v>0.03</v>
      </c>
      <c r="O19" s="74">
        <v>0.03</v>
      </c>
      <c r="P19" s="74">
        <v>0.05</v>
      </c>
      <c r="Q19" s="74">
        <v>0.05</v>
      </c>
      <c r="R19" s="74">
        <v>0.05</v>
      </c>
      <c r="S19" s="74">
        <v>0.05</v>
      </c>
      <c r="T19" s="74">
        <v>0.1</v>
      </c>
      <c r="U19" s="74">
        <v>0.1</v>
      </c>
      <c r="V19" s="75">
        <v>0.1</v>
      </c>
      <c r="X19" s="104">
        <v>1.0000000000000002</v>
      </c>
    </row>
    <row r="20" spans="2:25" s="36" customFormat="1" ht="12" customHeight="1" x14ac:dyDescent="0.25">
      <c r="B20" s="413"/>
      <c r="C20" s="422"/>
      <c r="D20" s="419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/>
      <c r="X20" s="105"/>
    </row>
    <row r="21" spans="2:25" s="42" customFormat="1" ht="15" customHeight="1" x14ac:dyDescent="0.25">
      <c r="B21" s="414"/>
      <c r="C21" s="423"/>
      <c r="D21" s="420"/>
      <c r="E21" s="72">
        <v>1577462.8360000004</v>
      </c>
      <c r="F21" s="72">
        <v>1577462.8360000004</v>
      </c>
      <c r="G21" s="72">
        <v>788731.41800000018</v>
      </c>
      <c r="H21" s="72">
        <v>630985.1344000001</v>
      </c>
      <c r="I21" s="72">
        <v>473238.85080000007</v>
      </c>
      <c r="J21" s="72">
        <v>473238.85080000007</v>
      </c>
      <c r="K21" s="72">
        <v>473238.85080000007</v>
      </c>
      <c r="L21" s="72">
        <v>473238.85080000007</v>
      </c>
      <c r="M21" s="72">
        <v>473238.85080000007</v>
      </c>
      <c r="N21" s="72">
        <v>473238.85080000007</v>
      </c>
      <c r="O21" s="72">
        <v>473238.85080000007</v>
      </c>
      <c r="P21" s="72">
        <v>788731.41800000018</v>
      </c>
      <c r="Q21" s="72">
        <v>788731.41800000018</v>
      </c>
      <c r="R21" s="72">
        <v>788731.41800000018</v>
      </c>
      <c r="S21" s="72">
        <v>788731.41800000018</v>
      </c>
      <c r="T21" s="72">
        <v>1577462.8360000004</v>
      </c>
      <c r="U21" s="72">
        <v>1577462.8360000004</v>
      </c>
      <c r="V21" s="73">
        <v>1577462.8360000004</v>
      </c>
      <c r="X21" s="105">
        <v>15774628.360000003</v>
      </c>
      <c r="Y21" s="37">
        <v>0</v>
      </c>
    </row>
    <row r="22" spans="2:25" s="42" customFormat="1" ht="15" customHeight="1" x14ac:dyDescent="0.25">
      <c r="B22" s="412" t="s">
        <v>5710</v>
      </c>
      <c r="C22" s="415" t="s">
        <v>470</v>
      </c>
      <c r="D22" s="418">
        <v>7356452.96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0.2</v>
      </c>
      <c r="K22" s="74">
        <v>0.2</v>
      </c>
      <c r="L22" s="74">
        <v>0.1</v>
      </c>
      <c r="M22" s="74">
        <v>0</v>
      </c>
      <c r="N22" s="74">
        <v>0</v>
      </c>
      <c r="O22" s="74">
        <v>0</v>
      </c>
      <c r="P22" s="74">
        <v>0</v>
      </c>
      <c r="Q22" s="74">
        <v>0</v>
      </c>
      <c r="R22" s="74">
        <v>0</v>
      </c>
      <c r="S22" s="74">
        <v>0.1</v>
      </c>
      <c r="T22" s="74">
        <v>0.2</v>
      </c>
      <c r="U22" s="74">
        <v>0.1</v>
      </c>
      <c r="V22" s="75">
        <v>0.1</v>
      </c>
      <c r="X22" s="104">
        <v>1</v>
      </c>
    </row>
    <row r="23" spans="2:25" s="36" customFormat="1" ht="12" customHeight="1" x14ac:dyDescent="0.25">
      <c r="B23" s="413"/>
      <c r="C23" s="416"/>
      <c r="D23" s="419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/>
      <c r="X23" s="105"/>
    </row>
    <row r="24" spans="2:25" s="42" customFormat="1" ht="15" customHeight="1" x14ac:dyDescent="0.25">
      <c r="B24" s="414"/>
      <c r="C24" s="417"/>
      <c r="D24" s="420"/>
      <c r="E24" s="72">
        <v>0</v>
      </c>
      <c r="F24" s="72">
        <v>0</v>
      </c>
      <c r="G24" s="72">
        <v>0</v>
      </c>
      <c r="H24" s="72">
        <v>0</v>
      </c>
      <c r="I24" s="72">
        <v>0</v>
      </c>
      <c r="J24" s="72">
        <v>1471290.5920000002</v>
      </c>
      <c r="K24" s="72">
        <v>1471290.5920000002</v>
      </c>
      <c r="L24" s="72">
        <v>735645.29600000009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  <c r="S24" s="72">
        <v>735645.29600000009</v>
      </c>
      <c r="T24" s="72">
        <v>1471290.5920000002</v>
      </c>
      <c r="U24" s="72">
        <v>735645.29600000009</v>
      </c>
      <c r="V24" s="73">
        <v>735645.29600000009</v>
      </c>
      <c r="X24" s="105">
        <v>7356452.9600000009</v>
      </c>
      <c r="Y24" s="37">
        <v>0</v>
      </c>
    </row>
    <row r="25" spans="2:25" s="42" customFormat="1" ht="15" customHeight="1" x14ac:dyDescent="0.25">
      <c r="B25" s="412" t="s">
        <v>5711</v>
      </c>
      <c r="C25" s="415" t="s">
        <v>401</v>
      </c>
      <c r="D25" s="418">
        <v>752365.8</v>
      </c>
      <c r="E25" s="74">
        <v>0.2</v>
      </c>
      <c r="F25" s="74">
        <v>0.2</v>
      </c>
      <c r="G25" s="74">
        <v>0.1</v>
      </c>
      <c r="H25" s="74">
        <v>0.05</v>
      </c>
      <c r="I25" s="74">
        <v>0.05</v>
      </c>
      <c r="J25" s="74">
        <v>0.05</v>
      </c>
      <c r="K25" s="74">
        <v>0.05</v>
      </c>
      <c r="L25" s="74">
        <v>0.05</v>
      </c>
      <c r="M25" s="74">
        <v>0.05</v>
      </c>
      <c r="N25" s="74">
        <v>0.05</v>
      </c>
      <c r="O25" s="74">
        <v>0.05</v>
      </c>
      <c r="P25" s="74">
        <v>0</v>
      </c>
      <c r="Q25" s="74">
        <v>0</v>
      </c>
      <c r="R25" s="74">
        <v>0</v>
      </c>
      <c r="S25" s="74">
        <v>0</v>
      </c>
      <c r="T25" s="74">
        <v>0.05</v>
      </c>
      <c r="U25" s="74">
        <v>0.05</v>
      </c>
      <c r="V25" s="75"/>
      <c r="X25" s="104">
        <v>1.0000000000000004</v>
      </c>
    </row>
    <row r="26" spans="2:25" s="36" customFormat="1" ht="12" customHeight="1" x14ac:dyDescent="0.25">
      <c r="B26" s="413"/>
      <c r="C26" s="416"/>
      <c r="D26" s="419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/>
      <c r="X26" s="105"/>
    </row>
    <row r="27" spans="2:25" s="42" customFormat="1" ht="15" customHeight="1" x14ac:dyDescent="0.25">
      <c r="B27" s="414"/>
      <c r="C27" s="417"/>
      <c r="D27" s="420"/>
      <c r="E27" s="72">
        <v>150473.16</v>
      </c>
      <c r="F27" s="72">
        <v>150473.16</v>
      </c>
      <c r="G27" s="72">
        <v>75236.58</v>
      </c>
      <c r="H27" s="72">
        <v>37618.29</v>
      </c>
      <c r="I27" s="72">
        <v>37618.29</v>
      </c>
      <c r="J27" s="72">
        <v>37618.29</v>
      </c>
      <c r="K27" s="72">
        <v>37618.29</v>
      </c>
      <c r="L27" s="72">
        <v>37618.29</v>
      </c>
      <c r="M27" s="72">
        <v>37618.29</v>
      </c>
      <c r="N27" s="72">
        <v>37618.29</v>
      </c>
      <c r="O27" s="72">
        <v>37618.29</v>
      </c>
      <c r="P27" s="72">
        <v>0</v>
      </c>
      <c r="Q27" s="72">
        <v>0</v>
      </c>
      <c r="R27" s="72">
        <v>0</v>
      </c>
      <c r="S27" s="72">
        <v>0</v>
      </c>
      <c r="T27" s="72">
        <v>37618.29</v>
      </c>
      <c r="U27" s="72">
        <v>37618.29</v>
      </c>
      <c r="V27" s="73">
        <v>0</v>
      </c>
      <c r="X27" s="105">
        <v>752365.80000000016</v>
      </c>
      <c r="Y27" s="37">
        <v>0</v>
      </c>
    </row>
    <row r="28" spans="2:25" s="42" customFormat="1" ht="15" customHeight="1" x14ac:dyDescent="0.25">
      <c r="B28" s="412" t="s">
        <v>5712</v>
      </c>
      <c r="C28" s="415" t="s">
        <v>3550</v>
      </c>
      <c r="D28" s="418">
        <v>6806947.7000000011</v>
      </c>
      <c r="E28" s="74">
        <v>0</v>
      </c>
      <c r="F28" s="74">
        <v>0</v>
      </c>
      <c r="G28" s="74">
        <v>0.05</v>
      </c>
      <c r="H28" s="74">
        <v>0.05</v>
      </c>
      <c r="I28" s="74">
        <v>0.05</v>
      </c>
      <c r="J28" s="74">
        <v>0.05</v>
      </c>
      <c r="K28" s="74">
        <v>0.05</v>
      </c>
      <c r="L28" s="74">
        <v>0.05</v>
      </c>
      <c r="M28" s="74">
        <v>0.05</v>
      </c>
      <c r="N28" s="74">
        <v>0.05</v>
      </c>
      <c r="O28" s="74">
        <v>0.05</v>
      </c>
      <c r="P28" s="74">
        <v>0.05</v>
      </c>
      <c r="Q28" s="74">
        <v>0.05</v>
      </c>
      <c r="R28" s="74">
        <v>0.05</v>
      </c>
      <c r="S28" s="74">
        <v>0.1</v>
      </c>
      <c r="T28" s="74">
        <v>0.1</v>
      </c>
      <c r="U28" s="74">
        <v>0.1</v>
      </c>
      <c r="V28" s="75">
        <v>0.1</v>
      </c>
      <c r="X28" s="104">
        <v>0.99999999999999989</v>
      </c>
    </row>
    <row r="29" spans="2:25" s="36" customFormat="1" ht="12" customHeight="1" x14ac:dyDescent="0.25">
      <c r="B29" s="433"/>
      <c r="C29" s="430"/>
      <c r="D29" s="419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/>
      <c r="X29" s="105"/>
    </row>
    <row r="30" spans="2:25" s="42" customFormat="1" ht="15" customHeight="1" x14ac:dyDescent="0.25">
      <c r="B30" s="434"/>
      <c r="C30" s="431"/>
      <c r="D30" s="420"/>
      <c r="E30" s="72">
        <v>0</v>
      </c>
      <c r="F30" s="72">
        <v>0</v>
      </c>
      <c r="G30" s="72">
        <v>340347.38500000007</v>
      </c>
      <c r="H30" s="72">
        <v>340347.38500000007</v>
      </c>
      <c r="I30" s="72">
        <v>340347.38500000007</v>
      </c>
      <c r="J30" s="72">
        <v>340347.38500000007</v>
      </c>
      <c r="K30" s="72">
        <v>340347.38500000007</v>
      </c>
      <c r="L30" s="72">
        <v>340347.38500000007</v>
      </c>
      <c r="M30" s="72">
        <v>340347.38500000007</v>
      </c>
      <c r="N30" s="72">
        <v>340347.38500000007</v>
      </c>
      <c r="O30" s="72">
        <v>340347.38500000007</v>
      </c>
      <c r="P30" s="72">
        <v>340347.38500000007</v>
      </c>
      <c r="Q30" s="72">
        <v>340347.38500000007</v>
      </c>
      <c r="R30" s="72">
        <v>340347.38500000007</v>
      </c>
      <c r="S30" s="72">
        <v>680694.77000000014</v>
      </c>
      <c r="T30" s="72">
        <v>680694.77000000014</v>
      </c>
      <c r="U30" s="72">
        <v>680694.77000000014</v>
      </c>
      <c r="V30" s="73">
        <v>680694.77000000014</v>
      </c>
      <c r="X30" s="105">
        <v>6806947.700000003</v>
      </c>
      <c r="Y30" s="37">
        <v>0</v>
      </c>
    </row>
    <row r="31" spans="2:25" s="42" customFormat="1" ht="15" customHeight="1" x14ac:dyDescent="0.25">
      <c r="B31" s="412" t="s">
        <v>5713</v>
      </c>
      <c r="C31" s="415" t="s">
        <v>4129</v>
      </c>
      <c r="D31" s="418">
        <v>2731310.75</v>
      </c>
      <c r="E31" s="74">
        <v>0.05</v>
      </c>
      <c r="F31" s="74">
        <v>0.05</v>
      </c>
      <c r="G31" s="74">
        <v>0.1</v>
      </c>
      <c r="H31" s="74">
        <v>0.1</v>
      </c>
      <c r="I31" s="74">
        <v>0.1</v>
      </c>
      <c r="J31" s="74">
        <v>0.1</v>
      </c>
      <c r="K31" s="74">
        <v>0</v>
      </c>
      <c r="L31" s="74">
        <v>0</v>
      </c>
      <c r="M31" s="74">
        <v>0.05</v>
      </c>
      <c r="N31" s="74">
        <v>0.05</v>
      </c>
      <c r="O31" s="74">
        <v>0.05</v>
      </c>
      <c r="P31" s="74">
        <v>0.05</v>
      </c>
      <c r="Q31" s="74">
        <v>0.05</v>
      </c>
      <c r="R31" s="74">
        <v>0.05</v>
      </c>
      <c r="S31" s="74">
        <v>0.05</v>
      </c>
      <c r="T31" s="74">
        <v>0.05</v>
      </c>
      <c r="U31" s="74">
        <v>0.05</v>
      </c>
      <c r="V31" s="75">
        <v>0.05</v>
      </c>
      <c r="X31" s="104">
        <v>1.0000000000000004</v>
      </c>
    </row>
    <row r="32" spans="2:25" s="36" customFormat="1" ht="12" customHeight="1" x14ac:dyDescent="0.25">
      <c r="B32" s="413"/>
      <c r="C32" s="430"/>
      <c r="D32" s="419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/>
      <c r="X32" s="105"/>
    </row>
    <row r="33" spans="1:28" s="42" customFormat="1" ht="15" customHeight="1" x14ac:dyDescent="0.25">
      <c r="B33" s="414"/>
      <c r="C33" s="431"/>
      <c r="D33" s="420"/>
      <c r="E33" s="72">
        <v>136565.53750000001</v>
      </c>
      <c r="F33" s="72">
        <v>136565.53750000001</v>
      </c>
      <c r="G33" s="72">
        <v>273131.07500000001</v>
      </c>
      <c r="H33" s="72">
        <v>273131.07500000001</v>
      </c>
      <c r="I33" s="72">
        <v>273131.07500000001</v>
      </c>
      <c r="J33" s="72">
        <v>273131.07500000001</v>
      </c>
      <c r="K33" s="72">
        <v>0</v>
      </c>
      <c r="L33" s="72">
        <v>0</v>
      </c>
      <c r="M33" s="72">
        <v>136565.53750000001</v>
      </c>
      <c r="N33" s="72">
        <v>136565.53750000001</v>
      </c>
      <c r="O33" s="72">
        <v>136565.53750000001</v>
      </c>
      <c r="P33" s="72">
        <v>136565.53750000001</v>
      </c>
      <c r="Q33" s="72">
        <v>136565.53750000001</v>
      </c>
      <c r="R33" s="72">
        <v>136565.53750000001</v>
      </c>
      <c r="S33" s="72">
        <v>136565.53750000001</v>
      </c>
      <c r="T33" s="72">
        <v>136565.53750000001</v>
      </c>
      <c r="U33" s="72">
        <v>136565.53750000001</v>
      </c>
      <c r="V33" s="73">
        <v>136565.53750000001</v>
      </c>
      <c r="X33" s="105">
        <v>2731310.7500000009</v>
      </c>
      <c r="Y33" s="37">
        <v>0</v>
      </c>
    </row>
    <row r="34" spans="1:28" s="42" customFormat="1" ht="15" customHeight="1" x14ac:dyDescent="0.25">
      <c r="B34" s="412" t="s">
        <v>5714</v>
      </c>
      <c r="C34" s="415" t="s">
        <v>2304</v>
      </c>
      <c r="D34" s="418">
        <v>10587.15</v>
      </c>
      <c r="E34" s="74">
        <v>0</v>
      </c>
      <c r="F34" s="74">
        <v>0.1</v>
      </c>
      <c r="G34" s="74">
        <v>0.1</v>
      </c>
      <c r="H34" s="74">
        <v>0.1</v>
      </c>
      <c r="I34" s="74">
        <v>0.1</v>
      </c>
      <c r="J34" s="74">
        <v>0.1</v>
      </c>
      <c r="K34" s="74">
        <v>0.1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0.1</v>
      </c>
      <c r="T34" s="74">
        <v>0.1</v>
      </c>
      <c r="U34" s="74">
        <v>0.1</v>
      </c>
      <c r="V34" s="75">
        <v>0.1</v>
      </c>
      <c r="X34" s="104">
        <v>0.99999999999999989</v>
      </c>
    </row>
    <row r="35" spans="1:28" s="36" customFormat="1" ht="12" customHeight="1" x14ac:dyDescent="0.25">
      <c r="B35" s="413"/>
      <c r="C35" s="430"/>
      <c r="D35" s="419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/>
      <c r="X35" s="105"/>
    </row>
    <row r="36" spans="1:28" s="42" customFormat="1" ht="15" customHeight="1" x14ac:dyDescent="0.25">
      <c r="B36" s="414"/>
      <c r="C36" s="431"/>
      <c r="D36" s="420"/>
      <c r="E36" s="72">
        <v>0</v>
      </c>
      <c r="F36" s="72">
        <v>1058.7149999999999</v>
      </c>
      <c r="G36" s="72">
        <v>1058.7149999999999</v>
      </c>
      <c r="H36" s="72">
        <v>1058.7149999999999</v>
      </c>
      <c r="I36" s="72">
        <v>1058.7149999999999</v>
      </c>
      <c r="J36" s="72">
        <v>1058.7149999999999</v>
      </c>
      <c r="K36" s="72">
        <v>1058.7149999999999</v>
      </c>
      <c r="L36" s="72">
        <v>0</v>
      </c>
      <c r="M36" s="72">
        <v>0</v>
      </c>
      <c r="N36" s="72">
        <v>0</v>
      </c>
      <c r="O36" s="72">
        <v>0</v>
      </c>
      <c r="P36" s="72">
        <v>0</v>
      </c>
      <c r="Q36" s="72">
        <v>0</v>
      </c>
      <c r="R36" s="72">
        <v>0</v>
      </c>
      <c r="S36" s="72">
        <v>1058.7149999999999</v>
      </c>
      <c r="T36" s="72">
        <v>1058.7149999999999</v>
      </c>
      <c r="U36" s="72">
        <v>1058.7149999999999</v>
      </c>
      <c r="V36" s="73">
        <v>1058.7149999999999</v>
      </c>
      <c r="X36" s="105">
        <v>10587.15</v>
      </c>
      <c r="Y36" s="37">
        <v>0</v>
      </c>
    </row>
    <row r="37" spans="1:28" s="42" customFormat="1" ht="26.25" customHeight="1" x14ac:dyDescent="0.25">
      <c r="B37" s="120"/>
      <c r="C37" s="96" t="s">
        <v>5703</v>
      </c>
      <c r="D37" s="435">
        <v>51937912.700000003</v>
      </c>
      <c r="E37" s="77">
        <v>7.4669201073611885E-2</v>
      </c>
      <c r="F37" s="77">
        <v>7.4689585315969004E-2</v>
      </c>
      <c r="G37" s="77">
        <v>5.167347814585934E-2</v>
      </c>
      <c r="H37" s="77">
        <v>4.4055913008321568E-2</v>
      </c>
      <c r="I37" s="77">
        <v>4.1018704245020618E-2</v>
      </c>
      <c r="J37" s="77">
        <v>6.9346577190134193E-2</v>
      </c>
      <c r="K37" s="77">
        <v>6.4087777581115626E-2</v>
      </c>
      <c r="L37" s="77">
        <v>4.990345686620172E-2</v>
      </c>
      <c r="M37" s="77">
        <v>3.8368920198154216E-2</v>
      </c>
      <c r="N37" s="77">
        <v>3.4512857274393322E-2</v>
      </c>
      <c r="O37" s="77">
        <v>3.4512857274393322E-2</v>
      </c>
      <c r="P37" s="77">
        <v>3.9862981350519314E-2</v>
      </c>
      <c r="Q37" s="77">
        <v>3.9862981350519314E-2</v>
      </c>
      <c r="R37" s="77">
        <v>3.9862981350519314E-2</v>
      </c>
      <c r="S37" s="77">
        <v>6.0600268238061097E-2</v>
      </c>
      <c r="T37" s="77">
        <v>9.0674541977598569E-2</v>
      </c>
      <c r="U37" s="77">
        <v>7.6510605505041795E-2</v>
      </c>
      <c r="V37" s="78">
        <v>7.5786312054565874E-2</v>
      </c>
      <c r="X37" s="105"/>
    </row>
    <row r="38" spans="1:28" s="42" customFormat="1" ht="26.25" customHeight="1" x14ac:dyDescent="0.25">
      <c r="B38" s="121"/>
      <c r="C38" s="97" t="s">
        <v>5704</v>
      </c>
      <c r="D38" s="436"/>
      <c r="E38" s="79">
        <v>3878162.4467400005</v>
      </c>
      <c r="F38" s="79">
        <v>3879221.1617400004</v>
      </c>
      <c r="G38" s="79">
        <v>2683812.5968450005</v>
      </c>
      <c r="H38" s="79">
        <v>2288172.163745</v>
      </c>
      <c r="I38" s="79">
        <v>2130425.8801450003</v>
      </c>
      <c r="J38" s="79">
        <v>3601716.4721450009</v>
      </c>
      <c r="K38" s="79">
        <v>3328585.3971450008</v>
      </c>
      <c r="L38" s="79">
        <v>2591881.3861450008</v>
      </c>
      <c r="M38" s="79">
        <v>1992801.6276450003</v>
      </c>
      <c r="N38" s="79">
        <v>1792525.7681450003</v>
      </c>
      <c r="O38" s="79">
        <v>1792525.7681450003</v>
      </c>
      <c r="P38" s="79">
        <v>2070400.0453450002</v>
      </c>
      <c r="Q38" s="79">
        <v>2070400.0453450002</v>
      </c>
      <c r="R38" s="79">
        <v>2070400.0453450002</v>
      </c>
      <c r="S38" s="79">
        <v>3147451.4413450002</v>
      </c>
      <c r="T38" s="79">
        <v>4709446.4453450004</v>
      </c>
      <c r="U38" s="79">
        <v>3973801.1493450003</v>
      </c>
      <c r="V38" s="80">
        <v>3936182.8593450002</v>
      </c>
      <c r="X38" s="105"/>
    </row>
    <row r="39" spans="1:28" s="42" customFormat="1" ht="26.25" customHeight="1" x14ac:dyDescent="0.25">
      <c r="B39" s="121"/>
      <c r="C39" s="97" t="s">
        <v>5705</v>
      </c>
      <c r="D39" s="436"/>
      <c r="E39" s="77">
        <v>7.4669201073611885E-2</v>
      </c>
      <c r="F39" s="77">
        <v>0.14935878638958089</v>
      </c>
      <c r="G39" s="77">
        <v>0.20103226453544024</v>
      </c>
      <c r="H39" s="77">
        <v>0.2450881775437618</v>
      </c>
      <c r="I39" s="77">
        <v>0.28610688178878241</v>
      </c>
      <c r="J39" s="77">
        <v>0.35545345897891661</v>
      </c>
      <c r="K39" s="77">
        <v>0.41954123656003223</v>
      </c>
      <c r="L39" s="77">
        <v>0.46944469342623396</v>
      </c>
      <c r="M39" s="77">
        <v>0.50781361362438815</v>
      </c>
      <c r="N39" s="77">
        <v>0.5423264708987815</v>
      </c>
      <c r="O39" s="77">
        <v>0.57683932817317485</v>
      </c>
      <c r="P39" s="77">
        <v>0.6167023095236942</v>
      </c>
      <c r="Q39" s="77">
        <v>0.65656529087421356</v>
      </c>
      <c r="R39" s="77">
        <v>0.69642827222473291</v>
      </c>
      <c r="S39" s="77">
        <v>0.757028540462794</v>
      </c>
      <c r="T39" s="77">
        <v>0.84770308244039261</v>
      </c>
      <c r="U39" s="77">
        <v>0.92421368794543435</v>
      </c>
      <c r="V39" s="78">
        <v>1.0000000000000002</v>
      </c>
      <c r="X39" s="105"/>
    </row>
    <row r="40" spans="1:28" s="42" customFormat="1" ht="26.25" customHeight="1" x14ac:dyDescent="0.25">
      <c r="B40" s="122"/>
      <c r="C40" s="98" t="s">
        <v>5706</v>
      </c>
      <c r="D40" s="437"/>
      <c r="E40" s="81">
        <v>3878162.4467400005</v>
      </c>
      <c r="F40" s="81">
        <v>7757383.6084800009</v>
      </c>
      <c r="G40" s="81">
        <v>10441196.205325002</v>
      </c>
      <c r="H40" s="81">
        <v>12729368.369070001</v>
      </c>
      <c r="I40" s="81">
        <v>14859794.249215001</v>
      </c>
      <c r="J40" s="81">
        <v>18461510.721360002</v>
      </c>
      <c r="K40" s="81">
        <v>21790096.118505001</v>
      </c>
      <c r="L40" s="81">
        <v>24381977.50465</v>
      </c>
      <c r="M40" s="81">
        <v>26374779.132295001</v>
      </c>
      <c r="N40" s="81">
        <v>28167304.90044</v>
      </c>
      <c r="O40" s="81">
        <v>29959830.668584999</v>
      </c>
      <c r="P40" s="81">
        <v>32030230.71393</v>
      </c>
      <c r="Q40" s="81">
        <v>34100630.759274997</v>
      </c>
      <c r="R40" s="81">
        <v>36171030.804619998</v>
      </c>
      <c r="S40" s="81">
        <v>39318482.245964997</v>
      </c>
      <c r="T40" s="81">
        <v>44027928.691309996</v>
      </c>
      <c r="U40" s="81">
        <v>48001729.840654999</v>
      </c>
      <c r="V40" s="82">
        <v>51937912.700000003</v>
      </c>
      <c r="X40" s="105">
        <v>0</v>
      </c>
      <c r="Y40" s="37">
        <v>0</v>
      </c>
    </row>
    <row r="41" spans="1:28" s="42" customFormat="1" ht="15" x14ac:dyDescent="0.25">
      <c r="B41" s="71"/>
      <c r="C41" s="83"/>
      <c r="D41" s="71"/>
      <c r="E41" s="70"/>
      <c r="F41" s="70"/>
      <c r="G41" s="84"/>
      <c r="H41" s="71"/>
      <c r="I41" s="85"/>
      <c r="J41" s="85"/>
      <c r="K41" s="85"/>
      <c r="L41" s="85"/>
      <c r="M41" s="85"/>
      <c r="N41" s="85"/>
      <c r="O41" s="71"/>
      <c r="P41" s="71"/>
      <c r="T41" s="131"/>
      <c r="U41" s="131"/>
      <c r="X41" s="100"/>
    </row>
    <row r="42" spans="1:28" s="42" customFormat="1" ht="15" hidden="1" customHeight="1" x14ac:dyDescent="0.25">
      <c r="B42" s="71"/>
      <c r="C42" s="83"/>
      <c r="D42" s="71"/>
      <c r="E42" s="70"/>
      <c r="F42" s="86">
        <v>8.0926880254733352E-2</v>
      </c>
      <c r="G42" s="86">
        <v>5.5981899966952756E-2</v>
      </c>
      <c r="H42" s="86">
        <v>4.7725942050509881E-2</v>
      </c>
      <c r="I42" s="86">
        <v>4.4434198917300625E-2</v>
      </c>
      <c r="J42" s="86">
        <v>7.5136099416282562E-2</v>
      </c>
      <c r="K42" s="86">
        <v>6.943658421960687E-2</v>
      </c>
      <c r="L42" s="86">
        <v>5.4085633970115905E-2</v>
      </c>
      <c r="M42" s="86">
        <v>4.158444131896278E-2</v>
      </c>
      <c r="N42" s="86">
        <v>3.7405219658638945E-2</v>
      </c>
      <c r="O42" s="71">
        <v>3.7405219658638945E-2</v>
      </c>
      <c r="P42" s="71">
        <v>4.3203712802147687E-2</v>
      </c>
      <c r="Q42" s="42">
        <v>4.3203712802147687E-2</v>
      </c>
      <c r="R42" s="42">
        <v>4.3203712802147687E-2</v>
      </c>
      <c r="S42" s="42">
        <v>6.5656802905027095E-2</v>
      </c>
      <c r="T42" s="131">
        <v>9.8251461943474117E-2</v>
      </c>
      <c r="U42" s="131">
        <v>8.2900511693983159E-2</v>
      </c>
      <c r="V42" s="42">
        <v>8.2115518571073381E-2</v>
      </c>
      <c r="X42" s="100"/>
    </row>
    <row r="43" spans="1:28" s="42" customFormat="1" ht="64.5" customHeight="1" x14ac:dyDescent="0.25">
      <c r="B43" s="87"/>
      <c r="C43" s="88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1"/>
      <c r="P43" s="91"/>
      <c r="T43" s="131"/>
      <c r="U43" s="131"/>
      <c r="X43" s="100"/>
    </row>
    <row r="44" spans="1:28" s="42" customFormat="1" ht="70.5" customHeight="1" x14ac:dyDescent="0.25">
      <c r="B44" s="432" t="s">
        <v>5723</v>
      </c>
      <c r="C44" s="432"/>
      <c r="D44" s="432"/>
      <c r="E44" s="432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X44" s="100"/>
    </row>
    <row r="45" spans="1:28" x14ac:dyDescent="0.2">
      <c r="A45" s="44"/>
      <c r="B45" s="44"/>
      <c r="C45" s="48"/>
      <c r="D45" s="44"/>
      <c r="E45" s="44"/>
      <c r="F45" s="44"/>
      <c r="G45" s="44"/>
      <c r="H45" s="44"/>
      <c r="I45" s="44"/>
      <c r="J45" s="44"/>
      <c r="K45" s="44"/>
      <c r="L45" s="45"/>
      <c r="M45" s="44"/>
      <c r="N45" s="44"/>
      <c r="O45" s="44"/>
      <c r="P45" s="44"/>
      <c r="Q45" s="44"/>
      <c r="R45" s="44"/>
      <c r="S45" s="44"/>
      <c r="T45" s="45"/>
      <c r="U45" s="45"/>
      <c r="V45" s="45"/>
      <c r="W45" s="46"/>
      <c r="AB45" s="44"/>
    </row>
    <row r="47" spans="1:28" hidden="1" x14ac:dyDescent="0.2">
      <c r="E47" s="99">
        <v>7.468442492779219E-2</v>
      </c>
      <c r="F47" s="99">
        <v>7.468442492779219E-2</v>
      </c>
      <c r="G47" s="99">
        <v>5.1663625142061652E-2</v>
      </c>
      <c r="H47" s="99">
        <v>4.4044506904996956E-2</v>
      </c>
      <c r="I47" s="99">
        <v>4.1006678903473787E-2</v>
      </c>
      <c r="J47" s="99">
        <v>6.9340327448175323E-2</v>
      </c>
      <c r="K47" s="99">
        <v>6.4080455654142596E-2</v>
      </c>
      <c r="L47" s="99">
        <v>4.9913631381791827E-2</v>
      </c>
      <c r="M47" s="99">
        <v>3.8376743006457423E-2</v>
      </c>
      <c r="N47" s="99">
        <v>3.4519893893225941E-2</v>
      </c>
      <c r="O47" s="99">
        <v>3.4519893893225941E-2</v>
      </c>
      <c r="P47" s="99">
        <v>3.9871108773962265E-2</v>
      </c>
      <c r="Q47" s="99">
        <v>3.9871108773962265E-2</v>
      </c>
      <c r="R47" s="99">
        <v>3.9871108773962265E-2</v>
      </c>
      <c r="S47" s="99">
        <v>6.0592235263789741E-2</v>
      </c>
      <c r="T47" s="99">
        <v>9.0672640666066423E-2</v>
      </c>
      <c r="U47" s="99">
        <v>7.6505816393715662E-2</v>
      </c>
      <c r="V47" s="99">
        <v>7.5781375271405632E-2</v>
      </c>
    </row>
  </sheetData>
  <autoFilter ref="B12:V40"/>
  <mergeCells count="30">
    <mergeCell ref="C28:C30"/>
    <mergeCell ref="D28:D30"/>
    <mergeCell ref="B44:V44"/>
    <mergeCell ref="B28:B30"/>
    <mergeCell ref="B31:B33"/>
    <mergeCell ref="B34:B36"/>
    <mergeCell ref="C31:C33"/>
    <mergeCell ref="D31:D33"/>
    <mergeCell ref="C34:C36"/>
    <mergeCell ref="D34:D36"/>
    <mergeCell ref="D37:D40"/>
    <mergeCell ref="B2:V2"/>
    <mergeCell ref="C13:C15"/>
    <mergeCell ref="D13:D15"/>
    <mergeCell ref="C16:C18"/>
    <mergeCell ref="D16:D18"/>
    <mergeCell ref="B3:V3"/>
    <mergeCell ref="B4:V4"/>
    <mergeCell ref="B5:V5"/>
    <mergeCell ref="B13:B15"/>
    <mergeCell ref="B16:B18"/>
    <mergeCell ref="B19:B21"/>
    <mergeCell ref="B22:B24"/>
    <mergeCell ref="B25:B27"/>
    <mergeCell ref="C25:C27"/>
    <mergeCell ref="D25:D27"/>
    <mergeCell ref="C19:C21"/>
    <mergeCell ref="D19:D21"/>
    <mergeCell ref="C22:C24"/>
    <mergeCell ref="D22:D24"/>
  </mergeCells>
  <conditionalFormatting sqref="E14:M14 E17:M17 E20:M20 E23:M23 E26:M26 E29:M29 E32:M32 E35:M35">
    <cfRule type="expression" dxfId="2" priority="13">
      <formula>E13&gt;0</formula>
    </cfRule>
  </conditionalFormatting>
  <conditionalFormatting sqref="N14:U14 N17:U17 N20:U20 N23:U23 N26:U26 N29:U29 N32:U32 N35:U35">
    <cfRule type="expression" dxfId="1" priority="2">
      <formula>N13&gt;0</formula>
    </cfRule>
  </conditionalFormatting>
  <conditionalFormatting sqref="V14 V17 V20 V23 V26 V29 V32 V35">
    <cfRule type="expression" dxfId="0" priority="1">
      <formula>V13&gt;0</formula>
    </cfRule>
  </conditionalFormatting>
  <pageMargins left="0.51181102362204722" right="0.51181102362204722" top="0.78740157480314965" bottom="0.78740157480314965" header="0.31496062992125984" footer="0.31496062992125984"/>
  <pageSetup paperSize="9" scale="33" orientation="landscape" r:id="rId1"/>
  <colBreaks count="1" manualBreakCount="1">
    <brk id="14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72"/>
  <sheetViews>
    <sheetView showGridLines="0" view="pageBreakPreview" zoomScale="130" zoomScaleNormal="100" zoomScaleSheetLayoutView="130" workbookViewId="0">
      <selection activeCell="B8" sqref="B8:H8"/>
    </sheetView>
  </sheetViews>
  <sheetFormatPr defaultColWidth="9.140625" defaultRowHeight="15" x14ac:dyDescent="0.25"/>
  <cols>
    <col min="1" max="1" width="3.140625" style="133" customWidth="1"/>
    <col min="2" max="2" width="9.140625" style="133"/>
    <col min="3" max="3" width="4.42578125" style="133" customWidth="1"/>
    <col min="4" max="4" width="38" style="133" customWidth="1"/>
    <col min="5" max="5" width="2.42578125" style="133" customWidth="1"/>
    <col min="6" max="6" width="4.140625" style="133" customWidth="1"/>
    <col min="7" max="7" width="4" style="133" customWidth="1"/>
    <col min="8" max="8" width="11.42578125" style="133" customWidth="1"/>
    <col min="9" max="9" width="3.140625" style="133" customWidth="1"/>
    <col min="10" max="16384" width="9.140625" style="133"/>
  </cols>
  <sheetData>
    <row r="1" spans="1:11" s="135" customFormat="1" ht="60.75" customHeight="1" x14ac:dyDescent="0.2">
      <c r="A1" s="134"/>
      <c r="B1" s="134"/>
      <c r="C1" s="134"/>
      <c r="D1" s="134"/>
      <c r="E1" s="134"/>
      <c r="F1" s="134"/>
      <c r="G1" s="134"/>
      <c r="H1" s="134"/>
      <c r="I1" s="134"/>
    </row>
    <row r="2" spans="1:11" s="135" customFormat="1" x14ac:dyDescent="0.2">
      <c r="A2" s="134"/>
      <c r="B2" s="472" t="s">
        <v>5784</v>
      </c>
      <c r="C2" s="472"/>
      <c r="D2" s="472"/>
      <c r="E2" s="472"/>
      <c r="F2" s="472"/>
      <c r="G2" s="472"/>
      <c r="H2" s="472"/>
      <c r="I2" s="134"/>
      <c r="K2" s="136"/>
    </row>
    <row r="3" spans="1:11" s="135" customFormat="1" x14ac:dyDescent="0.2">
      <c r="A3" s="134"/>
      <c r="B3" s="472" t="s">
        <v>5785</v>
      </c>
      <c r="C3" s="472"/>
      <c r="D3" s="472"/>
      <c r="E3" s="472"/>
      <c r="F3" s="472"/>
      <c r="G3" s="472"/>
      <c r="H3" s="472"/>
      <c r="I3" s="134"/>
      <c r="K3" s="136"/>
    </row>
    <row r="4" spans="1:11" s="135" customFormat="1" ht="14.25" x14ac:dyDescent="0.2">
      <c r="A4" s="134"/>
      <c r="B4" s="473" t="s">
        <v>5786</v>
      </c>
      <c r="C4" s="473"/>
      <c r="D4" s="473"/>
      <c r="E4" s="473"/>
      <c r="F4" s="473"/>
      <c r="G4" s="473"/>
      <c r="H4" s="473"/>
      <c r="I4" s="134"/>
    </row>
    <row r="5" spans="1:11" s="135" customFormat="1" ht="14.25" x14ac:dyDescent="0.2">
      <c r="A5" s="134"/>
      <c r="B5" s="473" t="s">
        <v>5787</v>
      </c>
      <c r="C5" s="473"/>
      <c r="D5" s="473"/>
      <c r="E5" s="473"/>
      <c r="F5" s="473"/>
      <c r="G5" s="473"/>
      <c r="H5" s="473"/>
      <c r="I5" s="134"/>
    </row>
    <row r="6" spans="1:11" s="135" customFormat="1" ht="15" customHeight="1" thickBot="1" x14ac:dyDescent="0.25">
      <c r="A6" s="134"/>
      <c r="B6" s="137"/>
      <c r="C6" s="137"/>
      <c r="D6" s="137"/>
      <c r="E6" s="137"/>
      <c r="F6" s="137"/>
      <c r="G6" s="137"/>
      <c r="H6" s="138" t="s">
        <v>5788</v>
      </c>
      <c r="I6" s="134"/>
    </row>
    <row r="7" spans="1:11" s="135" customFormat="1" thickBot="1" x14ac:dyDescent="0.25">
      <c r="A7" s="134"/>
      <c r="B7" s="139" t="s">
        <v>5789</v>
      </c>
      <c r="C7" s="474" t="s">
        <v>5790</v>
      </c>
      <c r="D7" s="474"/>
      <c r="E7" s="474"/>
      <c r="F7" s="474"/>
      <c r="G7" s="474"/>
      <c r="H7" s="140" t="s">
        <v>5791</v>
      </c>
      <c r="I7" s="134"/>
    </row>
    <row r="8" spans="1:11" s="135" customFormat="1" thickTop="1" x14ac:dyDescent="0.2">
      <c r="A8" s="134"/>
      <c r="B8" s="445" t="s">
        <v>5792</v>
      </c>
      <c r="C8" s="446"/>
      <c r="D8" s="446"/>
      <c r="E8" s="446"/>
      <c r="F8" s="446"/>
      <c r="G8" s="446"/>
      <c r="H8" s="447"/>
      <c r="I8" s="134"/>
    </row>
    <row r="9" spans="1:11" s="135" customFormat="1" ht="14.25" x14ac:dyDescent="0.2">
      <c r="A9" s="134"/>
      <c r="B9" s="460" t="s">
        <v>4782</v>
      </c>
      <c r="C9" s="463" t="s">
        <v>5793</v>
      </c>
      <c r="D9" s="464"/>
      <c r="E9" s="464"/>
      <c r="F9" s="464"/>
      <c r="G9" s="465"/>
      <c r="H9" s="141">
        <v>0.04</v>
      </c>
      <c r="I9" s="134"/>
    </row>
    <row r="10" spans="1:11" s="135" customFormat="1" ht="14.25" x14ac:dyDescent="0.2">
      <c r="A10" s="134"/>
      <c r="B10" s="461"/>
      <c r="C10" s="466" t="s">
        <v>5794</v>
      </c>
      <c r="D10" s="467"/>
      <c r="E10" s="467"/>
      <c r="F10" s="467"/>
      <c r="G10" s="468"/>
      <c r="H10" s="141">
        <v>8.0000000000000002E-3</v>
      </c>
      <c r="I10" s="134"/>
    </row>
    <row r="11" spans="1:11" s="135" customFormat="1" ht="14.25" x14ac:dyDescent="0.2">
      <c r="A11" s="134"/>
      <c r="B11" s="461"/>
      <c r="C11" s="466" t="s">
        <v>5795</v>
      </c>
      <c r="D11" s="467"/>
      <c r="E11" s="467"/>
      <c r="F11" s="467"/>
      <c r="G11" s="468"/>
      <c r="H11" s="141">
        <v>1.2699999999999999E-2</v>
      </c>
      <c r="I11" s="134"/>
    </row>
    <row r="12" spans="1:11" s="135" customFormat="1" ht="14.25" x14ac:dyDescent="0.2">
      <c r="A12" s="134"/>
      <c r="B12" s="462"/>
      <c r="C12" s="469" t="s">
        <v>5796</v>
      </c>
      <c r="D12" s="470"/>
      <c r="E12" s="470"/>
      <c r="F12" s="470"/>
      <c r="G12" s="471"/>
      <c r="H12" s="141">
        <v>1.23E-2</v>
      </c>
      <c r="I12" s="134"/>
    </row>
    <row r="13" spans="1:11" s="135" customFormat="1" thickBot="1" x14ac:dyDescent="0.25">
      <c r="A13" s="134"/>
      <c r="B13" s="442" t="s">
        <v>5797</v>
      </c>
      <c r="C13" s="443"/>
      <c r="D13" s="443"/>
      <c r="E13" s="443"/>
      <c r="F13" s="443"/>
      <c r="G13" s="444"/>
      <c r="H13" s="142">
        <f>SUM(H9:H12)</f>
        <v>7.3000000000000009E-2</v>
      </c>
      <c r="I13" s="134"/>
    </row>
    <row r="14" spans="1:11" s="135" customFormat="1" thickTop="1" x14ac:dyDescent="0.2">
      <c r="A14" s="134"/>
      <c r="B14" s="445" t="s">
        <v>5798</v>
      </c>
      <c r="C14" s="446"/>
      <c r="D14" s="446"/>
      <c r="E14" s="446"/>
      <c r="F14" s="446"/>
      <c r="G14" s="446"/>
      <c r="H14" s="447"/>
      <c r="I14" s="134"/>
    </row>
    <row r="15" spans="1:11" s="135" customFormat="1" ht="14.25" x14ac:dyDescent="0.2">
      <c r="A15" s="134"/>
      <c r="B15" s="460" t="s">
        <v>4783</v>
      </c>
      <c r="C15" s="463" t="s">
        <v>5799</v>
      </c>
      <c r="D15" s="464"/>
      <c r="E15" s="464"/>
      <c r="F15" s="464"/>
      <c r="G15" s="465"/>
      <c r="H15" s="143">
        <v>0.03</v>
      </c>
      <c r="I15" s="134"/>
    </row>
    <row r="16" spans="1:11" s="135" customFormat="1" ht="14.25" x14ac:dyDescent="0.2">
      <c r="A16" s="134"/>
      <c r="B16" s="461"/>
      <c r="C16" s="466" t="s">
        <v>5800</v>
      </c>
      <c r="D16" s="467"/>
      <c r="E16" s="467"/>
      <c r="F16" s="467"/>
      <c r="G16" s="468"/>
      <c r="H16" s="141">
        <v>6.4999999999999997E-3</v>
      </c>
      <c r="I16" s="134"/>
    </row>
    <row r="17" spans="1:9" s="135" customFormat="1" ht="14.25" x14ac:dyDescent="0.2">
      <c r="A17" s="134"/>
      <c r="B17" s="461"/>
      <c r="C17" s="466" t="s">
        <v>5801</v>
      </c>
      <c r="D17" s="467"/>
      <c r="E17" s="467"/>
      <c r="F17" s="467"/>
      <c r="G17" s="468"/>
      <c r="H17" s="141">
        <v>0.01</v>
      </c>
      <c r="I17" s="134"/>
    </row>
    <row r="18" spans="1:9" s="135" customFormat="1" ht="14.25" x14ac:dyDescent="0.2">
      <c r="A18" s="134"/>
      <c r="B18" s="462"/>
      <c r="C18" s="469" t="s">
        <v>5802</v>
      </c>
      <c r="D18" s="470"/>
      <c r="E18" s="470"/>
      <c r="F18" s="470"/>
      <c r="G18" s="471"/>
      <c r="H18" s="144">
        <v>0</v>
      </c>
      <c r="I18" s="134"/>
    </row>
    <row r="19" spans="1:9" s="135" customFormat="1" thickBot="1" x14ac:dyDescent="0.25">
      <c r="A19" s="134"/>
      <c r="B19" s="442" t="s">
        <v>5803</v>
      </c>
      <c r="C19" s="443"/>
      <c r="D19" s="443"/>
      <c r="E19" s="443"/>
      <c r="F19" s="443"/>
      <c r="G19" s="444"/>
      <c r="H19" s="142">
        <f>SUM(H15:H18)</f>
        <v>4.65E-2</v>
      </c>
      <c r="I19" s="134"/>
    </row>
    <row r="20" spans="1:9" s="135" customFormat="1" thickTop="1" x14ac:dyDescent="0.2">
      <c r="A20" s="134"/>
      <c r="B20" s="445" t="s">
        <v>5804</v>
      </c>
      <c r="C20" s="446"/>
      <c r="D20" s="446"/>
      <c r="E20" s="446"/>
      <c r="F20" s="446"/>
      <c r="G20" s="446"/>
      <c r="H20" s="447"/>
      <c r="I20" s="134"/>
    </row>
    <row r="21" spans="1:9" s="135" customFormat="1" ht="14.25" x14ac:dyDescent="0.2">
      <c r="A21" s="134"/>
      <c r="B21" s="145" t="s">
        <v>4784</v>
      </c>
      <c r="C21" s="448" t="s">
        <v>5805</v>
      </c>
      <c r="D21" s="449"/>
      <c r="E21" s="449"/>
      <c r="F21" s="449"/>
      <c r="G21" s="450"/>
      <c r="H21" s="141">
        <v>7.3999999999999996E-2</v>
      </c>
      <c r="I21" s="134"/>
    </row>
    <row r="22" spans="1:9" s="135" customFormat="1" thickBot="1" x14ac:dyDescent="0.25">
      <c r="A22" s="134"/>
      <c r="B22" s="442" t="s">
        <v>5806</v>
      </c>
      <c r="C22" s="443"/>
      <c r="D22" s="443"/>
      <c r="E22" s="443"/>
      <c r="F22" s="443"/>
      <c r="G22" s="444"/>
      <c r="H22" s="142">
        <f>SUM(H21:H21)</f>
        <v>7.3999999999999996E-2</v>
      </c>
      <c r="I22" s="134"/>
    </row>
    <row r="23" spans="1:9" s="135" customFormat="1" ht="15.75" thickTop="1" thickBot="1" x14ac:dyDescent="0.25">
      <c r="A23" s="134"/>
      <c r="B23" s="451" t="s">
        <v>4787</v>
      </c>
      <c r="C23" s="452"/>
      <c r="D23" s="452"/>
      <c r="E23" s="452"/>
      <c r="F23" s="452"/>
      <c r="G23" s="453"/>
      <c r="H23" s="146">
        <f>((((((1+(H9+H10+H11))*((1+H12)*(1+H22)))/(1-H19))-1)*100))/100</f>
        <v>0.20944295662296811</v>
      </c>
      <c r="I23" s="134"/>
    </row>
    <row r="24" spans="1:9" s="135" customFormat="1" ht="20.100000000000001" customHeight="1" x14ac:dyDescent="0.2">
      <c r="A24" s="134"/>
      <c r="B24" s="147"/>
      <c r="C24" s="147"/>
      <c r="D24" s="147"/>
      <c r="E24" s="147"/>
      <c r="F24" s="147"/>
      <c r="G24" s="147"/>
      <c r="H24" s="147"/>
      <c r="I24" s="134"/>
    </row>
    <row r="25" spans="1:9" s="135" customFormat="1" ht="15.75" customHeight="1" x14ac:dyDescent="0.2">
      <c r="A25" s="134"/>
      <c r="B25" s="454" t="s">
        <v>5807</v>
      </c>
      <c r="C25" s="454"/>
      <c r="D25" s="454"/>
      <c r="E25" s="454"/>
      <c r="F25" s="454"/>
      <c r="G25" s="454"/>
      <c r="H25" s="454"/>
      <c r="I25" s="134"/>
    </row>
    <row r="26" spans="1:9" s="135" customFormat="1" ht="21" customHeight="1" x14ac:dyDescent="0.2">
      <c r="A26" s="134"/>
      <c r="B26" s="455" t="s">
        <v>5808</v>
      </c>
      <c r="C26" s="456" t="s">
        <v>5809</v>
      </c>
      <c r="D26" s="148" t="s">
        <v>5810</v>
      </c>
      <c r="E26" s="457" t="s">
        <v>5811</v>
      </c>
      <c r="F26" s="458">
        <v>-1</v>
      </c>
      <c r="G26" s="459" t="s">
        <v>5812</v>
      </c>
      <c r="H26" s="441" t="s">
        <v>5813</v>
      </c>
      <c r="I26" s="134"/>
    </row>
    <row r="27" spans="1:9" s="135" customFormat="1" ht="21" customHeight="1" x14ac:dyDescent="0.2">
      <c r="A27" s="134"/>
      <c r="B27" s="455"/>
      <c r="C27" s="456"/>
      <c r="D27" s="149" t="s">
        <v>5814</v>
      </c>
      <c r="E27" s="457"/>
      <c r="F27" s="458"/>
      <c r="G27" s="459"/>
      <c r="H27" s="441"/>
      <c r="I27" s="134"/>
    </row>
    <row r="28" spans="1:9" s="135" customFormat="1" ht="3" customHeight="1" x14ac:dyDescent="0.2">
      <c r="A28" s="134"/>
      <c r="B28" s="150"/>
      <c r="C28" s="150"/>
      <c r="D28" s="150"/>
      <c r="E28" s="150"/>
      <c r="F28" s="150"/>
      <c r="G28" s="150"/>
      <c r="H28" s="150"/>
      <c r="I28" s="134"/>
    </row>
    <row r="29" spans="1:9" s="135" customFormat="1" ht="14.25" x14ac:dyDescent="0.2">
      <c r="A29" s="134"/>
      <c r="B29" s="151" t="s">
        <v>5815</v>
      </c>
      <c r="C29" s="438" t="s">
        <v>5816</v>
      </c>
      <c r="D29" s="438"/>
      <c r="E29" s="438"/>
      <c r="F29" s="438"/>
      <c r="G29" s="438"/>
      <c r="H29" s="438"/>
      <c r="I29" s="134"/>
    </row>
    <row r="30" spans="1:9" s="135" customFormat="1" ht="14.25" x14ac:dyDescent="0.2">
      <c r="A30" s="134"/>
      <c r="B30" s="151" t="s">
        <v>5817</v>
      </c>
      <c r="C30" s="438" t="s">
        <v>5818</v>
      </c>
      <c r="D30" s="438"/>
      <c r="E30" s="438"/>
      <c r="F30" s="438"/>
      <c r="G30" s="438"/>
      <c r="H30" s="438"/>
      <c r="I30" s="134"/>
    </row>
    <row r="31" spans="1:9" s="135" customFormat="1" ht="14.25" x14ac:dyDescent="0.2">
      <c r="A31" s="134"/>
      <c r="B31" s="151" t="s">
        <v>5819</v>
      </c>
      <c r="C31" s="438" t="s">
        <v>5820</v>
      </c>
      <c r="D31" s="438"/>
      <c r="E31" s="438"/>
      <c r="F31" s="438"/>
      <c r="G31" s="438"/>
      <c r="H31" s="438"/>
      <c r="I31" s="134"/>
    </row>
    <row r="32" spans="1:9" s="135" customFormat="1" ht="14.25" x14ac:dyDescent="0.2">
      <c r="A32" s="134"/>
      <c r="B32" s="151" t="s">
        <v>5821</v>
      </c>
      <c r="C32" s="438" t="s">
        <v>5822</v>
      </c>
      <c r="D32" s="438"/>
      <c r="E32" s="438"/>
      <c r="F32" s="438"/>
      <c r="G32" s="438"/>
      <c r="H32" s="438"/>
      <c r="I32" s="134"/>
    </row>
    <row r="33" spans="1:9" s="135" customFormat="1" ht="14.25" x14ac:dyDescent="0.2">
      <c r="A33" s="134"/>
      <c r="B33" s="151" t="s">
        <v>5823</v>
      </c>
      <c r="C33" s="438" t="s">
        <v>5824</v>
      </c>
      <c r="D33" s="438"/>
      <c r="E33" s="438"/>
      <c r="F33" s="438"/>
      <c r="G33" s="438"/>
      <c r="H33" s="438"/>
      <c r="I33" s="134"/>
    </row>
    <row r="34" spans="1:9" s="135" customFormat="1" ht="14.25" x14ac:dyDescent="0.2">
      <c r="A34" s="134"/>
      <c r="B34" s="151" t="s">
        <v>214</v>
      </c>
      <c r="C34" s="438" t="s">
        <v>5825</v>
      </c>
      <c r="D34" s="438"/>
      <c r="E34" s="438"/>
      <c r="F34" s="438"/>
      <c r="G34" s="438"/>
      <c r="H34" s="438"/>
      <c r="I34" s="134"/>
    </row>
    <row r="35" spans="1:9" s="135" customFormat="1" ht="14.25" x14ac:dyDescent="0.2">
      <c r="A35" s="134"/>
      <c r="B35" s="151" t="s">
        <v>5826</v>
      </c>
      <c r="C35" s="438" t="s">
        <v>5827</v>
      </c>
      <c r="D35" s="438"/>
      <c r="E35" s="438"/>
      <c r="F35" s="438"/>
      <c r="G35" s="438"/>
      <c r="H35" s="438"/>
      <c r="I35" s="134"/>
    </row>
    <row r="36" spans="1:9" s="154" customFormat="1" ht="44.25" customHeight="1" x14ac:dyDescent="0.2">
      <c r="A36" s="152"/>
      <c r="B36" s="153"/>
      <c r="C36" s="439" t="s">
        <v>5828</v>
      </c>
      <c r="D36" s="439"/>
      <c r="E36" s="439"/>
      <c r="F36" s="439"/>
      <c r="G36" s="439"/>
      <c r="H36" s="439"/>
      <c r="I36" s="152"/>
    </row>
    <row r="37" spans="1:9" s="135" customFormat="1" ht="15" customHeight="1" x14ac:dyDescent="0.2">
      <c r="A37" s="134"/>
      <c r="B37" s="150"/>
      <c r="C37" s="150"/>
      <c r="D37" s="150"/>
      <c r="E37" s="150"/>
      <c r="F37" s="150"/>
      <c r="G37" s="150"/>
      <c r="H37" s="150"/>
      <c r="I37" s="134"/>
    </row>
    <row r="38" spans="1:9" s="135" customFormat="1" ht="14.25" x14ac:dyDescent="0.2">
      <c r="A38" s="134"/>
      <c r="B38" s="440" t="s">
        <v>5829</v>
      </c>
      <c r="C38" s="440"/>
      <c r="D38" s="440"/>
      <c r="E38" s="440"/>
      <c r="F38" s="440"/>
      <c r="G38" s="440"/>
      <c r="H38" s="440"/>
      <c r="I38" s="134"/>
    </row>
    <row r="39" spans="1:9" s="135" customFormat="1" ht="14.25" x14ac:dyDescent="0.2">
      <c r="A39" s="134"/>
      <c r="B39" s="440" t="s">
        <v>5830</v>
      </c>
      <c r="C39" s="440"/>
      <c r="D39" s="440"/>
      <c r="E39" s="440"/>
      <c r="F39" s="440"/>
      <c r="G39" s="440"/>
      <c r="H39" s="440"/>
      <c r="I39" s="134"/>
    </row>
    <row r="40" spans="1:9" s="135" customFormat="1" ht="5.0999999999999996" customHeight="1" x14ac:dyDescent="0.2">
      <c r="A40" s="134"/>
      <c r="B40" s="134"/>
      <c r="C40" s="134"/>
      <c r="D40" s="134"/>
      <c r="E40" s="134"/>
      <c r="F40" s="134"/>
      <c r="G40" s="134"/>
      <c r="H40" s="134"/>
      <c r="I40" s="134"/>
    </row>
    <row r="41" spans="1:9" s="135" customFormat="1" ht="14.25" x14ac:dyDescent="0.2"/>
    <row r="42" spans="1:9" s="135" customFormat="1" ht="14.25" x14ac:dyDescent="0.2"/>
    <row r="43" spans="1:9" s="135" customFormat="1" ht="14.25" x14ac:dyDescent="0.2"/>
    <row r="44" spans="1:9" s="135" customFormat="1" ht="14.25" hidden="1" x14ac:dyDescent="0.2">
      <c r="B44" s="155" t="s">
        <v>5786</v>
      </c>
    </row>
    <row r="45" spans="1:9" s="135" customFormat="1" ht="14.25" hidden="1" x14ac:dyDescent="0.2">
      <c r="B45" s="155" t="s">
        <v>5831</v>
      </c>
    </row>
    <row r="46" spans="1:9" s="135" customFormat="1" ht="14.25" hidden="1" x14ac:dyDescent="0.2">
      <c r="B46" s="155" t="str">
        <f>'[16]Quadro Comparativo'!A9</f>
        <v>Drenagem Pluvial, Redes de Abastecimento de Água, Coleta de Esgoto e Construções Correlatas</v>
      </c>
    </row>
    <row r="47" spans="1:9" s="135" customFormat="1" ht="14.25" hidden="1" x14ac:dyDescent="0.2">
      <c r="B47" s="155" t="str">
        <f>'[16]Quadro Comparativo'!A10</f>
        <v>Drenagem Pluvial com Pavimentação</v>
      </c>
    </row>
    <row r="48" spans="1:9" s="135" customFormat="1" ht="14.25" hidden="1" x14ac:dyDescent="0.2">
      <c r="B48" s="155" t="str">
        <f>'[16]Quadro Comparativo'!A11</f>
        <v>Paisagismo, Parques e Jardins</v>
      </c>
    </row>
    <row r="49" spans="2:10" s="135" customFormat="1" ht="14.25" hidden="1" x14ac:dyDescent="0.2">
      <c r="B49" s="155" t="str">
        <f>'[16]Quadro Comparativo'!A12</f>
        <v>Obras de Menor Complexidade (Praças, Calçadas, Ciclovias, Meios Fios, Quiosques e Obras Correlatas)</v>
      </c>
    </row>
    <row r="50" spans="2:10" s="135" customFormat="1" ht="14.25" hidden="1" x14ac:dyDescent="0.2">
      <c r="B50" s="155" t="str">
        <f>'[16]Quadro Comparativo'!A13</f>
        <v>Fornecimento de Materiais Betuminosos e Outros Materiais e Equipamentos de Grande Relevância de Natureza Específica</v>
      </c>
    </row>
    <row r="51" spans="2:10" s="135" customFormat="1" ht="14.25" hidden="1" x14ac:dyDescent="0.2"/>
    <row r="52" spans="2:10" s="135" customFormat="1" ht="14.25" hidden="1" x14ac:dyDescent="0.2">
      <c r="B52" s="155" t="s">
        <v>5832</v>
      </c>
    </row>
    <row r="53" spans="2:10" s="135" customFormat="1" ht="14.25" hidden="1" x14ac:dyDescent="0.2">
      <c r="B53" s="155" t="s">
        <v>5787</v>
      </c>
    </row>
    <row r="54" spans="2:10" s="135" customFormat="1" ht="14.25" hidden="1" x14ac:dyDescent="0.2"/>
    <row r="55" spans="2:10" s="135" customFormat="1" ht="14.25" hidden="1" x14ac:dyDescent="0.2">
      <c r="B55" s="155" t="s">
        <v>5833</v>
      </c>
    </row>
    <row r="56" spans="2:10" s="135" customFormat="1" ht="14.25" hidden="1" x14ac:dyDescent="0.2">
      <c r="B56" s="155" t="s">
        <v>5788</v>
      </c>
      <c r="H56" s="156"/>
      <c r="I56" s="156"/>
      <c r="J56" s="156"/>
    </row>
    <row r="57" spans="2:10" s="135" customFormat="1" ht="14.25" hidden="1" x14ac:dyDescent="0.2">
      <c r="B57" s="155" t="s">
        <v>5834</v>
      </c>
    </row>
    <row r="58" spans="2:10" s="135" customFormat="1" ht="14.25" x14ac:dyDescent="0.2"/>
    <row r="59" spans="2:10" s="135" customFormat="1" ht="14.25" x14ac:dyDescent="0.2"/>
    <row r="60" spans="2:10" s="135" customFormat="1" ht="14.25" x14ac:dyDescent="0.2"/>
    <row r="61" spans="2:10" s="135" customFormat="1" ht="14.25" x14ac:dyDescent="0.2"/>
    <row r="62" spans="2:10" s="135" customFormat="1" ht="14.25" x14ac:dyDescent="0.2"/>
    <row r="63" spans="2:10" s="135" customFormat="1" ht="14.25" x14ac:dyDescent="0.2"/>
    <row r="64" spans="2:10" s="135" customFormat="1" ht="14.25" x14ac:dyDescent="0.2"/>
    <row r="65" s="135" customFormat="1" ht="14.25" x14ac:dyDescent="0.2"/>
    <row r="66" s="135" customFormat="1" ht="14.25" x14ac:dyDescent="0.2"/>
    <row r="67" s="135" customFormat="1" ht="14.25" x14ac:dyDescent="0.2"/>
    <row r="68" s="135" customFormat="1" ht="14.25" x14ac:dyDescent="0.2"/>
    <row r="69" s="135" customFormat="1" ht="14.25" x14ac:dyDescent="0.2"/>
    <row r="70" s="135" customFormat="1" ht="14.25" x14ac:dyDescent="0.2"/>
    <row r="71" s="135" customFormat="1" ht="14.25" x14ac:dyDescent="0.2"/>
    <row r="72" s="135" customFormat="1" ht="14.25" x14ac:dyDescent="0.2"/>
    <row r="73" s="135" customFormat="1" ht="14.25" x14ac:dyDescent="0.2"/>
    <row r="74" s="135" customFormat="1" ht="14.25" x14ac:dyDescent="0.2"/>
    <row r="75" s="135" customFormat="1" ht="14.25" x14ac:dyDescent="0.2"/>
    <row r="76" s="135" customFormat="1" ht="14.25" x14ac:dyDescent="0.2"/>
    <row r="77" s="135" customFormat="1" ht="14.25" x14ac:dyDescent="0.2"/>
    <row r="78" s="135" customFormat="1" ht="14.25" x14ac:dyDescent="0.2"/>
    <row r="79" s="135" customFormat="1" ht="14.25" x14ac:dyDescent="0.2"/>
    <row r="80" s="135" customFormat="1" ht="14.25" x14ac:dyDescent="0.2"/>
    <row r="81" s="135" customFormat="1" ht="14.25" x14ac:dyDescent="0.2"/>
    <row r="82" s="135" customFormat="1" ht="14.25" x14ac:dyDescent="0.2"/>
    <row r="83" s="135" customFormat="1" ht="14.25" x14ac:dyDescent="0.2"/>
    <row r="84" s="135" customFormat="1" ht="14.25" x14ac:dyDescent="0.2"/>
    <row r="85" s="135" customFormat="1" ht="14.25" x14ac:dyDescent="0.2"/>
    <row r="86" s="135" customFormat="1" ht="14.25" x14ac:dyDescent="0.2"/>
    <row r="87" s="135" customFormat="1" ht="14.25" x14ac:dyDescent="0.2"/>
    <row r="88" s="135" customFormat="1" ht="14.25" x14ac:dyDescent="0.2"/>
    <row r="89" s="135" customFormat="1" ht="14.25" x14ac:dyDescent="0.2"/>
    <row r="90" s="135" customFormat="1" ht="14.25" x14ac:dyDescent="0.2"/>
    <row r="91" s="135" customFormat="1" ht="14.25" x14ac:dyDescent="0.2"/>
    <row r="92" s="135" customFormat="1" ht="14.25" x14ac:dyDescent="0.2"/>
    <row r="93" s="135" customFormat="1" ht="14.25" x14ac:dyDescent="0.2"/>
    <row r="94" s="135" customFormat="1" ht="14.25" x14ac:dyDescent="0.2"/>
    <row r="95" s="135" customFormat="1" ht="14.25" x14ac:dyDescent="0.2"/>
    <row r="96" s="135" customFormat="1" ht="14.25" x14ac:dyDescent="0.2"/>
    <row r="97" s="135" customFormat="1" ht="14.25" x14ac:dyDescent="0.2"/>
    <row r="98" s="135" customFormat="1" ht="14.25" x14ac:dyDescent="0.2"/>
    <row r="99" s="135" customFormat="1" ht="14.25" x14ac:dyDescent="0.2"/>
    <row r="100" s="135" customFormat="1" ht="14.25" x14ac:dyDescent="0.2"/>
    <row r="101" s="135" customFormat="1" ht="14.25" x14ac:dyDescent="0.2"/>
    <row r="102" s="135" customFormat="1" ht="14.25" x14ac:dyDescent="0.2"/>
    <row r="103" s="135" customFormat="1" ht="14.25" x14ac:dyDescent="0.2"/>
    <row r="104" s="135" customFormat="1" ht="14.25" x14ac:dyDescent="0.2"/>
    <row r="105" s="135" customFormat="1" ht="14.25" x14ac:dyDescent="0.2"/>
    <row r="106" s="135" customFormat="1" ht="14.25" x14ac:dyDescent="0.2"/>
    <row r="107" s="135" customFormat="1" ht="14.25" x14ac:dyDescent="0.2"/>
    <row r="108" s="135" customFormat="1" ht="14.25" x14ac:dyDescent="0.2"/>
    <row r="109" s="135" customFormat="1" ht="14.25" x14ac:dyDescent="0.2"/>
    <row r="110" s="135" customFormat="1" ht="14.25" x14ac:dyDescent="0.2"/>
    <row r="111" s="135" customFormat="1" ht="14.25" x14ac:dyDescent="0.2"/>
    <row r="112" s="135" customFormat="1" ht="14.25" x14ac:dyDescent="0.2"/>
    <row r="113" s="135" customFormat="1" ht="14.25" x14ac:dyDescent="0.2"/>
    <row r="114" s="135" customFormat="1" ht="14.25" x14ac:dyDescent="0.2"/>
    <row r="115" s="135" customFormat="1" ht="14.25" x14ac:dyDescent="0.2"/>
    <row r="116" s="135" customFormat="1" ht="14.25" x14ac:dyDescent="0.2"/>
    <row r="117" s="135" customFormat="1" ht="14.25" x14ac:dyDescent="0.2"/>
    <row r="118" s="135" customFormat="1" ht="14.25" x14ac:dyDescent="0.2"/>
    <row r="119" s="135" customFormat="1" ht="14.25" x14ac:dyDescent="0.2"/>
    <row r="120" s="135" customFormat="1" ht="14.25" x14ac:dyDescent="0.2"/>
    <row r="121" s="135" customFormat="1" ht="14.25" x14ac:dyDescent="0.2"/>
    <row r="122" s="135" customFormat="1" ht="14.25" x14ac:dyDescent="0.2"/>
    <row r="123" s="135" customFormat="1" ht="14.25" x14ac:dyDescent="0.2"/>
    <row r="124" s="135" customFormat="1" ht="14.25" x14ac:dyDescent="0.2"/>
    <row r="125" s="135" customFormat="1" ht="14.25" x14ac:dyDescent="0.2"/>
    <row r="126" s="135" customFormat="1" ht="14.25" x14ac:dyDescent="0.2"/>
    <row r="127" s="135" customFormat="1" ht="14.25" x14ac:dyDescent="0.2"/>
    <row r="128" s="135" customFormat="1" ht="14.25" x14ac:dyDescent="0.2"/>
    <row r="129" s="135" customFormat="1" ht="14.25" x14ac:dyDescent="0.2"/>
    <row r="130" s="135" customFormat="1" ht="14.25" x14ac:dyDescent="0.2"/>
    <row r="131" s="135" customFormat="1" ht="14.25" x14ac:dyDescent="0.2"/>
    <row r="132" s="135" customFormat="1" ht="14.25" x14ac:dyDescent="0.2"/>
    <row r="133" s="135" customFormat="1" ht="14.25" x14ac:dyDescent="0.2"/>
    <row r="134" s="135" customFormat="1" ht="14.25" x14ac:dyDescent="0.2"/>
    <row r="135" s="135" customFormat="1" ht="14.25" x14ac:dyDescent="0.2"/>
    <row r="136" s="135" customFormat="1" ht="14.25" x14ac:dyDescent="0.2"/>
    <row r="137" s="135" customFormat="1" ht="14.25" x14ac:dyDescent="0.2"/>
    <row r="138" s="135" customFormat="1" ht="14.25" x14ac:dyDescent="0.2"/>
    <row r="139" s="135" customFormat="1" ht="14.25" x14ac:dyDescent="0.2"/>
    <row r="140" s="135" customFormat="1" ht="14.25" x14ac:dyDescent="0.2"/>
    <row r="141" s="135" customFormat="1" ht="14.25" x14ac:dyDescent="0.2"/>
    <row r="142" s="135" customFormat="1" ht="14.25" x14ac:dyDescent="0.2"/>
    <row r="143" s="135" customFormat="1" ht="14.25" x14ac:dyDescent="0.2"/>
    <row r="144" s="135" customFormat="1" ht="14.25" x14ac:dyDescent="0.2"/>
    <row r="145" s="135" customFormat="1" ht="14.25" x14ac:dyDescent="0.2"/>
    <row r="146" s="135" customFormat="1" ht="14.25" x14ac:dyDescent="0.2"/>
    <row r="147" s="135" customFormat="1" ht="14.25" x14ac:dyDescent="0.2"/>
    <row r="148" s="135" customFormat="1" ht="14.25" x14ac:dyDescent="0.2"/>
    <row r="149" s="135" customFormat="1" ht="14.25" x14ac:dyDescent="0.2"/>
    <row r="150" s="135" customFormat="1" ht="14.25" x14ac:dyDescent="0.2"/>
    <row r="151" s="135" customFormat="1" ht="14.25" x14ac:dyDescent="0.2"/>
    <row r="152" s="135" customFormat="1" ht="14.25" x14ac:dyDescent="0.2"/>
    <row r="153" s="135" customFormat="1" ht="14.25" x14ac:dyDescent="0.2"/>
    <row r="154" s="135" customFormat="1" ht="14.25" x14ac:dyDescent="0.2"/>
    <row r="155" s="135" customFormat="1" ht="14.25" x14ac:dyDescent="0.2"/>
    <row r="156" s="135" customFormat="1" ht="14.25" x14ac:dyDescent="0.2"/>
    <row r="157" s="135" customFormat="1" ht="14.25" x14ac:dyDescent="0.2"/>
    <row r="158" s="135" customFormat="1" ht="14.25" x14ac:dyDescent="0.2"/>
    <row r="159" s="135" customFormat="1" ht="14.25" x14ac:dyDescent="0.2"/>
    <row r="160" s="135" customFormat="1" ht="14.25" x14ac:dyDescent="0.2"/>
    <row r="161" s="135" customFormat="1" ht="14.25" x14ac:dyDescent="0.2"/>
    <row r="162" s="135" customFormat="1" ht="14.25" x14ac:dyDescent="0.2"/>
    <row r="163" s="135" customFormat="1" ht="14.25" x14ac:dyDescent="0.2"/>
    <row r="164" s="135" customFormat="1" ht="14.25" x14ac:dyDescent="0.2"/>
    <row r="165" s="135" customFormat="1" ht="14.25" x14ac:dyDescent="0.2"/>
    <row r="166" s="135" customFormat="1" ht="14.25" x14ac:dyDescent="0.2"/>
    <row r="167" s="135" customFormat="1" ht="14.25" x14ac:dyDescent="0.2"/>
    <row r="168" s="135" customFormat="1" ht="14.25" x14ac:dyDescent="0.2"/>
    <row r="169" s="135" customFormat="1" ht="14.25" x14ac:dyDescent="0.2"/>
    <row r="170" s="135" customFormat="1" ht="14.25" x14ac:dyDescent="0.2"/>
    <row r="171" s="135" customFormat="1" ht="14.25" x14ac:dyDescent="0.2"/>
    <row r="172" s="135" customFormat="1" ht="14.25" x14ac:dyDescent="0.2"/>
    <row r="173" s="135" customFormat="1" ht="14.25" x14ac:dyDescent="0.2"/>
    <row r="174" s="135" customFormat="1" ht="14.25" x14ac:dyDescent="0.2"/>
    <row r="175" s="135" customFormat="1" ht="14.25" x14ac:dyDescent="0.2"/>
    <row r="176" s="135" customFormat="1" ht="14.25" x14ac:dyDescent="0.2"/>
    <row r="177" s="135" customFormat="1" ht="14.25" x14ac:dyDescent="0.2"/>
    <row r="178" s="135" customFormat="1" ht="14.25" x14ac:dyDescent="0.2"/>
    <row r="179" s="135" customFormat="1" ht="14.25" x14ac:dyDescent="0.2"/>
    <row r="180" s="135" customFormat="1" ht="14.25" x14ac:dyDescent="0.2"/>
    <row r="181" s="135" customFormat="1" ht="14.25" x14ac:dyDescent="0.2"/>
    <row r="182" s="135" customFormat="1" ht="14.25" x14ac:dyDescent="0.2"/>
    <row r="183" s="135" customFormat="1" ht="14.25" x14ac:dyDescent="0.2"/>
    <row r="184" s="135" customFormat="1" ht="14.25" x14ac:dyDescent="0.2"/>
    <row r="185" s="135" customFormat="1" ht="14.25" x14ac:dyDescent="0.2"/>
    <row r="186" s="135" customFormat="1" ht="14.25" x14ac:dyDescent="0.2"/>
    <row r="187" s="135" customFormat="1" ht="14.25" x14ac:dyDescent="0.2"/>
    <row r="188" s="135" customFormat="1" ht="14.25" x14ac:dyDescent="0.2"/>
    <row r="189" s="135" customFormat="1" ht="14.25" x14ac:dyDescent="0.2"/>
    <row r="190" s="135" customFormat="1" ht="14.25" x14ac:dyDescent="0.2"/>
    <row r="191" s="135" customFormat="1" ht="14.25" x14ac:dyDescent="0.2"/>
    <row r="192" s="135" customFormat="1" ht="14.25" x14ac:dyDescent="0.2"/>
    <row r="193" s="135" customFormat="1" ht="14.25" x14ac:dyDescent="0.2"/>
    <row r="194" s="135" customFormat="1" ht="14.25" x14ac:dyDescent="0.2"/>
    <row r="195" s="135" customFormat="1" ht="14.25" x14ac:dyDescent="0.2"/>
    <row r="196" s="135" customFormat="1" ht="14.25" x14ac:dyDescent="0.2"/>
    <row r="197" s="135" customFormat="1" ht="14.25" x14ac:dyDescent="0.2"/>
    <row r="198" s="135" customFormat="1" ht="14.25" x14ac:dyDescent="0.2"/>
    <row r="199" s="135" customFormat="1" ht="14.25" x14ac:dyDescent="0.2"/>
    <row r="200" s="135" customFormat="1" ht="14.25" x14ac:dyDescent="0.2"/>
    <row r="201" s="135" customFormat="1" ht="14.25" x14ac:dyDescent="0.2"/>
    <row r="202" s="135" customFormat="1" ht="14.25" x14ac:dyDescent="0.2"/>
    <row r="203" s="135" customFormat="1" ht="14.25" x14ac:dyDescent="0.2"/>
    <row r="204" s="135" customFormat="1" ht="14.25" x14ac:dyDescent="0.2"/>
    <row r="205" s="135" customFormat="1" ht="14.25" x14ac:dyDescent="0.2"/>
    <row r="206" s="135" customFormat="1" ht="14.25" x14ac:dyDescent="0.2"/>
    <row r="207" s="135" customFormat="1" ht="14.25" x14ac:dyDescent="0.2"/>
    <row r="208" s="135" customFormat="1" ht="14.25" x14ac:dyDescent="0.2"/>
    <row r="209" s="135" customFormat="1" ht="14.25" x14ac:dyDescent="0.2"/>
    <row r="210" s="135" customFormat="1" ht="14.25" x14ac:dyDescent="0.2"/>
    <row r="211" s="135" customFormat="1" ht="14.25" x14ac:dyDescent="0.2"/>
    <row r="212" s="135" customFormat="1" ht="14.25" x14ac:dyDescent="0.2"/>
    <row r="213" s="135" customFormat="1" ht="14.25" x14ac:dyDescent="0.2"/>
    <row r="214" s="135" customFormat="1" ht="14.25" x14ac:dyDescent="0.2"/>
    <row r="215" s="135" customFormat="1" ht="14.25" x14ac:dyDescent="0.2"/>
    <row r="216" s="135" customFormat="1" ht="14.25" x14ac:dyDescent="0.2"/>
    <row r="217" s="135" customFormat="1" ht="14.25" x14ac:dyDescent="0.2"/>
    <row r="218" s="135" customFormat="1" ht="14.25" x14ac:dyDescent="0.2"/>
    <row r="219" s="135" customFormat="1" ht="14.25" x14ac:dyDescent="0.2"/>
    <row r="220" s="135" customFormat="1" ht="14.25" x14ac:dyDescent="0.2"/>
    <row r="221" s="135" customFormat="1" ht="14.25" x14ac:dyDescent="0.2"/>
    <row r="222" s="135" customFormat="1" ht="14.25" x14ac:dyDescent="0.2"/>
    <row r="223" s="135" customFormat="1" ht="14.25" x14ac:dyDescent="0.2"/>
    <row r="224" s="135" customFormat="1" ht="14.25" x14ac:dyDescent="0.2"/>
    <row r="225" s="135" customFormat="1" ht="14.25" x14ac:dyDescent="0.2"/>
    <row r="226" s="135" customFormat="1" ht="14.25" x14ac:dyDescent="0.2"/>
    <row r="227" s="135" customFormat="1" ht="14.25" x14ac:dyDescent="0.2"/>
    <row r="228" s="135" customFormat="1" ht="14.25" x14ac:dyDescent="0.2"/>
    <row r="229" s="135" customFormat="1" ht="14.25" x14ac:dyDescent="0.2"/>
    <row r="230" s="135" customFormat="1" ht="14.25" x14ac:dyDescent="0.2"/>
    <row r="231" s="135" customFormat="1" ht="14.25" x14ac:dyDescent="0.2"/>
    <row r="232" s="135" customFormat="1" ht="14.25" x14ac:dyDescent="0.2"/>
    <row r="233" s="135" customFormat="1" ht="14.25" x14ac:dyDescent="0.2"/>
    <row r="234" s="135" customFormat="1" ht="14.25" x14ac:dyDescent="0.2"/>
    <row r="235" s="135" customFormat="1" ht="14.25" x14ac:dyDescent="0.2"/>
    <row r="236" s="135" customFormat="1" ht="14.25" x14ac:dyDescent="0.2"/>
    <row r="237" s="135" customFormat="1" ht="14.25" x14ac:dyDescent="0.2"/>
    <row r="238" s="135" customFormat="1" ht="14.25" x14ac:dyDescent="0.2"/>
    <row r="239" s="135" customFormat="1" ht="14.25" x14ac:dyDescent="0.2"/>
    <row r="240" s="135" customFormat="1" ht="14.25" x14ac:dyDescent="0.2"/>
    <row r="241" s="135" customFormat="1" ht="14.25" x14ac:dyDescent="0.2"/>
    <row r="242" s="135" customFormat="1" ht="14.25" x14ac:dyDescent="0.2"/>
    <row r="243" s="135" customFormat="1" ht="14.25" x14ac:dyDescent="0.2"/>
    <row r="244" s="135" customFormat="1" ht="14.25" x14ac:dyDescent="0.2"/>
    <row r="245" s="135" customFormat="1" ht="14.25" x14ac:dyDescent="0.2"/>
    <row r="246" s="135" customFormat="1" ht="14.25" x14ac:dyDescent="0.2"/>
    <row r="247" s="135" customFormat="1" ht="14.25" x14ac:dyDescent="0.2"/>
    <row r="248" s="135" customFormat="1" ht="14.25" x14ac:dyDescent="0.2"/>
    <row r="249" s="135" customFormat="1" ht="14.25" x14ac:dyDescent="0.2"/>
    <row r="250" s="135" customFormat="1" ht="14.25" x14ac:dyDescent="0.2"/>
    <row r="251" s="135" customFormat="1" ht="14.25" x14ac:dyDescent="0.2"/>
    <row r="252" s="135" customFormat="1" ht="14.25" x14ac:dyDescent="0.2"/>
    <row r="253" s="135" customFormat="1" ht="14.25" x14ac:dyDescent="0.2"/>
    <row r="254" s="135" customFormat="1" ht="14.25" x14ac:dyDescent="0.2"/>
    <row r="255" s="135" customFormat="1" ht="14.25" x14ac:dyDescent="0.2"/>
    <row r="256" s="135" customFormat="1" ht="14.25" x14ac:dyDescent="0.2"/>
    <row r="257" s="135" customFormat="1" ht="14.25" x14ac:dyDescent="0.2"/>
    <row r="258" s="135" customFormat="1" ht="14.25" x14ac:dyDescent="0.2"/>
    <row r="259" s="135" customFormat="1" ht="14.25" x14ac:dyDescent="0.2"/>
    <row r="260" s="135" customFormat="1" ht="14.25" x14ac:dyDescent="0.2"/>
    <row r="261" s="135" customFormat="1" ht="14.25" x14ac:dyDescent="0.2"/>
    <row r="262" s="135" customFormat="1" ht="14.25" x14ac:dyDescent="0.2"/>
    <row r="263" s="135" customFormat="1" ht="14.25" x14ac:dyDescent="0.2"/>
    <row r="264" s="135" customFormat="1" ht="14.25" x14ac:dyDescent="0.2"/>
    <row r="265" s="135" customFormat="1" ht="14.25" x14ac:dyDescent="0.2"/>
    <row r="266" s="135" customFormat="1" ht="14.25" x14ac:dyDescent="0.2"/>
    <row r="267" s="135" customFormat="1" ht="14.25" x14ac:dyDescent="0.2"/>
    <row r="268" s="135" customFormat="1" ht="14.25" x14ac:dyDescent="0.2"/>
    <row r="269" s="135" customFormat="1" ht="14.25" x14ac:dyDescent="0.2"/>
    <row r="270" s="135" customFormat="1" ht="14.25" x14ac:dyDescent="0.2"/>
    <row r="271" s="135" customFormat="1" ht="14.25" x14ac:dyDescent="0.2"/>
    <row r="272" s="135" customFormat="1" ht="14.25" x14ac:dyDescent="0.2"/>
    <row r="273" s="135" customFormat="1" ht="14.25" x14ac:dyDescent="0.2"/>
    <row r="274" s="135" customFormat="1" ht="14.25" x14ac:dyDescent="0.2"/>
    <row r="275" s="135" customFormat="1" ht="14.25" x14ac:dyDescent="0.2"/>
    <row r="276" s="135" customFormat="1" ht="14.25" x14ac:dyDescent="0.2"/>
    <row r="277" s="135" customFormat="1" ht="14.25" x14ac:dyDescent="0.2"/>
    <row r="278" s="135" customFormat="1" ht="14.25" x14ac:dyDescent="0.2"/>
    <row r="279" s="135" customFormat="1" ht="14.25" x14ac:dyDescent="0.2"/>
    <row r="280" s="135" customFormat="1" ht="14.25" x14ac:dyDescent="0.2"/>
    <row r="281" s="135" customFormat="1" ht="14.25" x14ac:dyDescent="0.2"/>
    <row r="282" s="135" customFormat="1" ht="14.25" x14ac:dyDescent="0.2"/>
    <row r="283" s="135" customFormat="1" ht="14.25" x14ac:dyDescent="0.2"/>
    <row r="284" s="135" customFormat="1" ht="14.25" x14ac:dyDescent="0.2"/>
    <row r="285" s="135" customFormat="1" ht="14.25" x14ac:dyDescent="0.2"/>
    <row r="286" s="135" customFormat="1" ht="14.25" x14ac:dyDescent="0.2"/>
    <row r="287" s="135" customFormat="1" ht="14.25" x14ac:dyDescent="0.2"/>
    <row r="288" s="135" customFormat="1" ht="14.25" x14ac:dyDescent="0.2"/>
    <row r="289" s="135" customFormat="1" ht="14.25" x14ac:dyDescent="0.2"/>
    <row r="290" s="135" customFormat="1" ht="14.25" x14ac:dyDescent="0.2"/>
    <row r="291" s="135" customFormat="1" ht="14.25" x14ac:dyDescent="0.2"/>
    <row r="292" s="135" customFormat="1" ht="14.25" x14ac:dyDescent="0.2"/>
    <row r="293" s="135" customFormat="1" ht="14.25" x14ac:dyDescent="0.2"/>
    <row r="294" s="135" customFormat="1" ht="14.25" x14ac:dyDescent="0.2"/>
    <row r="295" s="135" customFormat="1" ht="14.25" x14ac:dyDescent="0.2"/>
    <row r="296" s="135" customFormat="1" ht="14.25" x14ac:dyDescent="0.2"/>
    <row r="297" s="135" customFormat="1" ht="14.25" x14ac:dyDescent="0.2"/>
    <row r="298" s="135" customFormat="1" ht="14.25" x14ac:dyDescent="0.2"/>
    <row r="299" s="135" customFormat="1" ht="14.25" x14ac:dyDescent="0.2"/>
    <row r="300" s="135" customFormat="1" ht="14.25" x14ac:dyDescent="0.2"/>
    <row r="301" s="135" customFormat="1" ht="14.25" x14ac:dyDescent="0.2"/>
    <row r="302" s="135" customFormat="1" ht="14.25" x14ac:dyDescent="0.2"/>
    <row r="303" s="135" customFormat="1" ht="14.25" x14ac:dyDescent="0.2"/>
    <row r="304" s="135" customFormat="1" ht="14.25" x14ac:dyDescent="0.2"/>
    <row r="305" s="135" customFormat="1" ht="14.25" x14ac:dyDescent="0.2"/>
    <row r="306" s="135" customFormat="1" ht="14.25" x14ac:dyDescent="0.2"/>
    <row r="307" s="135" customFormat="1" ht="14.25" x14ac:dyDescent="0.2"/>
    <row r="308" s="135" customFormat="1" ht="14.25" x14ac:dyDescent="0.2"/>
    <row r="309" s="135" customFormat="1" ht="14.25" x14ac:dyDescent="0.2"/>
    <row r="310" s="135" customFormat="1" ht="14.25" x14ac:dyDescent="0.2"/>
    <row r="311" s="135" customFormat="1" ht="14.25" x14ac:dyDescent="0.2"/>
    <row r="312" s="135" customFormat="1" ht="14.25" x14ac:dyDescent="0.2"/>
    <row r="313" s="135" customFormat="1" ht="14.25" x14ac:dyDescent="0.2"/>
    <row r="314" s="135" customFormat="1" ht="14.25" x14ac:dyDescent="0.2"/>
    <row r="315" s="135" customFormat="1" ht="14.25" x14ac:dyDescent="0.2"/>
    <row r="316" s="135" customFormat="1" ht="14.25" x14ac:dyDescent="0.2"/>
    <row r="317" s="135" customFormat="1" ht="14.25" x14ac:dyDescent="0.2"/>
    <row r="318" s="135" customFormat="1" ht="14.25" x14ac:dyDescent="0.2"/>
    <row r="319" s="135" customFormat="1" ht="14.25" x14ac:dyDescent="0.2"/>
    <row r="320" s="135" customFormat="1" ht="14.25" x14ac:dyDescent="0.2"/>
    <row r="321" s="135" customFormat="1" ht="14.25" x14ac:dyDescent="0.2"/>
    <row r="322" s="135" customFormat="1" ht="14.25" x14ac:dyDescent="0.2"/>
    <row r="323" s="135" customFormat="1" ht="14.25" x14ac:dyDescent="0.2"/>
    <row r="324" s="135" customFormat="1" ht="14.25" x14ac:dyDescent="0.2"/>
    <row r="325" s="135" customFormat="1" ht="14.25" x14ac:dyDescent="0.2"/>
    <row r="326" s="135" customFormat="1" ht="14.25" x14ac:dyDescent="0.2"/>
    <row r="327" s="135" customFormat="1" ht="14.25" x14ac:dyDescent="0.2"/>
    <row r="328" s="135" customFormat="1" ht="14.25" x14ac:dyDescent="0.2"/>
    <row r="329" s="135" customFormat="1" ht="14.25" x14ac:dyDescent="0.2"/>
    <row r="330" s="135" customFormat="1" ht="14.25" x14ac:dyDescent="0.2"/>
    <row r="331" s="135" customFormat="1" ht="14.25" x14ac:dyDescent="0.2"/>
    <row r="332" s="135" customFormat="1" ht="14.25" x14ac:dyDescent="0.2"/>
    <row r="333" s="135" customFormat="1" ht="14.25" x14ac:dyDescent="0.2"/>
    <row r="334" s="135" customFormat="1" ht="14.25" x14ac:dyDescent="0.2"/>
    <row r="335" s="135" customFormat="1" ht="14.25" x14ac:dyDescent="0.2"/>
    <row r="336" s="135" customFormat="1" ht="14.25" x14ac:dyDescent="0.2"/>
    <row r="337" s="135" customFormat="1" ht="14.25" x14ac:dyDescent="0.2"/>
    <row r="338" s="135" customFormat="1" ht="14.25" x14ac:dyDescent="0.2"/>
    <row r="339" s="135" customFormat="1" ht="14.25" x14ac:dyDescent="0.2"/>
    <row r="340" s="135" customFormat="1" ht="14.25" x14ac:dyDescent="0.2"/>
    <row r="341" s="135" customFormat="1" ht="14.25" x14ac:dyDescent="0.2"/>
    <row r="342" s="135" customFormat="1" ht="14.25" x14ac:dyDescent="0.2"/>
    <row r="343" s="135" customFormat="1" ht="14.25" x14ac:dyDescent="0.2"/>
    <row r="344" s="135" customFormat="1" ht="14.25" x14ac:dyDescent="0.2"/>
    <row r="345" s="135" customFormat="1" ht="14.25" x14ac:dyDescent="0.2"/>
    <row r="346" s="135" customFormat="1" ht="14.25" x14ac:dyDescent="0.2"/>
    <row r="347" s="135" customFormat="1" ht="14.25" x14ac:dyDescent="0.2"/>
    <row r="348" s="135" customFormat="1" ht="14.25" x14ac:dyDescent="0.2"/>
    <row r="349" s="135" customFormat="1" ht="14.25" x14ac:dyDescent="0.2"/>
    <row r="350" s="135" customFormat="1" ht="14.25" x14ac:dyDescent="0.2"/>
    <row r="351" s="135" customFormat="1" ht="14.25" x14ac:dyDescent="0.2"/>
    <row r="352" s="135" customFormat="1" ht="14.25" x14ac:dyDescent="0.2"/>
    <row r="353" s="135" customFormat="1" ht="14.25" x14ac:dyDescent="0.2"/>
    <row r="354" s="135" customFormat="1" ht="14.25" x14ac:dyDescent="0.2"/>
    <row r="355" s="135" customFormat="1" ht="14.25" x14ac:dyDescent="0.2"/>
    <row r="356" s="135" customFormat="1" ht="14.25" x14ac:dyDescent="0.2"/>
    <row r="357" s="135" customFormat="1" ht="14.25" x14ac:dyDescent="0.2"/>
    <row r="358" s="135" customFormat="1" ht="14.25" x14ac:dyDescent="0.2"/>
    <row r="359" s="135" customFormat="1" ht="14.25" x14ac:dyDescent="0.2"/>
    <row r="360" s="135" customFormat="1" ht="14.25" x14ac:dyDescent="0.2"/>
    <row r="361" s="135" customFormat="1" ht="14.25" x14ac:dyDescent="0.2"/>
    <row r="362" s="135" customFormat="1" ht="14.25" x14ac:dyDescent="0.2"/>
    <row r="363" s="135" customFormat="1" ht="14.25" x14ac:dyDescent="0.2"/>
    <row r="364" s="135" customFormat="1" ht="14.25" x14ac:dyDescent="0.2"/>
    <row r="365" s="135" customFormat="1" ht="14.25" x14ac:dyDescent="0.2"/>
    <row r="366" s="135" customFormat="1" ht="14.25" x14ac:dyDescent="0.2"/>
    <row r="367" s="135" customFormat="1" ht="14.25" x14ac:dyDescent="0.2"/>
    <row r="368" s="135" customFormat="1" ht="14.25" x14ac:dyDescent="0.2"/>
    <row r="369" s="135" customFormat="1" ht="14.25" x14ac:dyDescent="0.2"/>
    <row r="370" s="135" customFormat="1" ht="14.25" x14ac:dyDescent="0.2"/>
    <row r="371" s="135" customFormat="1" ht="14.25" x14ac:dyDescent="0.2"/>
    <row r="372" s="135" customFormat="1" ht="14.25" x14ac:dyDescent="0.2"/>
    <row r="373" s="135" customFormat="1" ht="14.25" x14ac:dyDescent="0.2"/>
    <row r="374" s="135" customFormat="1" ht="14.25" x14ac:dyDescent="0.2"/>
    <row r="375" s="135" customFormat="1" ht="14.25" x14ac:dyDescent="0.2"/>
    <row r="376" s="135" customFormat="1" ht="14.25" x14ac:dyDescent="0.2"/>
    <row r="377" s="135" customFormat="1" ht="14.25" x14ac:dyDescent="0.2"/>
    <row r="378" s="135" customFormat="1" ht="14.25" x14ac:dyDescent="0.2"/>
    <row r="379" s="135" customFormat="1" ht="14.25" x14ac:dyDescent="0.2"/>
    <row r="380" s="135" customFormat="1" ht="14.25" x14ac:dyDescent="0.2"/>
    <row r="381" s="135" customFormat="1" ht="14.25" x14ac:dyDescent="0.2"/>
    <row r="382" s="135" customFormat="1" ht="14.25" x14ac:dyDescent="0.2"/>
    <row r="383" s="135" customFormat="1" ht="14.25" x14ac:dyDescent="0.2"/>
    <row r="384" s="135" customFormat="1" ht="14.25" x14ac:dyDescent="0.2"/>
    <row r="385" s="135" customFormat="1" ht="14.25" x14ac:dyDescent="0.2"/>
    <row r="386" s="135" customFormat="1" ht="14.25" x14ac:dyDescent="0.2"/>
    <row r="387" s="135" customFormat="1" ht="14.25" x14ac:dyDescent="0.2"/>
    <row r="388" s="135" customFormat="1" ht="14.25" x14ac:dyDescent="0.2"/>
    <row r="389" s="135" customFormat="1" ht="14.25" x14ac:dyDescent="0.2"/>
    <row r="390" s="135" customFormat="1" ht="14.25" x14ac:dyDescent="0.2"/>
    <row r="391" s="135" customFormat="1" ht="14.25" x14ac:dyDescent="0.2"/>
    <row r="392" s="135" customFormat="1" ht="14.25" x14ac:dyDescent="0.2"/>
    <row r="393" s="135" customFormat="1" ht="14.25" x14ac:dyDescent="0.2"/>
    <row r="394" s="135" customFormat="1" ht="14.25" x14ac:dyDescent="0.2"/>
    <row r="395" s="135" customFormat="1" ht="14.25" x14ac:dyDescent="0.2"/>
    <row r="396" s="135" customFormat="1" ht="14.25" x14ac:dyDescent="0.2"/>
    <row r="397" s="135" customFormat="1" ht="14.25" x14ac:dyDescent="0.2"/>
    <row r="398" s="135" customFormat="1" ht="14.25" x14ac:dyDescent="0.2"/>
    <row r="399" s="135" customFormat="1" ht="14.25" x14ac:dyDescent="0.2"/>
    <row r="400" s="135" customFormat="1" ht="14.25" x14ac:dyDescent="0.2"/>
    <row r="401" s="135" customFormat="1" ht="14.25" x14ac:dyDescent="0.2"/>
    <row r="402" s="135" customFormat="1" ht="14.25" x14ac:dyDescent="0.2"/>
    <row r="403" s="135" customFormat="1" ht="14.25" x14ac:dyDescent="0.2"/>
    <row r="404" s="135" customFormat="1" ht="14.25" x14ac:dyDescent="0.2"/>
    <row r="405" s="135" customFormat="1" ht="14.25" x14ac:dyDescent="0.2"/>
    <row r="406" s="135" customFormat="1" ht="14.25" x14ac:dyDescent="0.2"/>
    <row r="407" s="135" customFormat="1" ht="14.25" x14ac:dyDescent="0.2"/>
    <row r="408" s="135" customFormat="1" ht="14.25" x14ac:dyDescent="0.2"/>
    <row r="409" s="135" customFormat="1" ht="14.25" x14ac:dyDescent="0.2"/>
    <row r="410" s="135" customFormat="1" ht="14.25" x14ac:dyDescent="0.2"/>
    <row r="411" s="135" customFormat="1" ht="14.25" x14ac:dyDescent="0.2"/>
    <row r="412" s="135" customFormat="1" ht="14.25" x14ac:dyDescent="0.2"/>
    <row r="413" s="135" customFormat="1" ht="14.25" x14ac:dyDescent="0.2"/>
    <row r="414" s="135" customFormat="1" ht="14.25" x14ac:dyDescent="0.2"/>
    <row r="415" s="135" customFormat="1" ht="14.25" x14ac:dyDescent="0.2"/>
    <row r="416" s="135" customFormat="1" ht="14.25" x14ac:dyDescent="0.2"/>
    <row r="417" s="135" customFormat="1" ht="14.25" x14ac:dyDescent="0.2"/>
    <row r="418" s="135" customFormat="1" ht="14.25" x14ac:dyDescent="0.2"/>
    <row r="419" s="135" customFormat="1" ht="14.25" x14ac:dyDescent="0.2"/>
    <row r="420" s="135" customFormat="1" ht="14.25" x14ac:dyDescent="0.2"/>
    <row r="421" s="135" customFormat="1" ht="14.25" x14ac:dyDescent="0.2"/>
    <row r="422" s="135" customFormat="1" ht="14.25" x14ac:dyDescent="0.2"/>
    <row r="423" s="135" customFormat="1" ht="14.25" x14ac:dyDescent="0.2"/>
    <row r="424" s="135" customFormat="1" ht="14.25" x14ac:dyDescent="0.2"/>
    <row r="425" s="135" customFormat="1" ht="14.25" x14ac:dyDescent="0.2"/>
    <row r="426" s="135" customFormat="1" ht="14.25" x14ac:dyDescent="0.2"/>
    <row r="427" s="135" customFormat="1" ht="14.25" x14ac:dyDescent="0.2"/>
    <row r="428" s="135" customFormat="1" ht="14.25" x14ac:dyDescent="0.2"/>
    <row r="429" s="135" customFormat="1" ht="14.25" x14ac:dyDescent="0.2"/>
    <row r="430" s="135" customFormat="1" ht="14.25" x14ac:dyDescent="0.2"/>
    <row r="431" s="135" customFormat="1" ht="14.25" x14ac:dyDescent="0.2"/>
    <row r="432" s="135" customFormat="1" ht="14.25" x14ac:dyDescent="0.2"/>
    <row r="433" s="135" customFormat="1" ht="14.25" x14ac:dyDescent="0.2"/>
    <row r="434" s="135" customFormat="1" ht="14.25" x14ac:dyDescent="0.2"/>
    <row r="435" s="135" customFormat="1" ht="14.25" x14ac:dyDescent="0.2"/>
    <row r="436" s="135" customFormat="1" ht="14.25" x14ac:dyDescent="0.2"/>
    <row r="437" s="135" customFormat="1" ht="14.25" x14ac:dyDescent="0.2"/>
    <row r="438" s="135" customFormat="1" ht="14.25" x14ac:dyDescent="0.2"/>
    <row r="439" s="135" customFormat="1" ht="14.25" x14ac:dyDescent="0.2"/>
    <row r="440" s="135" customFormat="1" ht="14.25" x14ac:dyDescent="0.2"/>
    <row r="441" s="135" customFormat="1" ht="14.25" x14ac:dyDescent="0.2"/>
    <row r="442" s="135" customFormat="1" ht="14.25" x14ac:dyDescent="0.2"/>
    <row r="443" s="135" customFormat="1" ht="14.25" x14ac:dyDescent="0.2"/>
    <row r="444" s="135" customFormat="1" ht="14.25" x14ac:dyDescent="0.2"/>
    <row r="445" s="135" customFormat="1" ht="14.25" x14ac:dyDescent="0.2"/>
    <row r="446" s="135" customFormat="1" ht="14.25" x14ac:dyDescent="0.2"/>
    <row r="447" s="135" customFormat="1" ht="14.25" x14ac:dyDescent="0.2"/>
    <row r="448" s="135" customFormat="1" ht="14.25" x14ac:dyDescent="0.2"/>
    <row r="449" s="135" customFormat="1" ht="14.25" x14ac:dyDescent="0.2"/>
    <row r="450" s="135" customFormat="1" ht="14.25" x14ac:dyDescent="0.2"/>
    <row r="451" s="135" customFormat="1" ht="14.25" x14ac:dyDescent="0.2"/>
    <row r="452" s="135" customFormat="1" ht="14.25" x14ac:dyDescent="0.2"/>
    <row r="453" s="135" customFormat="1" ht="14.25" x14ac:dyDescent="0.2"/>
    <row r="454" s="135" customFormat="1" ht="14.25" x14ac:dyDescent="0.2"/>
    <row r="455" s="135" customFormat="1" ht="14.25" x14ac:dyDescent="0.2"/>
    <row r="456" s="135" customFormat="1" ht="14.25" x14ac:dyDescent="0.2"/>
    <row r="457" s="135" customFormat="1" ht="14.25" x14ac:dyDescent="0.2"/>
    <row r="458" s="135" customFormat="1" ht="14.25" x14ac:dyDescent="0.2"/>
    <row r="459" s="135" customFormat="1" ht="14.25" x14ac:dyDescent="0.2"/>
    <row r="460" s="135" customFormat="1" ht="14.25" x14ac:dyDescent="0.2"/>
    <row r="461" s="135" customFormat="1" ht="14.25" x14ac:dyDescent="0.2"/>
    <row r="462" s="135" customFormat="1" ht="14.25" x14ac:dyDescent="0.2"/>
    <row r="463" s="135" customFormat="1" ht="14.25" x14ac:dyDescent="0.2"/>
    <row r="464" s="135" customFormat="1" ht="14.25" x14ac:dyDescent="0.2"/>
    <row r="465" s="135" customFormat="1" ht="14.25" x14ac:dyDescent="0.2"/>
    <row r="466" s="135" customFormat="1" ht="14.25" x14ac:dyDescent="0.2"/>
    <row r="467" s="135" customFormat="1" ht="14.25" x14ac:dyDescent="0.2"/>
    <row r="468" s="135" customFormat="1" ht="14.25" x14ac:dyDescent="0.2"/>
    <row r="469" s="135" customFormat="1" ht="14.25" x14ac:dyDescent="0.2"/>
    <row r="470" s="135" customFormat="1" ht="14.25" x14ac:dyDescent="0.2"/>
    <row r="471" s="135" customFormat="1" ht="14.25" x14ac:dyDescent="0.2"/>
    <row r="472" s="135" customFormat="1" ht="14.25" x14ac:dyDescent="0.2"/>
    <row r="473" s="135" customFormat="1" ht="14.25" x14ac:dyDescent="0.2"/>
    <row r="474" s="135" customFormat="1" ht="14.25" x14ac:dyDescent="0.2"/>
    <row r="475" s="135" customFormat="1" ht="14.25" x14ac:dyDescent="0.2"/>
    <row r="476" s="135" customFormat="1" ht="14.25" x14ac:dyDescent="0.2"/>
    <row r="477" s="135" customFormat="1" ht="14.25" x14ac:dyDescent="0.2"/>
    <row r="478" s="135" customFormat="1" ht="14.25" x14ac:dyDescent="0.2"/>
    <row r="479" s="135" customFormat="1" ht="14.25" x14ac:dyDescent="0.2"/>
    <row r="480" s="135" customFormat="1" ht="14.25" x14ac:dyDescent="0.2"/>
    <row r="481" s="135" customFormat="1" ht="14.25" x14ac:dyDescent="0.2"/>
    <row r="482" s="135" customFormat="1" ht="14.25" x14ac:dyDescent="0.2"/>
    <row r="483" s="135" customFormat="1" ht="14.25" x14ac:dyDescent="0.2"/>
    <row r="484" s="135" customFormat="1" ht="14.25" x14ac:dyDescent="0.2"/>
    <row r="485" s="135" customFormat="1" ht="14.25" x14ac:dyDescent="0.2"/>
    <row r="486" s="135" customFormat="1" ht="14.25" x14ac:dyDescent="0.2"/>
    <row r="487" s="135" customFormat="1" ht="14.25" x14ac:dyDescent="0.2"/>
    <row r="488" s="135" customFormat="1" ht="14.25" x14ac:dyDescent="0.2"/>
    <row r="489" s="135" customFormat="1" ht="14.25" x14ac:dyDescent="0.2"/>
    <row r="490" s="135" customFormat="1" ht="14.25" x14ac:dyDescent="0.2"/>
    <row r="491" s="135" customFormat="1" ht="14.25" x14ac:dyDescent="0.2"/>
    <row r="492" s="135" customFormat="1" ht="14.25" x14ac:dyDescent="0.2"/>
    <row r="493" s="135" customFormat="1" ht="14.25" x14ac:dyDescent="0.2"/>
    <row r="494" s="135" customFormat="1" ht="14.25" x14ac:dyDescent="0.2"/>
    <row r="495" s="135" customFormat="1" ht="14.25" x14ac:dyDescent="0.2"/>
    <row r="496" s="135" customFormat="1" ht="14.25" x14ac:dyDescent="0.2"/>
    <row r="497" s="135" customFormat="1" ht="14.25" x14ac:dyDescent="0.2"/>
    <row r="498" s="135" customFormat="1" ht="14.25" x14ac:dyDescent="0.2"/>
    <row r="499" s="135" customFormat="1" ht="14.25" x14ac:dyDescent="0.2"/>
    <row r="500" s="135" customFormat="1" ht="14.25" x14ac:dyDescent="0.2"/>
    <row r="501" s="135" customFormat="1" ht="14.25" x14ac:dyDescent="0.2"/>
    <row r="502" s="135" customFormat="1" ht="14.25" x14ac:dyDescent="0.2"/>
    <row r="503" s="135" customFormat="1" ht="14.25" x14ac:dyDescent="0.2"/>
    <row r="504" s="135" customFormat="1" ht="14.25" x14ac:dyDescent="0.2"/>
    <row r="505" s="135" customFormat="1" ht="14.25" x14ac:dyDescent="0.2"/>
    <row r="506" s="135" customFormat="1" ht="14.25" x14ac:dyDescent="0.2"/>
    <row r="507" s="135" customFormat="1" ht="14.25" x14ac:dyDescent="0.2"/>
    <row r="508" s="135" customFormat="1" ht="14.25" x14ac:dyDescent="0.2"/>
    <row r="509" s="135" customFormat="1" ht="14.25" x14ac:dyDescent="0.2"/>
    <row r="510" s="135" customFormat="1" ht="14.25" x14ac:dyDescent="0.2"/>
    <row r="511" s="135" customFormat="1" ht="14.25" x14ac:dyDescent="0.2"/>
    <row r="512" s="135" customFormat="1" ht="14.25" x14ac:dyDescent="0.2"/>
    <row r="513" s="135" customFormat="1" ht="14.25" x14ac:dyDescent="0.2"/>
    <row r="514" s="135" customFormat="1" ht="14.25" x14ac:dyDescent="0.2"/>
    <row r="515" s="135" customFormat="1" ht="14.25" x14ac:dyDescent="0.2"/>
    <row r="516" s="135" customFormat="1" ht="14.25" x14ac:dyDescent="0.2"/>
    <row r="517" s="135" customFormat="1" ht="14.25" x14ac:dyDescent="0.2"/>
    <row r="518" s="135" customFormat="1" ht="14.25" x14ac:dyDescent="0.2"/>
    <row r="519" s="135" customFormat="1" ht="14.25" x14ac:dyDescent="0.2"/>
    <row r="520" s="135" customFormat="1" ht="14.25" x14ac:dyDescent="0.2"/>
    <row r="521" s="135" customFormat="1" ht="14.25" x14ac:dyDescent="0.2"/>
    <row r="522" s="135" customFormat="1" ht="14.25" x14ac:dyDescent="0.2"/>
    <row r="523" s="135" customFormat="1" ht="14.25" x14ac:dyDescent="0.2"/>
    <row r="524" s="135" customFormat="1" ht="14.25" x14ac:dyDescent="0.2"/>
    <row r="525" s="135" customFormat="1" ht="14.25" x14ac:dyDescent="0.2"/>
    <row r="526" s="135" customFormat="1" ht="14.25" x14ac:dyDescent="0.2"/>
    <row r="527" s="135" customFormat="1" ht="14.25" x14ac:dyDescent="0.2"/>
    <row r="528" s="135" customFormat="1" ht="14.25" x14ac:dyDescent="0.2"/>
    <row r="529" s="135" customFormat="1" ht="14.25" x14ac:dyDescent="0.2"/>
    <row r="530" s="135" customFormat="1" ht="14.25" x14ac:dyDescent="0.2"/>
    <row r="531" s="135" customFormat="1" ht="14.25" x14ac:dyDescent="0.2"/>
    <row r="532" s="135" customFormat="1" ht="14.25" x14ac:dyDescent="0.2"/>
    <row r="533" s="135" customFormat="1" ht="14.25" x14ac:dyDescent="0.2"/>
    <row r="534" s="135" customFormat="1" ht="14.25" x14ac:dyDescent="0.2"/>
    <row r="535" s="135" customFormat="1" ht="14.25" x14ac:dyDescent="0.2"/>
    <row r="536" s="135" customFormat="1" ht="14.25" x14ac:dyDescent="0.2"/>
    <row r="537" s="135" customFormat="1" ht="14.25" x14ac:dyDescent="0.2"/>
    <row r="538" s="135" customFormat="1" ht="14.25" x14ac:dyDescent="0.2"/>
    <row r="539" s="135" customFormat="1" ht="14.25" x14ac:dyDescent="0.2"/>
    <row r="540" s="135" customFormat="1" ht="14.25" x14ac:dyDescent="0.2"/>
    <row r="541" s="135" customFormat="1" ht="14.25" x14ac:dyDescent="0.2"/>
    <row r="542" s="135" customFormat="1" ht="14.25" x14ac:dyDescent="0.2"/>
    <row r="543" s="135" customFormat="1" ht="14.25" x14ac:dyDescent="0.2"/>
    <row r="544" s="135" customFormat="1" ht="14.25" x14ac:dyDescent="0.2"/>
    <row r="545" s="135" customFormat="1" ht="14.25" x14ac:dyDescent="0.2"/>
    <row r="546" s="135" customFormat="1" ht="14.25" x14ac:dyDescent="0.2"/>
    <row r="547" s="135" customFormat="1" ht="14.25" x14ac:dyDescent="0.2"/>
    <row r="548" s="135" customFormat="1" ht="14.25" x14ac:dyDescent="0.2"/>
    <row r="549" s="135" customFormat="1" ht="14.25" x14ac:dyDescent="0.2"/>
    <row r="550" s="135" customFormat="1" ht="14.25" x14ac:dyDescent="0.2"/>
    <row r="551" s="135" customFormat="1" ht="14.25" x14ac:dyDescent="0.2"/>
    <row r="552" s="135" customFormat="1" ht="14.25" x14ac:dyDescent="0.2"/>
    <row r="553" s="135" customFormat="1" ht="14.25" x14ac:dyDescent="0.2"/>
    <row r="554" s="135" customFormat="1" ht="14.25" x14ac:dyDescent="0.2"/>
    <row r="555" s="135" customFormat="1" ht="14.25" x14ac:dyDescent="0.2"/>
    <row r="556" s="135" customFormat="1" ht="14.25" x14ac:dyDescent="0.2"/>
    <row r="557" s="135" customFormat="1" ht="14.25" x14ac:dyDescent="0.2"/>
    <row r="558" s="135" customFormat="1" ht="14.25" x14ac:dyDescent="0.2"/>
    <row r="559" s="135" customFormat="1" ht="14.25" x14ac:dyDescent="0.2"/>
    <row r="560" s="135" customFormat="1" ht="14.25" x14ac:dyDescent="0.2"/>
    <row r="561" s="135" customFormat="1" ht="14.25" x14ac:dyDescent="0.2"/>
    <row r="562" s="135" customFormat="1" ht="14.25" x14ac:dyDescent="0.2"/>
    <row r="563" s="135" customFormat="1" ht="14.25" x14ac:dyDescent="0.2"/>
    <row r="564" s="135" customFormat="1" ht="14.25" x14ac:dyDescent="0.2"/>
    <row r="565" s="135" customFormat="1" ht="14.25" x14ac:dyDescent="0.2"/>
    <row r="566" s="135" customFormat="1" ht="14.25" x14ac:dyDescent="0.2"/>
    <row r="567" s="135" customFormat="1" ht="14.25" x14ac:dyDescent="0.2"/>
    <row r="568" s="135" customFormat="1" ht="14.25" x14ac:dyDescent="0.2"/>
    <row r="569" s="135" customFormat="1" ht="14.25" x14ac:dyDescent="0.2"/>
    <row r="570" s="135" customFormat="1" ht="14.25" x14ac:dyDescent="0.2"/>
    <row r="571" s="135" customFormat="1" ht="14.25" x14ac:dyDescent="0.2"/>
    <row r="572" s="135" customFormat="1" ht="14.25" x14ac:dyDescent="0.2"/>
    <row r="573" s="135" customFormat="1" ht="14.25" x14ac:dyDescent="0.2"/>
    <row r="574" s="135" customFormat="1" ht="14.25" x14ac:dyDescent="0.2"/>
    <row r="575" s="135" customFormat="1" ht="14.25" x14ac:dyDescent="0.2"/>
    <row r="576" s="135" customFormat="1" ht="14.25" x14ac:dyDescent="0.2"/>
    <row r="577" s="135" customFormat="1" ht="14.25" x14ac:dyDescent="0.2"/>
    <row r="578" s="135" customFormat="1" ht="14.25" x14ac:dyDescent="0.2"/>
    <row r="579" s="135" customFormat="1" ht="14.25" x14ac:dyDescent="0.2"/>
    <row r="580" s="135" customFormat="1" ht="14.25" x14ac:dyDescent="0.2"/>
    <row r="581" s="135" customFormat="1" ht="14.25" x14ac:dyDescent="0.2"/>
    <row r="582" s="135" customFormat="1" ht="14.25" x14ac:dyDescent="0.2"/>
    <row r="583" s="135" customFormat="1" ht="14.25" x14ac:dyDescent="0.2"/>
    <row r="584" s="135" customFormat="1" ht="14.25" x14ac:dyDescent="0.2"/>
    <row r="585" s="135" customFormat="1" ht="14.25" x14ac:dyDescent="0.2"/>
    <row r="586" s="135" customFormat="1" ht="14.25" x14ac:dyDescent="0.2"/>
    <row r="587" s="135" customFormat="1" ht="14.25" x14ac:dyDescent="0.2"/>
    <row r="588" s="135" customFormat="1" ht="14.25" x14ac:dyDescent="0.2"/>
    <row r="589" s="135" customFormat="1" ht="14.25" x14ac:dyDescent="0.2"/>
    <row r="590" s="135" customFormat="1" ht="14.25" x14ac:dyDescent="0.2"/>
    <row r="591" s="135" customFormat="1" ht="14.25" x14ac:dyDescent="0.2"/>
    <row r="592" s="135" customFormat="1" ht="14.25" x14ac:dyDescent="0.2"/>
    <row r="593" s="135" customFormat="1" ht="14.25" x14ac:dyDescent="0.2"/>
    <row r="594" s="135" customFormat="1" ht="14.25" x14ac:dyDescent="0.2"/>
    <row r="595" s="135" customFormat="1" ht="14.25" x14ac:dyDescent="0.2"/>
    <row r="596" s="135" customFormat="1" ht="14.25" x14ac:dyDescent="0.2"/>
    <row r="597" s="135" customFormat="1" ht="14.25" x14ac:dyDescent="0.2"/>
    <row r="598" s="135" customFormat="1" ht="14.25" x14ac:dyDescent="0.2"/>
    <row r="599" s="135" customFormat="1" ht="14.25" x14ac:dyDescent="0.2"/>
    <row r="600" s="135" customFormat="1" ht="14.25" x14ac:dyDescent="0.2"/>
    <row r="601" s="135" customFormat="1" ht="14.25" x14ac:dyDescent="0.2"/>
    <row r="602" s="135" customFormat="1" ht="14.25" x14ac:dyDescent="0.2"/>
    <row r="603" s="135" customFormat="1" ht="14.25" x14ac:dyDescent="0.2"/>
    <row r="604" s="135" customFormat="1" ht="14.25" x14ac:dyDescent="0.2"/>
    <row r="605" s="135" customFormat="1" ht="14.25" x14ac:dyDescent="0.2"/>
    <row r="606" s="135" customFormat="1" ht="14.25" x14ac:dyDescent="0.2"/>
    <row r="607" s="135" customFormat="1" ht="14.25" x14ac:dyDescent="0.2"/>
    <row r="608" s="135" customFormat="1" ht="14.25" x14ac:dyDescent="0.2"/>
    <row r="609" s="135" customFormat="1" ht="14.25" x14ac:dyDescent="0.2"/>
    <row r="610" s="135" customFormat="1" ht="14.25" x14ac:dyDescent="0.2"/>
    <row r="611" s="135" customFormat="1" ht="14.25" x14ac:dyDescent="0.2"/>
    <row r="612" s="135" customFormat="1" ht="14.25" x14ac:dyDescent="0.2"/>
    <row r="613" s="135" customFormat="1" ht="14.25" x14ac:dyDescent="0.2"/>
    <row r="614" s="135" customFormat="1" ht="14.25" x14ac:dyDescent="0.2"/>
    <row r="615" s="135" customFormat="1" ht="14.25" x14ac:dyDescent="0.2"/>
    <row r="616" s="135" customFormat="1" ht="14.25" x14ac:dyDescent="0.2"/>
    <row r="617" s="135" customFormat="1" ht="14.25" x14ac:dyDescent="0.2"/>
    <row r="618" s="135" customFormat="1" ht="14.25" x14ac:dyDescent="0.2"/>
    <row r="619" s="135" customFormat="1" ht="14.25" x14ac:dyDescent="0.2"/>
    <row r="620" s="135" customFormat="1" ht="14.25" x14ac:dyDescent="0.2"/>
    <row r="621" s="135" customFormat="1" ht="14.25" x14ac:dyDescent="0.2"/>
    <row r="622" s="135" customFormat="1" ht="14.25" x14ac:dyDescent="0.2"/>
    <row r="623" s="135" customFormat="1" ht="14.25" x14ac:dyDescent="0.2"/>
    <row r="624" s="135" customFormat="1" ht="14.25" x14ac:dyDescent="0.2"/>
    <row r="625" s="135" customFormat="1" ht="14.25" x14ac:dyDescent="0.2"/>
    <row r="626" s="135" customFormat="1" ht="14.25" x14ac:dyDescent="0.2"/>
    <row r="627" s="135" customFormat="1" ht="14.25" x14ac:dyDescent="0.2"/>
    <row r="628" s="135" customFormat="1" ht="14.25" x14ac:dyDescent="0.2"/>
    <row r="629" s="135" customFormat="1" ht="14.25" x14ac:dyDescent="0.2"/>
    <row r="630" s="135" customFormat="1" ht="14.25" x14ac:dyDescent="0.2"/>
    <row r="631" s="135" customFormat="1" ht="14.25" x14ac:dyDescent="0.2"/>
    <row r="632" s="135" customFormat="1" ht="14.25" x14ac:dyDescent="0.2"/>
    <row r="633" s="135" customFormat="1" ht="14.25" x14ac:dyDescent="0.2"/>
    <row r="634" s="135" customFormat="1" ht="14.25" x14ac:dyDescent="0.2"/>
    <row r="635" s="135" customFormat="1" ht="14.25" x14ac:dyDescent="0.2"/>
    <row r="636" s="135" customFormat="1" ht="14.25" x14ac:dyDescent="0.2"/>
    <row r="637" s="135" customFormat="1" ht="14.25" x14ac:dyDescent="0.2"/>
    <row r="638" s="135" customFormat="1" ht="14.25" x14ac:dyDescent="0.2"/>
    <row r="639" s="135" customFormat="1" ht="14.25" x14ac:dyDescent="0.2"/>
    <row r="640" s="135" customFormat="1" ht="14.25" x14ac:dyDescent="0.2"/>
    <row r="641" s="135" customFormat="1" ht="14.25" x14ac:dyDescent="0.2"/>
    <row r="642" s="135" customFormat="1" ht="14.25" x14ac:dyDescent="0.2"/>
    <row r="643" s="135" customFormat="1" ht="14.25" x14ac:dyDescent="0.2"/>
    <row r="644" s="135" customFormat="1" ht="14.25" x14ac:dyDescent="0.2"/>
    <row r="645" s="135" customFormat="1" ht="14.25" x14ac:dyDescent="0.2"/>
    <row r="646" s="135" customFormat="1" ht="14.25" x14ac:dyDescent="0.2"/>
    <row r="647" s="135" customFormat="1" ht="14.25" x14ac:dyDescent="0.2"/>
    <row r="648" s="135" customFormat="1" ht="14.25" x14ac:dyDescent="0.2"/>
    <row r="649" s="135" customFormat="1" ht="14.25" x14ac:dyDescent="0.2"/>
    <row r="650" s="135" customFormat="1" ht="14.25" x14ac:dyDescent="0.2"/>
    <row r="651" s="135" customFormat="1" ht="14.25" x14ac:dyDescent="0.2"/>
    <row r="652" s="135" customFormat="1" ht="14.25" x14ac:dyDescent="0.2"/>
    <row r="653" s="135" customFormat="1" ht="14.25" x14ac:dyDescent="0.2"/>
    <row r="654" s="135" customFormat="1" ht="14.25" x14ac:dyDescent="0.2"/>
    <row r="655" s="135" customFormat="1" ht="14.25" x14ac:dyDescent="0.2"/>
    <row r="656" s="135" customFormat="1" ht="14.25" x14ac:dyDescent="0.2"/>
    <row r="657" s="135" customFormat="1" ht="14.25" x14ac:dyDescent="0.2"/>
    <row r="658" s="135" customFormat="1" ht="14.25" x14ac:dyDescent="0.2"/>
    <row r="659" s="135" customFormat="1" ht="14.25" x14ac:dyDescent="0.2"/>
    <row r="660" s="135" customFormat="1" ht="14.25" x14ac:dyDescent="0.2"/>
    <row r="661" s="135" customFormat="1" ht="14.25" x14ac:dyDescent="0.2"/>
    <row r="662" s="135" customFormat="1" ht="14.25" x14ac:dyDescent="0.2"/>
    <row r="663" s="135" customFormat="1" ht="14.25" x14ac:dyDescent="0.2"/>
    <row r="664" s="135" customFormat="1" ht="14.25" x14ac:dyDescent="0.2"/>
    <row r="665" s="135" customFormat="1" ht="14.25" x14ac:dyDescent="0.2"/>
    <row r="666" s="135" customFormat="1" ht="14.25" x14ac:dyDescent="0.2"/>
    <row r="667" s="135" customFormat="1" ht="14.25" x14ac:dyDescent="0.2"/>
    <row r="668" s="135" customFormat="1" ht="14.25" x14ac:dyDescent="0.2"/>
    <row r="669" s="135" customFormat="1" ht="14.25" x14ac:dyDescent="0.2"/>
    <row r="670" s="135" customFormat="1" ht="14.25" x14ac:dyDescent="0.2"/>
    <row r="671" s="135" customFormat="1" ht="14.25" x14ac:dyDescent="0.2"/>
    <row r="672" s="135" customFormat="1" ht="14.25" x14ac:dyDescent="0.2"/>
    <row r="673" s="135" customFormat="1" ht="14.25" x14ac:dyDescent="0.2"/>
    <row r="674" s="135" customFormat="1" ht="14.25" x14ac:dyDescent="0.2"/>
    <row r="675" s="135" customFormat="1" ht="14.25" x14ac:dyDescent="0.2"/>
    <row r="676" s="135" customFormat="1" ht="14.25" x14ac:dyDescent="0.2"/>
    <row r="677" s="135" customFormat="1" ht="14.25" x14ac:dyDescent="0.2"/>
    <row r="678" s="135" customFormat="1" ht="14.25" x14ac:dyDescent="0.2"/>
    <row r="679" s="135" customFormat="1" ht="14.25" x14ac:dyDescent="0.2"/>
    <row r="680" s="135" customFormat="1" ht="14.25" x14ac:dyDescent="0.2"/>
    <row r="681" s="135" customFormat="1" ht="14.25" x14ac:dyDescent="0.2"/>
    <row r="682" s="135" customFormat="1" ht="14.25" x14ac:dyDescent="0.2"/>
    <row r="683" s="135" customFormat="1" ht="14.25" x14ac:dyDescent="0.2"/>
    <row r="684" s="135" customFormat="1" ht="14.25" x14ac:dyDescent="0.2"/>
    <row r="685" s="135" customFormat="1" ht="14.25" x14ac:dyDescent="0.2"/>
    <row r="686" s="135" customFormat="1" ht="14.25" x14ac:dyDescent="0.2"/>
    <row r="687" s="135" customFormat="1" ht="14.25" x14ac:dyDescent="0.2"/>
    <row r="688" s="135" customFormat="1" ht="14.25" x14ac:dyDescent="0.2"/>
    <row r="689" s="135" customFormat="1" ht="14.25" x14ac:dyDescent="0.2"/>
    <row r="690" s="135" customFormat="1" ht="14.25" x14ac:dyDescent="0.2"/>
    <row r="691" s="135" customFormat="1" ht="14.25" x14ac:dyDescent="0.2"/>
    <row r="692" s="135" customFormat="1" ht="14.25" x14ac:dyDescent="0.2"/>
    <row r="693" s="135" customFormat="1" ht="14.25" x14ac:dyDescent="0.2"/>
    <row r="694" s="135" customFormat="1" ht="14.25" x14ac:dyDescent="0.2"/>
    <row r="695" s="135" customFormat="1" ht="14.25" x14ac:dyDescent="0.2"/>
    <row r="696" s="135" customFormat="1" ht="14.25" x14ac:dyDescent="0.2"/>
    <row r="697" s="135" customFormat="1" ht="14.25" x14ac:dyDescent="0.2"/>
    <row r="698" s="135" customFormat="1" ht="14.25" x14ac:dyDescent="0.2"/>
    <row r="699" s="135" customFormat="1" ht="14.25" x14ac:dyDescent="0.2"/>
    <row r="700" s="135" customFormat="1" ht="14.25" x14ac:dyDescent="0.2"/>
    <row r="701" s="135" customFormat="1" ht="14.25" x14ac:dyDescent="0.2"/>
    <row r="702" s="135" customFormat="1" ht="14.25" x14ac:dyDescent="0.2"/>
    <row r="703" s="135" customFormat="1" ht="14.25" x14ac:dyDescent="0.2"/>
    <row r="704" s="135" customFormat="1" ht="14.25" x14ac:dyDescent="0.2"/>
    <row r="705" s="135" customFormat="1" ht="14.25" x14ac:dyDescent="0.2"/>
    <row r="706" s="135" customFormat="1" ht="14.25" x14ac:dyDescent="0.2"/>
    <row r="707" s="135" customFormat="1" ht="14.25" x14ac:dyDescent="0.2"/>
    <row r="708" s="135" customFormat="1" ht="14.25" x14ac:dyDescent="0.2"/>
    <row r="709" s="135" customFormat="1" ht="14.25" x14ac:dyDescent="0.2"/>
    <row r="710" s="135" customFormat="1" ht="14.25" x14ac:dyDescent="0.2"/>
    <row r="711" s="135" customFormat="1" ht="14.25" x14ac:dyDescent="0.2"/>
    <row r="712" s="135" customFormat="1" ht="14.25" x14ac:dyDescent="0.2"/>
    <row r="713" s="135" customFormat="1" ht="14.25" x14ac:dyDescent="0.2"/>
    <row r="714" s="135" customFormat="1" ht="14.25" x14ac:dyDescent="0.2"/>
    <row r="715" s="135" customFormat="1" ht="14.25" x14ac:dyDescent="0.2"/>
    <row r="716" s="135" customFormat="1" ht="14.25" x14ac:dyDescent="0.2"/>
    <row r="717" s="135" customFormat="1" ht="14.25" x14ac:dyDescent="0.2"/>
    <row r="718" s="135" customFormat="1" ht="14.25" x14ac:dyDescent="0.2"/>
    <row r="719" s="135" customFormat="1" ht="14.25" x14ac:dyDescent="0.2"/>
    <row r="720" s="135" customFormat="1" ht="14.25" x14ac:dyDescent="0.2"/>
    <row r="721" s="135" customFormat="1" ht="14.25" x14ac:dyDescent="0.2"/>
    <row r="722" s="135" customFormat="1" ht="14.25" x14ac:dyDescent="0.2"/>
    <row r="723" s="135" customFormat="1" ht="14.25" x14ac:dyDescent="0.2"/>
    <row r="724" s="135" customFormat="1" ht="14.25" x14ac:dyDescent="0.2"/>
    <row r="725" s="135" customFormat="1" ht="14.25" x14ac:dyDescent="0.2"/>
    <row r="726" s="135" customFormat="1" ht="14.25" x14ac:dyDescent="0.2"/>
    <row r="727" s="135" customFormat="1" ht="14.25" x14ac:dyDescent="0.2"/>
    <row r="728" s="135" customFormat="1" ht="14.25" x14ac:dyDescent="0.2"/>
    <row r="729" s="135" customFormat="1" ht="14.25" x14ac:dyDescent="0.2"/>
    <row r="730" s="135" customFormat="1" ht="14.25" x14ac:dyDescent="0.2"/>
    <row r="731" s="135" customFormat="1" ht="14.25" x14ac:dyDescent="0.2"/>
    <row r="732" s="135" customFormat="1" ht="14.25" x14ac:dyDescent="0.2"/>
    <row r="733" s="135" customFormat="1" ht="14.25" x14ac:dyDescent="0.2"/>
    <row r="734" s="135" customFormat="1" ht="14.25" x14ac:dyDescent="0.2"/>
    <row r="735" s="135" customFormat="1" ht="14.25" x14ac:dyDescent="0.2"/>
    <row r="736" s="135" customFormat="1" ht="14.25" x14ac:dyDescent="0.2"/>
    <row r="737" s="135" customFormat="1" ht="14.25" x14ac:dyDescent="0.2"/>
    <row r="738" s="135" customFormat="1" ht="14.25" x14ac:dyDescent="0.2"/>
    <row r="739" s="135" customFormat="1" ht="14.25" x14ac:dyDescent="0.2"/>
    <row r="740" s="135" customFormat="1" ht="14.25" x14ac:dyDescent="0.2"/>
    <row r="741" s="135" customFormat="1" ht="14.25" x14ac:dyDescent="0.2"/>
    <row r="742" s="135" customFormat="1" ht="14.25" x14ac:dyDescent="0.2"/>
    <row r="743" s="135" customFormat="1" ht="14.25" x14ac:dyDescent="0.2"/>
    <row r="744" s="135" customFormat="1" ht="14.25" x14ac:dyDescent="0.2"/>
    <row r="745" s="135" customFormat="1" ht="14.25" x14ac:dyDescent="0.2"/>
    <row r="746" s="135" customFormat="1" ht="14.25" x14ac:dyDescent="0.2"/>
    <row r="747" s="135" customFormat="1" ht="14.25" x14ac:dyDescent="0.2"/>
    <row r="748" s="135" customFormat="1" ht="14.25" x14ac:dyDescent="0.2"/>
    <row r="749" s="135" customFormat="1" ht="14.25" x14ac:dyDescent="0.2"/>
    <row r="750" s="135" customFormat="1" ht="14.25" x14ac:dyDescent="0.2"/>
    <row r="751" s="135" customFormat="1" ht="14.25" x14ac:dyDescent="0.2"/>
    <row r="752" s="135" customFormat="1" ht="14.25" x14ac:dyDescent="0.2"/>
    <row r="753" s="135" customFormat="1" ht="14.25" x14ac:dyDescent="0.2"/>
    <row r="754" s="135" customFormat="1" ht="14.25" x14ac:dyDescent="0.2"/>
    <row r="755" s="135" customFormat="1" ht="14.25" x14ac:dyDescent="0.2"/>
    <row r="756" s="135" customFormat="1" ht="14.25" x14ac:dyDescent="0.2"/>
    <row r="757" s="135" customFormat="1" ht="14.25" x14ac:dyDescent="0.2"/>
    <row r="758" s="135" customFormat="1" ht="14.25" x14ac:dyDescent="0.2"/>
    <row r="759" s="135" customFormat="1" ht="14.25" x14ac:dyDescent="0.2"/>
    <row r="760" s="135" customFormat="1" ht="14.25" x14ac:dyDescent="0.2"/>
    <row r="761" s="135" customFormat="1" ht="14.25" x14ac:dyDescent="0.2"/>
    <row r="762" s="135" customFormat="1" ht="14.25" x14ac:dyDescent="0.2"/>
    <row r="763" s="135" customFormat="1" ht="14.25" x14ac:dyDescent="0.2"/>
    <row r="764" s="135" customFormat="1" ht="14.25" x14ac:dyDescent="0.2"/>
    <row r="765" s="135" customFormat="1" ht="14.25" x14ac:dyDescent="0.2"/>
    <row r="766" s="135" customFormat="1" ht="14.25" x14ac:dyDescent="0.2"/>
    <row r="767" s="135" customFormat="1" ht="14.25" x14ac:dyDescent="0.2"/>
    <row r="768" s="135" customFormat="1" ht="14.25" x14ac:dyDescent="0.2"/>
    <row r="769" s="135" customFormat="1" ht="14.25" x14ac:dyDescent="0.2"/>
    <row r="770" s="135" customFormat="1" ht="14.25" x14ac:dyDescent="0.2"/>
    <row r="771" s="135" customFormat="1" ht="14.25" x14ac:dyDescent="0.2"/>
    <row r="772" s="135" customFormat="1" ht="14.25" x14ac:dyDescent="0.2"/>
    <row r="773" s="135" customFormat="1" ht="14.25" x14ac:dyDescent="0.2"/>
    <row r="774" s="135" customFormat="1" ht="14.25" x14ac:dyDescent="0.2"/>
    <row r="775" s="135" customFormat="1" ht="14.25" x14ac:dyDescent="0.2"/>
    <row r="776" s="135" customFormat="1" ht="14.25" x14ac:dyDescent="0.2"/>
    <row r="777" s="135" customFormat="1" ht="14.25" x14ac:dyDescent="0.2"/>
    <row r="778" s="135" customFormat="1" ht="14.25" x14ac:dyDescent="0.2"/>
    <row r="779" s="135" customFormat="1" ht="14.25" x14ac:dyDescent="0.2"/>
    <row r="780" s="135" customFormat="1" ht="14.25" x14ac:dyDescent="0.2"/>
    <row r="781" s="135" customFormat="1" ht="14.25" x14ac:dyDescent="0.2"/>
    <row r="782" s="135" customFormat="1" ht="14.25" x14ac:dyDescent="0.2"/>
    <row r="783" s="135" customFormat="1" ht="14.25" x14ac:dyDescent="0.2"/>
    <row r="784" s="135" customFormat="1" ht="14.25" x14ac:dyDescent="0.2"/>
    <row r="785" s="135" customFormat="1" ht="14.25" x14ac:dyDescent="0.2"/>
    <row r="786" s="135" customFormat="1" ht="14.25" x14ac:dyDescent="0.2"/>
    <row r="787" s="135" customFormat="1" ht="14.25" x14ac:dyDescent="0.2"/>
    <row r="788" s="135" customFormat="1" ht="14.25" x14ac:dyDescent="0.2"/>
    <row r="789" s="135" customFormat="1" ht="14.25" x14ac:dyDescent="0.2"/>
    <row r="790" s="135" customFormat="1" ht="14.25" x14ac:dyDescent="0.2"/>
    <row r="791" s="135" customFormat="1" ht="14.25" x14ac:dyDescent="0.2"/>
    <row r="792" s="135" customFormat="1" ht="14.25" x14ac:dyDescent="0.2"/>
    <row r="793" s="135" customFormat="1" ht="14.25" x14ac:dyDescent="0.2"/>
    <row r="794" s="135" customFormat="1" ht="14.25" x14ac:dyDescent="0.2"/>
    <row r="795" s="135" customFormat="1" ht="14.25" x14ac:dyDescent="0.2"/>
    <row r="796" s="135" customFormat="1" ht="14.25" x14ac:dyDescent="0.2"/>
    <row r="797" s="135" customFormat="1" ht="14.25" x14ac:dyDescent="0.2"/>
    <row r="798" s="135" customFormat="1" ht="14.25" x14ac:dyDescent="0.2"/>
    <row r="799" s="135" customFormat="1" ht="14.25" x14ac:dyDescent="0.2"/>
    <row r="800" s="135" customFormat="1" ht="14.25" x14ac:dyDescent="0.2"/>
    <row r="801" s="135" customFormat="1" ht="14.25" x14ac:dyDescent="0.2"/>
    <row r="802" s="135" customFormat="1" ht="14.25" x14ac:dyDescent="0.2"/>
    <row r="803" s="135" customFormat="1" ht="14.25" x14ac:dyDescent="0.2"/>
    <row r="804" s="135" customFormat="1" ht="14.25" x14ac:dyDescent="0.2"/>
    <row r="805" s="135" customFormat="1" ht="14.25" x14ac:dyDescent="0.2"/>
    <row r="806" s="135" customFormat="1" ht="14.25" x14ac:dyDescent="0.2"/>
    <row r="807" s="135" customFormat="1" ht="14.25" x14ac:dyDescent="0.2"/>
    <row r="808" s="135" customFormat="1" ht="14.25" x14ac:dyDescent="0.2"/>
    <row r="809" s="135" customFormat="1" ht="14.25" x14ac:dyDescent="0.2"/>
    <row r="810" s="135" customFormat="1" ht="14.25" x14ac:dyDescent="0.2"/>
    <row r="811" s="135" customFormat="1" ht="14.25" x14ac:dyDescent="0.2"/>
    <row r="812" s="135" customFormat="1" ht="14.25" x14ac:dyDescent="0.2"/>
    <row r="813" s="135" customFormat="1" ht="14.25" x14ac:dyDescent="0.2"/>
    <row r="814" s="135" customFormat="1" ht="14.25" x14ac:dyDescent="0.2"/>
    <row r="815" s="135" customFormat="1" ht="14.25" x14ac:dyDescent="0.2"/>
    <row r="816" s="135" customFormat="1" ht="14.25" x14ac:dyDescent="0.2"/>
    <row r="817" s="135" customFormat="1" ht="14.25" x14ac:dyDescent="0.2"/>
    <row r="818" s="135" customFormat="1" ht="14.25" x14ac:dyDescent="0.2"/>
    <row r="819" s="135" customFormat="1" ht="14.25" x14ac:dyDescent="0.2"/>
    <row r="820" s="135" customFormat="1" ht="14.25" x14ac:dyDescent="0.2"/>
    <row r="821" s="135" customFormat="1" ht="14.25" x14ac:dyDescent="0.2"/>
    <row r="822" s="135" customFormat="1" ht="14.25" x14ac:dyDescent="0.2"/>
    <row r="823" s="135" customFormat="1" ht="14.25" x14ac:dyDescent="0.2"/>
    <row r="824" s="135" customFormat="1" ht="14.25" x14ac:dyDescent="0.2"/>
    <row r="825" s="135" customFormat="1" ht="14.25" x14ac:dyDescent="0.2"/>
    <row r="826" s="135" customFormat="1" ht="14.25" x14ac:dyDescent="0.2"/>
    <row r="827" s="135" customFormat="1" ht="14.25" x14ac:dyDescent="0.2"/>
    <row r="828" s="135" customFormat="1" ht="14.25" x14ac:dyDescent="0.2"/>
    <row r="829" s="135" customFormat="1" ht="14.25" x14ac:dyDescent="0.2"/>
    <row r="830" s="135" customFormat="1" ht="14.25" x14ac:dyDescent="0.2"/>
    <row r="831" s="135" customFormat="1" ht="14.25" x14ac:dyDescent="0.2"/>
    <row r="832" s="135" customFormat="1" ht="14.25" x14ac:dyDescent="0.2"/>
    <row r="833" s="135" customFormat="1" ht="14.25" x14ac:dyDescent="0.2"/>
    <row r="834" s="135" customFormat="1" ht="14.25" x14ac:dyDescent="0.2"/>
    <row r="835" s="135" customFormat="1" ht="14.25" x14ac:dyDescent="0.2"/>
    <row r="836" s="135" customFormat="1" ht="14.25" x14ac:dyDescent="0.2"/>
    <row r="837" s="135" customFormat="1" ht="14.25" x14ac:dyDescent="0.2"/>
    <row r="838" s="135" customFormat="1" ht="14.25" x14ac:dyDescent="0.2"/>
    <row r="839" s="135" customFormat="1" ht="14.25" x14ac:dyDescent="0.2"/>
    <row r="840" s="135" customFormat="1" ht="14.25" x14ac:dyDescent="0.2"/>
    <row r="841" s="135" customFormat="1" ht="14.25" x14ac:dyDescent="0.2"/>
    <row r="842" s="135" customFormat="1" ht="14.25" x14ac:dyDescent="0.2"/>
    <row r="843" s="135" customFormat="1" ht="14.25" x14ac:dyDescent="0.2"/>
    <row r="844" s="135" customFormat="1" ht="14.25" x14ac:dyDescent="0.2"/>
    <row r="845" s="135" customFormat="1" ht="14.25" x14ac:dyDescent="0.2"/>
    <row r="846" s="135" customFormat="1" ht="14.25" x14ac:dyDescent="0.2"/>
    <row r="847" s="135" customFormat="1" ht="14.25" x14ac:dyDescent="0.2"/>
    <row r="848" s="135" customFormat="1" ht="14.25" x14ac:dyDescent="0.2"/>
    <row r="849" s="135" customFormat="1" ht="14.25" x14ac:dyDescent="0.2"/>
    <row r="850" s="135" customFormat="1" ht="14.25" x14ac:dyDescent="0.2"/>
    <row r="851" s="135" customFormat="1" ht="14.25" x14ac:dyDescent="0.2"/>
    <row r="852" s="135" customFormat="1" ht="14.25" x14ac:dyDescent="0.2"/>
    <row r="853" s="135" customFormat="1" ht="14.25" x14ac:dyDescent="0.2"/>
    <row r="854" s="135" customFormat="1" ht="14.25" x14ac:dyDescent="0.2"/>
    <row r="855" s="135" customFormat="1" ht="14.25" x14ac:dyDescent="0.2"/>
    <row r="856" s="135" customFormat="1" ht="14.25" x14ac:dyDescent="0.2"/>
    <row r="857" s="135" customFormat="1" ht="14.25" x14ac:dyDescent="0.2"/>
    <row r="858" s="135" customFormat="1" ht="14.25" x14ac:dyDescent="0.2"/>
    <row r="859" s="135" customFormat="1" ht="14.25" x14ac:dyDescent="0.2"/>
    <row r="860" s="135" customFormat="1" ht="14.25" x14ac:dyDescent="0.2"/>
    <row r="861" s="135" customFormat="1" ht="14.25" x14ac:dyDescent="0.2"/>
    <row r="862" s="135" customFormat="1" ht="14.25" x14ac:dyDescent="0.2"/>
    <row r="863" s="135" customFormat="1" ht="14.25" x14ac:dyDescent="0.2"/>
    <row r="864" s="135" customFormat="1" ht="14.25" x14ac:dyDescent="0.2"/>
    <row r="865" s="135" customFormat="1" ht="14.25" x14ac:dyDescent="0.2"/>
    <row r="866" s="135" customFormat="1" ht="14.25" x14ac:dyDescent="0.2"/>
    <row r="867" s="135" customFormat="1" ht="14.25" x14ac:dyDescent="0.2"/>
    <row r="868" s="135" customFormat="1" ht="14.25" x14ac:dyDescent="0.2"/>
    <row r="869" s="135" customFormat="1" ht="14.25" x14ac:dyDescent="0.2"/>
    <row r="870" s="135" customFormat="1" ht="14.25" x14ac:dyDescent="0.2"/>
    <row r="871" s="135" customFormat="1" ht="14.25" x14ac:dyDescent="0.2"/>
    <row r="872" s="135" customFormat="1" ht="14.25" x14ac:dyDescent="0.2"/>
    <row r="873" s="135" customFormat="1" ht="14.25" x14ac:dyDescent="0.2"/>
    <row r="874" s="135" customFormat="1" ht="14.25" x14ac:dyDescent="0.2"/>
    <row r="875" s="135" customFormat="1" ht="14.25" x14ac:dyDescent="0.2"/>
    <row r="876" s="135" customFormat="1" ht="14.25" x14ac:dyDescent="0.2"/>
    <row r="877" s="135" customFormat="1" ht="14.25" x14ac:dyDescent="0.2"/>
    <row r="878" s="135" customFormat="1" ht="14.25" x14ac:dyDescent="0.2"/>
    <row r="879" s="135" customFormat="1" ht="14.25" x14ac:dyDescent="0.2"/>
    <row r="880" s="135" customFormat="1" ht="14.25" x14ac:dyDescent="0.2"/>
    <row r="881" s="135" customFormat="1" ht="14.25" x14ac:dyDescent="0.2"/>
    <row r="882" s="135" customFormat="1" ht="14.25" x14ac:dyDescent="0.2"/>
    <row r="883" s="135" customFormat="1" ht="14.25" x14ac:dyDescent="0.2"/>
    <row r="884" s="135" customFormat="1" ht="14.25" x14ac:dyDescent="0.2"/>
    <row r="885" s="135" customFormat="1" ht="14.25" x14ac:dyDescent="0.2"/>
    <row r="886" s="135" customFormat="1" ht="14.25" x14ac:dyDescent="0.2"/>
    <row r="887" s="135" customFormat="1" ht="14.25" x14ac:dyDescent="0.2"/>
    <row r="888" s="135" customFormat="1" ht="14.25" x14ac:dyDescent="0.2"/>
    <row r="889" s="135" customFormat="1" ht="14.25" x14ac:dyDescent="0.2"/>
    <row r="890" s="135" customFormat="1" ht="14.25" x14ac:dyDescent="0.2"/>
    <row r="891" s="135" customFormat="1" ht="14.25" x14ac:dyDescent="0.2"/>
    <row r="892" s="135" customFormat="1" ht="14.25" x14ac:dyDescent="0.2"/>
    <row r="893" s="135" customFormat="1" ht="14.25" x14ac:dyDescent="0.2"/>
    <row r="894" s="135" customFormat="1" ht="14.25" x14ac:dyDescent="0.2"/>
    <row r="895" s="135" customFormat="1" ht="14.25" x14ac:dyDescent="0.2"/>
    <row r="896" s="135" customFormat="1" ht="14.25" x14ac:dyDescent="0.2"/>
    <row r="897" s="135" customFormat="1" ht="14.25" x14ac:dyDescent="0.2"/>
    <row r="898" s="135" customFormat="1" ht="14.25" x14ac:dyDescent="0.2"/>
    <row r="899" s="135" customFormat="1" ht="14.25" x14ac:dyDescent="0.2"/>
    <row r="900" s="135" customFormat="1" ht="14.25" x14ac:dyDescent="0.2"/>
    <row r="901" s="135" customFormat="1" ht="14.25" x14ac:dyDescent="0.2"/>
    <row r="902" s="135" customFormat="1" ht="14.25" x14ac:dyDescent="0.2"/>
    <row r="903" s="135" customFormat="1" ht="14.25" x14ac:dyDescent="0.2"/>
    <row r="904" s="135" customFormat="1" ht="14.25" x14ac:dyDescent="0.2"/>
    <row r="905" s="135" customFormat="1" ht="14.25" x14ac:dyDescent="0.2"/>
    <row r="906" s="135" customFormat="1" ht="14.25" x14ac:dyDescent="0.2"/>
    <row r="907" s="135" customFormat="1" ht="14.25" x14ac:dyDescent="0.2"/>
    <row r="908" s="135" customFormat="1" ht="14.25" x14ac:dyDescent="0.2"/>
    <row r="909" s="135" customFormat="1" ht="14.25" x14ac:dyDescent="0.2"/>
    <row r="910" s="135" customFormat="1" ht="14.25" x14ac:dyDescent="0.2"/>
    <row r="911" s="135" customFormat="1" ht="14.25" x14ac:dyDescent="0.2"/>
    <row r="912" s="135" customFormat="1" ht="14.25" x14ac:dyDescent="0.2"/>
    <row r="913" s="135" customFormat="1" ht="14.25" x14ac:dyDescent="0.2"/>
    <row r="914" s="135" customFormat="1" ht="14.25" x14ac:dyDescent="0.2"/>
    <row r="915" s="135" customFormat="1" ht="14.25" x14ac:dyDescent="0.2"/>
    <row r="916" s="135" customFormat="1" ht="14.25" x14ac:dyDescent="0.2"/>
    <row r="917" s="135" customFormat="1" ht="14.25" x14ac:dyDescent="0.2"/>
    <row r="918" s="135" customFormat="1" ht="14.25" x14ac:dyDescent="0.2"/>
    <row r="919" s="135" customFormat="1" ht="14.25" x14ac:dyDescent="0.2"/>
    <row r="920" s="135" customFormat="1" ht="14.25" x14ac:dyDescent="0.2"/>
    <row r="921" s="135" customFormat="1" ht="14.25" x14ac:dyDescent="0.2"/>
    <row r="922" s="135" customFormat="1" ht="14.25" x14ac:dyDescent="0.2"/>
    <row r="923" s="135" customFormat="1" ht="14.25" x14ac:dyDescent="0.2"/>
    <row r="924" s="135" customFormat="1" ht="14.25" x14ac:dyDescent="0.2"/>
    <row r="925" s="135" customFormat="1" ht="14.25" x14ac:dyDescent="0.2"/>
    <row r="926" s="135" customFormat="1" ht="14.25" x14ac:dyDescent="0.2"/>
    <row r="927" s="135" customFormat="1" ht="14.25" x14ac:dyDescent="0.2"/>
    <row r="928" s="135" customFormat="1" ht="14.25" x14ac:dyDescent="0.2"/>
    <row r="929" s="135" customFormat="1" ht="14.25" x14ac:dyDescent="0.2"/>
    <row r="930" s="135" customFormat="1" ht="14.25" x14ac:dyDescent="0.2"/>
    <row r="931" s="135" customFormat="1" ht="14.25" x14ac:dyDescent="0.2"/>
    <row r="932" s="135" customFormat="1" ht="14.25" x14ac:dyDescent="0.2"/>
    <row r="933" s="135" customFormat="1" ht="14.25" x14ac:dyDescent="0.2"/>
    <row r="934" s="135" customFormat="1" ht="14.25" x14ac:dyDescent="0.2"/>
    <row r="935" s="135" customFormat="1" ht="14.25" x14ac:dyDescent="0.2"/>
    <row r="936" s="135" customFormat="1" ht="14.25" x14ac:dyDescent="0.2"/>
    <row r="937" s="135" customFormat="1" ht="14.25" x14ac:dyDescent="0.2"/>
    <row r="938" s="135" customFormat="1" ht="14.25" x14ac:dyDescent="0.2"/>
    <row r="939" s="135" customFormat="1" ht="14.25" x14ac:dyDescent="0.2"/>
    <row r="940" s="135" customFormat="1" ht="14.25" x14ac:dyDescent="0.2"/>
    <row r="941" s="135" customFormat="1" ht="14.25" x14ac:dyDescent="0.2"/>
    <row r="942" s="135" customFormat="1" ht="14.25" x14ac:dyDescent="0.2"/>
    <row r="943" s="135" customFormat="1" ht="14.25" x14ac:dyDescent="0.2"/>
    <row r="944" s="135" customFormat="1" ht="14.25" x14ac:dyDescent="0.2"/>
    <row r="945" s="135" customFormat="1" ht="14.25" x14ac:dyDescent="0.2"/>
    <row r="946" s="135" customFormat="1" ht="14.25" x14ac:dyDescent="0.2"/>
    <row r="947" s="135" customFormat="1" ht="14.25" x14ac:dyDescent="0.2"/>
    <row r="948" s="135" customFormat="1" ht="14.25" x14ac:dyDescent="0.2"/>
    <row r="949" s="135" customFormat="1" ht="14.25" x14ac:dyDescent="0.2"/>
    <row r="950" s="135" customFormat="1" ht="14.25" x14ac:dyDescent="0.2"/>
    <row r="951" s="135" customFormat="1" ht="14.25" x14ac:dyDescent="0.2"/>
    <row r="952" s="135" customFormat="1" ht="14.25" x14ac:dyDescent="0.2"/>
    <row r="953" s="135" customFormat="1" ht="14.25" x14ac:dyDescent="0.2"/>
    <row r="954" s="135" customFormat="1" ht="14.25" x14ac:dyDescent="0.2"/>
    <row r="955" s="135" customFormat="1" ht="14.25" x14ac:dyDescent="0.2"/>
    <row r="956" s="135" customFormat="1" ht="14.25" x14ac:dyDescent="0.2"/>
    <row r="957" s="135" customFormat="1" ht="14.25" x14ac:dyDescent="0.2"/>
    <row r="958" s="135" customFormat="1" ht="14.25" x14ac:dyDescent="0.2"/>
    <row r="959" s="135" customFormat="1" ht="14.25" x14ac:dyDescent="0.2"/>
    <row r="960" s="135" customFormat="1" ht="14.25" x14ac:dyDescent="0.2"/>
    <row r="961" s="135" customFormat="1" ht="14.25" x14ac:dyDescent="0.2"/>
    <row r="962" s="135" customFormat="1" ht="14.25" x14ac:dyDescent="0.2"/>
    <row r="963" s="135" customFormat="1" ht="14.25" x14ac:dyDescent="0.2"/>
    <row r="964" s="135" customFormat="1" ht="14.25" x14ac:dyDescent="0.2"/>
    <row r="965" s="135" customFormat="1" ht="14.25" x14ac:dyDescent="0.2"/>
    <row r="966" s="135" customFormat="1" ht="14.25" x14ac:dyDescent="0.2"/>
    <row r="967" s="135" customFormat="1" ht="14.25" x14ac:dyDescent="0.2"/>
    <row r="968" s="135" customFormat="1" ht="14.25" x14ac:dyDescent="0.2"/>
    <row r="969" s="135" customFormat="1" ht="14.25" x14ac:dyDescent="0.2"/>
    <row r="970" s="135" customFormat="1" ht="14.25" x14ac:dyDescent="0.2"/>
    <row r="971" s="135" customFormat="1" ht="14.25" x14ac:dyDescent="0.2"/>
    <row r="972" s="135" customFormat="1" ht="14.25" x14ac:dyDescent="0.2"/>
    <row r="973" s="135" customFormat="1" ht="14.25" x14ac:dyDescent="0.2"/>
    <row r="974" s="135" customFormat="1" ht="14.25" x14ac:dyDescent="0.2"/>
    <row r="975" s="135" customFormat="1" ht="14.25" x14ac:dyDescent="0.2"/>
    <row r="976" s="135" customFormat="1" ht="14.25" x14ac:dyDescent="0.2"/>
    <row r="977" s="135" customFormat="1" ht="14.25" x14ac:dyDescent="0.2"/>
    <row r="978" s="135" customFormat="1" ht="14.25" x14ac:dyDescent="0.2"/>
    <row r="979" s="135" customFormat="1" ht="14.25" x14ac:dyDescent="0.2"/>
    <row r="980" s="135" customFormat="1" ht="14.25" x14ac:dyDescent="0.2"/>
    <row r="981" s="135" customFormat="1" ht="14.25" x14ac:dyDescent="0.2"/>
    <row r="982" s="135" customFormat="1" ht="14.25" x14ac:dyDescent="0.2"/>
    <row r="983" s="135" customFormat="1" ht="14.25" x14ac:dyDescent="0.2"/>
    <row r="984" s="135" customFormat="1" ht="14.25" x14ac:dyDescent="0.2"/>
    <row r="985" s="135" customFormat="1" ht="14.25" x14ac:dyDescent="0.2"/>
    <row r="986" s="135" customFormat="1" ht="14.25" x14ac:dyDescent="0.2"/>
    <row r="987" s="135" customFormat="1" ht="14.25" x14ac:dyDescent="0.2"/>
    <row r="988" s="135" customFormat="1" ht="14.25" x14ac:dyDescent="0.2"/>
    <row r="989" s="135" customFormat="1" ht="14.25" x14ac:dyDescent="0.2"/>
    <row r="990" s="135" customFormat="1" ht="14.25" x14ac:dyDescent="0.2"/>
    <row r="991" s="135" customFormat="1" ht="14.25" x14ac:dyDescent="0.2"/>
    <row r="992" s="135" customFormat="1" ht="14.25" x14ac:dyDescent="0.2"/>
    <row r="993" s="135" customFormat="1" ht="14.25" x14ac:dyDescent="0.2"/>
    <row r="994" s="135" customFormat="1" ht="14.25" x14ac:dyDescent="0.2"/>
    <row r="995" s="135" customFormat="1" ht="14.25" x14ac:dyDescent="0.2"/>
    <row r="996" s="135" customFormat="1" ht="14.25" x14ac:dyDescent="0.2"/>
    <row r="997" s="135" customFormat="1" ht="14.25" x14ac:dyDescent="0.2"/>
    <row r="998" s="135" customFormat="1" ht="14.25" x14ac:dyDescent="0.2"/>
    <row r="999" s="135" customFormat="1" ht="14.25" x14ac:dyDescent="0.2"/>
    <row r="1000" s="135" customFormat="1" ht="14.25" x14ac:dyDescent="0.2"/>
    <row r="1001" s="135" customFormat="1" ht="14.25" x14ac:dyDescent="0.2"/>
    <row r="1002" s="135" customFormat="1" ht="14.25" x14ac:dyDescent="0.2"/>
    <row r="1003" s="135" customFormat="1" ht="14.25" x14ac:dyDescent="0.2"/>
    <row r="1004" s="135" customFormat="1" ht="14.25" x14ac:dyDescent="0.2"/>
    <row r="1005" s="135" customFormat="1" ht="14.25" x14ac:dyDescent="0.2"/>
    <row r="1006" s="135" customFormat="1" ht="14.25" x14ac:dyDescent="0.2"/>
    <row r="1007" s="135" customFormat="1" ht="14.25" x14ac:dyDescent="0.2"/>
    <row r="1008" s="135" customFormat="1" ht="14.25" x14ac:dyDescent="0.2"/>
    <row r="1009" s="135" customFormat="1" ht="14.25" x14ac:dyDescent="0.2"/>
    <row r="1010" s="135" customFormat="1" ht="14.25" x14ac:dyDescent="0.2"/>
    <row r="1011" s="135" customFormat="1" ht="14.25" x14ac:dyDescent="0.2"/>
    <row r="1012" s="135" customFormat="1" ht="14.25" x14ac:dyDescent="0.2"/>
    <row r="1013" s="135" customFormat="1" ht="14.25" x14ac:dyDescent="0.2"/>
    <row r="1014" s="135" customFormat="1" ht="14.25" x14ac:dyDescent="0.2"/>
    <row r="1015" s="135" customFormat="1" ht="14.25" x14ac:dyDescent="0.2"/>
    <row r="1016" s="135" customFormat="1" ht="14.25" x14ac:dyDescent="0.2"/>
    <row r="1017" s="135" customFormat="1" ht="14.25" x14ac:dyDescent="0.2"/>
    <row r="1018" s="135" customFormat="1" ht="14.25" x14ac:dyDescent="0.2"/>
    <row r="1019" s="135" customFormat="1" ht="14.25" x14ac:dyDescent="0.2"/>
    <row r="1020" s="135" customFormat="1" ht="14.25" x14ac:dyDescent="0.2"/>
    <row r="1021" s="135" customFormat="1" ht="14.25" x14ac:dyDescent="0.2"/>
    <row r="1022" s="135" customFormat="1" ht="14.25" x14ac:dyDescent="0.2"/>
    <row r="1023" s="135" customFormat="1" ht="14.25" x14ac:dyDescent="0.2"/>
    <row r="1024" s="135" customFormat="1" ht="14.25" x14ac:dyDescent="0.2"/>
    <row r="1025" s="135" customFormat="1" ht="14.25" x14ac:dyDescent="0.2"/>
    <row r="1026" s="135" customFormat="1" ht="14.25" x14ac:dyDescent="0.2"/>
    <row r="1027" s="135" customFormat="1" ht="14.25" x14ac:dyDescent="0.2"/>
    <row r="1028" s="135" customFormat="1" ht="14.25" x14ac:dyDescent="0.2"/>
    <row r="1029" s="135" customFormat="1" ht="14.25" x14ac:dyDescent="0.2"/>
    <row r="1030" s="135" customFormat="1" ht="14.25" x14ac:dyDescent="0.2"/>
    <row r="1031" s="135" customFormat="1" ht="14.25" x14ac:dyDescent="0.2"/>
    <row r="1032" s="135" customFormat="1" ht="14.25" x14ac:dyDescent="0.2"/>
    <row r="1033" s="135" customFormat="1" ht="14.25" x14ac:dyDescent="0.2"/>
    <row r="1034" s="135" customFormat="1" ht="14.25" x14ac:dyDescent="0.2"/>
    <row r="1035" s="135" customFormat="1" ht="14.25" x14ac:dyDescent="0.2"/>
    <row r="1036" s="135" customFormat="1" ht="14.25" x14ac:dyDescent="0.2"/>
    <row r="1037" s="135" customFormat="1" ht="14.25" x14ac:dyDescent="0.2"/>
    <row r="1038" s="135" customFormat="1" ht="14.25" x14ac:dyDescent="0.2"/>
    <row r="1039" s="135" customFormat="1" ht="14.25" x14ac:dyDescent="0.2"/>
    <row r="1040" s="135" customFormat="1" ht="14.25" x14ac:dyDescent="0.2"/>
    <row r="1041" s="135" customFormat="1" ht="14.25" x14ac:dyDescent="0.2"/>
    <row r="1042" s="135" customFormat="1" ht="14.25" x14ac:dyDescent="0.2"/>
    <row r="1043" s="135" customFormat="1" ht="14.25" x14ac:dyDescent="0.2"/>
    <row r="1044" s="135" customFormat="1" ht="14.25" x14ac:dyDescent="0.2"/>
    <row r="1045" s="135" customFormat="1" ht="14.25" x14ac:dyDescent="0.2"/>
    <row r="1046" s="135" customFormat="1" ht="14.25" x14ac:dyDescent="0.2"/>
    <row r="1047" s="135" customFormat="1" ht="14.25" x14ac:dyDescent="0.2"/>
    <row r="1048" s="135" customFormat="1" ht="14.25" x14ac:dyDescent="0.2"/>
    <row r="1049" s="135" customFormat="1" ht="14.25" x14ac:dyDescent="0.2"/>
    <row r="1050" s="135" customFormat="1" ht="14.25" x14ac:dyDescent="0.2"/>
    <row r="1051" s="135" customFormat="1" ht="14.25" x14ac:dyDescent="0.2"/>
    <row r="1052" s="135" customFormat="1" ht="14.25" x14ac:dyDescent="0.2"/>
    <row r="1053" s="135" customFormat="1" ht="14.25" x14ac:dyDescent="0.2"/>
    <row r="1054" s="135" customFormat="1" ht="14.25" x14ac:dyDescent="0.2"/>
    <row r="1055" s="135" customFormat="1" ht="14.25" x14ac:dyDescent="0.2"/>
    <row r="1056" s="135" customFormat="1" ht="14.25" x14ac:dyDescent="0.2"/>
    <row r="1057" s="135" customFormat="1" ht="14.25" x14ac:dyDescent="0.2"/>
    <row r="1058" s="135" customFormat="1" ht="14.25" x14ac:dyDescent="0.2"/>
    <row r="1059" s="135" customFormat="1" ht="14.25" x14ac:dyDescent="0.2"/>
    <row r="1060" s="135" customFormat="1" ht="14.25" x14ac:dyDescent="0.2"/>
    <row r="1061" s="135" customFormat="1" ht="14.25" x14ac:dyDescent="0.2"/>
    <row r="1062" s="135" customFormat="1" ht="14.25" x14ac:dyDescent="0.2"/>
    <row r="1063" s="135" customFormat="1" ht="14.25" x14ac:dyDescent="0.2"/>
    <row r="1064" s="135" customFormat="1" ht="14.25" x14ac:dyDescent="0.2"/>
    <row r="1065" s="135" customFormat="1" ht="14.25" x14ac:dyDescent="0.2"/>
    <row r="1066" s="135" customFormat="1" ht="14.25" x14ac:dyDescent="0.2"/>
    <row r="1067" s="135" customFormat="1" ht="14.25" x14ac:dyDescent="0.2"/>
    <row r="1068" s="135" customFormat="1" ht="14.25" x14ac:dyDescent="0.2"/>
    <row r="1069" s="135" customFormat="1" ht="14.25" x14ac:dyDescent="0.2"/>
    <row r="1070" s="135" customFormat="1" ht="14.25" x14ac:dyDescent="0.2"/>
    <row r="1071" s="135" customFormat="1" ht="14.25" x14ac:dyDescent="0.2"/>
    <row r="1072" s="135" customFormat="1" ht="14.25" x14ac:dyDescent="0.2"/>
    <row r="1073" s="135" customFormat="1" ht="14.25" x14ac:dyDescent="0.2"/>
    <row r="1074" s="135" customFormat="1" ht="14.25" x14ac:dyDescent="0.2"/>
    <row r="1075" s="135" customFormat="1" ht="14.25" x14ac:dyDescent="0.2"/>
    <row r="1076" s="135" customFormat="1" ht="14.25" x14ac:dyDescent="0.2"/>
    <row r="1077" s="135" customFormat="1" ht="14.25" x14ac:dyDescent="0.2"/>
    <row r="1078" s="135" customFormat="1" ht="14.25" x14ac:dyDescent="0.2"/>
    <row r="1079" s="135" customFormat="1" ht="14.25" x14ac:dyDescent="0.2"/>
    <row r="1080" s="135" customFormat="1" ht="14.25" x14ac:dyDescent="0.2"/>
    <row r="1081" s="135" customFormat="1" ht="14.25" x14ac:dyDescent="0.2"/>
    <row r="1082" s="135" customFormat="1" ht="14.25" x14ac:dyDescent="0.2"/>
    <row r="1083" s="135" customFormat="1" ht="14.25" x14ac:dyDescent="0.2"/>
    <row r="1084" s="135" customFormat="1" ht="14.25" x14ac:dyDescent="0.2"/>
    <row r="1085" s="135" customFormat="1" ht="14.25" x14ac:dyDescent="0.2"/>
    <row r="1086" s="135" customFormat="1" ht="14.25" x14ac:dyDescent="0.2"/>
    <row r="1087" s="135" customFormat="1" ht="14.25" x14ac:dyDescent="0.2"/>
    <row r="1088" s="135" customFormat="1" ht="14.25" x14ac:dyDescent="0.2"/>
    <row r="1089" s="135" customFormat="1" ht="14.25" x14ac:dyDescent="0.2"/>
    <row r="1090" s="135" customFormat="1" ht="14.25" x14ac:dyDescent="0.2"/>
    <row r="1091" s="135" customFormat="1" ht="14.25" x14ac:dyDescent="0.2"/>
    <row r="1092" s="135" customFormat="1" ht="14.25" x14ac:dyDescent="0.2"/>
    <row r="1093" s="135" customFormat="1" ht="14.25" x14ac:dyDescent="0.2"/>
    <row r="1094" s="135" customFormat="1" ht="14.25" x14ac:dyDescent="0.2"/>
    <row r="1095" s="135" customFormat="1" ht="14.25" x14ac:dyDescent="0.2"/>
    <row r="1096" s="135" customFormat="1" ht="14.25" x14ac:dyDescent="0.2"/>
    <row r="1097" s="135" customFormat="1" ht="14.25" x14ac:dyDescent="0.2"/>
    <row r="1098" s="135" customFormat="1" ht="14.25" x14ac:dyDescent="0.2"/>
    <row r="1099" s="135" customFormat="1" ht="14.25" x14ac:dyDescent="0.2"/>
    <row r="1100" s="135" customFormat="1" ht="14.25" x14ac:dyDescent="0.2"/>
    <row r="1101" s="135" customFormat="1" ht="14.25" x14ac:dyDescent="0.2"/>
    <row r="1102" s="135" customFormat="1" ht="14.25" x14ac:dyDescent="0.2"/>
    <row r="1103" s="135" customFormat="1" ht="14.25" x14ac:dyDescent="0.2"/>
    <row r="1104" s="135" customFormat="1" ht="14.25" x14ac:dyDescent="0.2"/>
    <row r="1105" s="135" customFormat="1" ht="14.25" x14ac:dyDescent="0.2"/>
    <row r="1106" s="135" customFormat="1" ht="14.25" x14ac:dyDescent="0.2"/>
    <row r="1107" s="135" customFormat="1" ht="14.25" x14ac:dyDescent="0.2"/>
    <row r="1108" s="135" customFormat="1" ht="14.25" x14ac:dyDescent="0.2"/>
    <row r="1109" s="135" customFormat="1" ht="14.25" x14ac:dyDescent="0.2"/>
    <row r="1110" s="135" customFormat="1" ht="14.25" x14ac:dyDescent="0.2"/>
    <row r="1111" s="135" customFormat="1" ht="14.25" x14ac:dyDescent="0.2"/>
    <row r="1112" s="135" customFormat="1" ht="14.25" x14ac:dyDescent="0.2"/>
    <row r="1113" s="135" customFormat="1" ht="14.25" x14ac:dyDescent="0.2"/>
    <row r="1114" s="135" customFormat="1" ht="14.25" x14ac:dyDescent="0.2"/>
    <row r="1115" s="135" customFormat="1" ht="14.25" x14ac:dyDescent="0.2"/>
    <row r="1116" s="135" customFormat="1" ht="14.25" x14ac:dyDescent="0.2"/>
    <row r="1117" s="135" customFormat="1" ht="14.25" x14ac:dyDescent="0.2"/>
    <row r="1118" s="135" customFormat="1" ht="14.25" x14ac:dyDescent="0.2"/>
    <row r="1119" s="135" customFormat="1" ht="14.25" x14ac:dyDescent="0.2"/>
    <row r="1120" s="135" customFormat="1" ht="14.25" x14ac:dyDescent="0.2"/>
    <row r="1121" s="135" customFormat="1" ht="14.25" x14ac:dyDescent="0.2"/>
    <row r="1122" s="135" customFormat="1" ht="14.25" x14ac:dyDescent="0.2"/>
    <row r="1123" s="135" customFormat="1" ht="14.25" x14ac:dyDescent="0.2"/>
    <row r="1124" s="135" customFormat="1" ht="14.25" x14ac:dyDescent="0.2"/>
    <row r="1125" s="135" customFormat="1" ht="14.25" x14ac:dyDescent="0.2"/>
    <row r="1126" s="135" customFormat="1" ht="14.25" x14ac:dyDescent="0.2"/>
    <row r="1127" s="135" customFormat="1" ht="14.25" x14ac:dyDescent="0.2"/>
    <row r="1128" s="135" customFormat="1" ht="14.25" x14ac:dyDescent="0.2"/>
    <row r="1129" s="135" customFormat="1" ht="14.25" x14ac:dyDescent="0.2"/>
    <row r="1130" s="135" customFormat="1" ht="14.25" x14ac:dyDescent="0.2"/>
    <row r="1131" s="135" customFormat="1" ht="14.25" x14ac:dyDescent="0.2"/>
    <row r="1132" s="135" customFormat="1" ht="14.25" x14ac:dyDescent="0.2"/>
    <row r="1133" s="135" customFormat="1" ht="14.25" x14ac:dyDescent="0.2"/>
    <row r="1134" s="135" customFormat="1" ht="14.25" x14ac:dyDescent="0.2"/>
    <row r="1135" s="135" customFormat="1" ht="14.25" x14ac:dyDescent="0.2"/>
    <row r="1136" s="135" customFormat="1" ht="14.25" x14ac:dyDescent="0.2"/>
    <row r="1137" s="135" customFormat="1" ht="14.25" x14ac:dyDescent="0.2"/>
    <row r="1138" s="135" customFormat="1" ht="14.25" x14ac:dyDescent="0.2"/>
    <row r="1139" s="135" customFormat="1" ht="14.25" x14ac:dyDescent="0.2"/>
    <row r="1140" s="135" customFormat="1" ht="14.25" x14ac:dyDescent="0.2"/>
    <row r="1141" s="135" customFormat="1" ht="14.25" x14ac:dyDescent="0.2"/>
    <row r="1142" s="135" customFormat="1" ht="14.25" x14ac:dyDescent="0.2"/>
    <row r="1143" s="135" customFormat="1" ht="14.25" x14ac:dyDescent="0.2"/>
    <row r="1144" s="135" customFormat="1" ht="14.25" x14ac:dyDescent="0.2"/>
    <row r="1145" s="135" customFormat="1" ht="14.25" x14ac:dyDescent="0.2"/>
    <row r="1146" s="135" customFormat="1" ht="14.25" x14ac:dyDescent="0.2"/>
    <row r="1147" s="135" customFormat="1" ht="14.25" x14ac:dyDescent="0.2"/>
    <row r="1148" s="135" customFormat="1" ht="14.25" x14ac:dyDescent="0.2"/>
    <row r="1149" s="135" customFormat="1" ht="14.25" x14ac:dyDescent="0.2"/>
    <row r="1150" s="135" customFormat="1" ht="14.25" x14ac:dyDescent="0.2"/>
    <row r="1151" s="135" customFormat="1" ht="14.25" x14ac:dyDescent="0.2"/>
    <row r="1152" s="135" customFormat="1" ht="14.25" x14ac:dyDescent="0.2"/>
    <row r="1153" s="135" customFormat="1" ht="14.25" x14ac:dyDescent="0.2"/>
    <row r="1154" s="135" customFormat="1" ht="14.25" x14ac:dyDescent="0.2"/>
    <row r="1155" s="135" customFormat="1" ht="14.25" x14ac:dyDescent="0.2"/>
    <row r="1156" s="135" customFormat="1" ht="14.25" x14ac:dyDescent="0.2"/>
    <row r="1157" s="135" customFormat="1" ht="14.25" x14ac:dyDescent="0.2"/>
    <row r="1158" s="135" customFormat="1" ht="14.25" x14ac:dyDescent="0.2"/>
    <row r="1159" s="135" customFormat="1" ht="14.25" x14ac:dyDescent="0.2"/>
    <row r="1160" s="135" customFormat="1" ht="14.25" x14ac:dyDescent="0.2"/>
    <row r="1161" s="135" customFormat="1" ht="14.25" x14ac:dyDescent="0.2"/>
    <row r="1162" s="135" customFormat="1" ht="14.25" x14ac:dyDescent="0.2"/>
    <row r="1163" s="135" customFormat="1" ht="14.25" x14ac:dyDescent="0.2"/>
    <row r="1164" s="135" customFormat="1" ht="14.25" x14ac:dyDescent="0.2"/>
    <row r="1165" s="135" customFormat="1" ht="14.25" x14ac:dyDescent="0.2"/>
    <row r="1166" s="135" customFormat="1" ht="14.25" x14ac:dyDescent="0.2"/>
    <row r="1167" s="135" customFormat="1" ht="14.25" x14ac:dyDescent="0.2"/>
    <row r="1168" s="135" customFormat="1" ht="14.25" x14ac:dyDescent="0.2"/>
    <row r="1169" s="135" customFormat="1" ht="14.25" x14ac:dyDescent="0.2"/>
    <row r="1170" s="135" customFormat="1" ht="14.25" x14ac:dyDescent="0.2"/>
    <row r="1171" s="135" customFormat="1" ht="14.25" x14ac:dyDescent="0.2"/>
    <row r="1172" s="135" customFormat="1" ht="14.25" x14ac:dyDescent="0.2"/>
    <row r="1173" s="135" customFormat="1" ht="14.25" x14ac:dyDescent="0.2"/>
    <row r="1174" s="135" customFormat="1" ht="14.25" x14ac:dyDescent="0.2"/>
    <row r="1175" s="135" customFormat="1" ht="14.25" x14ac:dyDescent="0.2"/>
    <row r="1176" s="135" customFormat="1" ht="14.25" x14ac:dyDescent="0.2"/>
    <row r="1177" s="135" customFormat="1" ht="14.25" x14ac:dyDescent="0.2"/>
    <row r="1178" s="135" customFormat="1" ht="14.25" x14ac:dyDescent="0.2"/>
    <row r="1179" s="135" customFormat="1" ht="14.25" x14ac:dyDescent="0.2"/>
    <row r="1180" s="135" customFormat="1" ht="14.25" x14ac:dyDescent="0.2"/>
    <row r="1181" s="135" customFormat="1" ht="14.25" x14ac:dyDescent="0.2"/>
    <row r="1182" s="135" customFormat="1" ht="14.25" x14ac:dyDescent="0.2"/>
    <row r="1183" s="135" customFormat="1" ht="14.25" x14ac:dyDescent="0.2"/>
    <row r="1184" s="135" customFormat="1" ht="14.25" x14ac:dyDescent="0.2"/>
    <row r="1185" s="135" customFormat="1" ht="14.25" x14ac:dyDescent="0.2"/>
    <row r="1186" s="135" customFormat="1" ht="14.25" x14ac:dyDescent="0.2"/>
    <row r="1187" s="135" customFormat="1" ht="14.25" x14ac:dyDescent="0.2"/>
    <row r="1188" s="135" customFormat="1" ht="14.25" x14ac:dyDescent="0.2"/>
    <row r="1189" s="135" customFormat="1" ht="14.25" x14ac:dyDescent="0.2"/>
    <row r="1190" s="135" customFormat="1" ht="14.25" x14ac:dyDescent="0.2"/>
    <row r="1191" s="135" customFormat="1" ht="14.25" x14ac:dyDescent="0.2"/>
    <row r="1192" s="135" customFormat="1" ht="14.25" x14ac:dyDescent="0.2"/>
    <row r="1193" s="135" customFormat="1" ht="14.25" x14ac:dyDescent="0.2"/>
    <row r="1194" s="135" customFormat="1" ht="14.25" x14ac:dyDescent="0.2"/>
    <row r="1195" s="135" customFormat="1" ht="14.25" x14ac:dyDescent="0.2"/>
    <row r="1196" s="135" customFormat="1" ht="14.25" x14ac:dyDescent="0.2"/>
    <row r="1197" s="135" customFormat="1" ht="14.25" x14ac:dyDescent="0.2"/>
    <row r="1198" s="135" customFormat="1" ht="14.25" x14ac:dyDescent="0.2"/>
    <row r="1199" s="135" customFormat="1" ht="14.25" x14ac:dyDescent="0.2"/>
    <row r="1200" s="135" customFormat="1" ht="14.25" x14ac:dyDescent="0.2"/>
    <row r="1201" s="135" customFormat="1" ht="14.25" x14ac:dyDescent="0.2"/>
    <row r="1202" s="135" customFormat="1" ht="14.25" x14ac:dyDescent="0.2"/>
    <row r="1203" s="135" customFormat="1" ht="14.25" x14ac:dyDescent="0.2"/>
    <row r="1204" s="135" customFormat="1" ht="14.25" x14ac:dyDescent="0.2"/>
    <row r="1205" s="135" customFormat="1" ht="14.25" x14ac:dyDescent="0.2"/>
    <row r="1206" s="135" customFormat="1" ht="14.25" x14ac:dyDescent="0.2"/>
    <row r="1207" s="135" customFormat="1" ht="14.25" x14ac:dyDescent="0.2"/>
    <row r="1208" s="135" customFormat="1" ht="14.25" x14ac:dyDescent="0.2"/>
    <row r="1209" s="135" customFormat="1" ht="14.25" x14ac:dyDescent="0.2"/>
    <row r="1210" s="135" customFormat="1" ht="14.25" x14ac:dyDescent="0.2"/>
    <row r="1211" s="135" customFormat="1" ht="14.25" x14ac:dyDescent="0.2"/>
    <row r="1212" s="135" customFormat="1" ht="14.25" x14ac:dyDescent="0.2"/>
    <row r="1213" s="135" customFormat="1" ht="14.25" x14ac:dyDescent="0.2"/>
    <row r="1214" s="135" customFormat="1" ht="14.25" x14ac:dyDescent="0.2"/>
    <row r="1215" s="135" customFormat="1" ht="14.25" x14ac:dyDescent="0.2"/>
    <row r="1216" s="135" customFormat="1" ht="14.25" x14ac:dyDescent="0.2"/>
    <row r="1217" s="135" customFormat="1" ht="14.25" x14ac:dyDescent="0.2"/>
    <row r="1218" s="135" customFormat="1" ht="14.25" x14ac:dyDescent="0.2"/>
    <row r="1219" s="135" customFormat="1" ht="14.25" x14ac:dyDescent="0.2"/>
    <row r="1220" s="135" customFormat="1" ht="14.25" x14ac:dyDescent="0.2"/>
    <row r="1221" s="135" customFormat="1" ht="14.25" x14ac:dyDescent="0.2"/>
    <row r="1222" s="135" customFormat="1" ht="14.25" x14ac:dyDescent="0.2"/>
    <row r="1223" s="135" customFormat="1" ht="14.25" x14ac:dyDescent="0.2"/>
    <row r="1224" s="135" customFormat="1" ht="14.25" x14ac:dyDescent="0.2"/>
    <row r="1225" s="135" customFormat="1" ht="14.25" x14ac:dyDescent="0.2"/>
    <row r="1226" s="135" customFormat="1" ht="14.25" x14ac:dyDescent="0.2"/>
    <row r="1227" s="135" customFormat="1" ht="14.25" x14ac:dyDescent="0.2"/>
    <row r="1228" s="135" customFormat="1" ht="14.25" x14ac:dyDescent="0.2"/>
    <row r="1229" s="135" customFormat="1" ht="14.25" x14ac:dyDescent="0.2"/>
    <row r="1230" s="135" customFormat="1" ht="14.25" x14ac:dyDescent="0.2"/>
    <row r="1231" s="135" customFormat="1" ht="14.25" x14ac:dyDescent="0.2"/>
    <row r="1232" s="135" customFormat="1" ht="14.25" x14ac:dyDescent="0.2"/>
    <row r="1233" s="135" customFormat="1" ht="14.25" x14ac:dyDescent="0.2"/>
    <row r="1234" s="135" customFormat="1" ht="14.25" x14ac:dyDescent="0.2"/>
    <row r="1235" s="135" customFormat="1" ht="14.25" x14ac:dyDescent="0.2"/>
    <row r="1236" s="135" customFormat="1" ht="14.25" x14ac:dyDescent="0.2"/>
    <row r="1237" s="135" customFormat="1" ht="14.25" x14ac:dyDescent="0.2"/>
    <row r="1238" s="135" customFormat="1" ht="14.25" x14ac:dyDescent="0.2"/>
    <row r="1239" s="135" customFormat="1" ht="14.25" x14ac:dyDescent="0.2"/>
    <row r="1240" s="135" customFormat="1" ht="14.25" x14ac:dyDescent="0.2"/>
    <row r="1241" s="135" customFormat="1" ht="14.25" x14ac:dyDescent="0.2"/>
    <row r="1242" s="135" customFormat="1" ht="14.25" x14ac:dyDescent="0.2"/>
    <row r="1243" s="135" customFormat="1" ht="14.25" x14ac:dyDescent="0.2"/>
    <row r="1244" s="135" customFormat="1" ht="14.25" x14ac:dyDescent="0.2"/>
    <row r="1245" s="135" customFormat="1" ht="14.25" x14ac:dyDescent="0.2"/>
    <row r="1246" s="135" customFormat="1" ht="14.25" x14ac:dyDescent="0.2"/>
    <row r="1247" s="135" customFormat="1" ht="14.25" x14ac:dyDescent="0.2"/>
    <row r="1248" s="135" customFormat="1" ht="14.25" x14ac:dyDescent="0.2"/>
    <row r="1249" s="135" customFormat="1" ht="14.25" x14ac:dyDescent="0.2"/>
    <row r="1250" s="135" customFormat="1" ht="14.25" x14ac:dyDescent="0.2"/>
    <row r="1251" s="135" customFormat="1" ht="14.25" x14ac:dyDescent="0.2"/>
    <row r="1252" s="135" customFormat="1" ht="14.25" x14ac:dyDescent="0.2"/>
    <row r="1253" s="135" customFormat="1" ht="14.25" x14ac:dyDescent="0.2"/>
    <row r="1254" s="135" customFormat="1" ht="14.25" x14ac:dyDescent="0.2"/>
    <row r="1255" s="135" customFormat="1" ht="14.25" x14ac:dyDescent="0.2"/>
    <row r="1256" s="135" customFormat="1" ht="14.25" x14ac:dyDescent="0.2"/>
    <row r="1257" s="135" customFormat="1" ht="14.25" x14ac:dyDescent="0.2"/>
    <row r="1258" s="135" customFormat="1" ht="14.25" x14ac:dyDescent="0.2"/>
    <row r="1259" s="135" customFormat="1" ht="14.25" x14ac:dyDescent="0.2"/>
    <row r="1260" s="135" customFormat="1" ht="14.25" x14ac:dyDescent="0.2"/>
    <row r="1261" s="135" customFormat="1" ht="14.25" x14ac:dyDescent="0.2"/>
    <row r="1262" s="135" customFormat="1" ht="14.25" x14ac:dyDescent="0.2"/>
    <row r="1263" s="135" customFormat="1" ht="14.25" x14ac:dyDescent="0.2"/>
    <row r="1264" s="135" customFormat="1" ht="14.25" x14ac:dyDescent="0.2"/>
    <row r="1265" s="135" customFormat="1" ht="14.25" x14ac:dyDescent="0.2"/>
    <row r="1266" s="135" customFormat="1" ht="14.25" x14ac:dyDescent="0.2"/>
    <row r="1267" s="135" customFormat="1" ht="14.25" x14ac:dyDescent="0.2"/>
    <row r="1268" s="135" customFormat="1" ht="14.25" x14ac:dyDescent="0.2"/>
    <row r="1269" s="135" customFormat="1" ht="14.25" x14ac:dyDescent="0.2"/>
    <row r="1270" s="135" customFormat="1" ht="14.25" x14ac:dyDescent="0.2"/>
    <row r="1271" s="135" customFormat="1" ht="14.25" x14ac:dyDescent="0.2"/>
    <row r="1272" s="135" customFormat="1" ht="14.25" x14ac:dyDescent="0.2"/>
    <row r="1273" s="135" customFormat="1" ht="14.25" x14ac:dyDescent="0.2"/>
    <row r="1274" s="135" customFormat="1" ht="14.25" x14ac:dyDescent="0.2"/>
    <row r="1275" s="135" customFormat="1" ht="14.25" x14ac:dyDescent="0.2"/>
    <row r="1276" s="135" customFormat="1" ht="14.25" x14ac:dyDescent="0.2"/>
    <row r="1277" s="135" customFormat="1" ht="14.25" x14ac:dyDescent="0.2"/>
    <row r="1278" s="135" customFormat="1" ht="14.25" x14ac:dyDescent="0.2"/>
    <row r="1279" s="135" customFormat="1" ht="14.25" x14ac:dyDescent="0.2"/>
    <row r="1280" s="135" customFormat="1" ht="14.25" x14ac:dyDescent="0.2"/>
    <row r="1281" s="135" customFormat="1" ht="14.25" x14ac:dyDescent="0.2"/>
    <row r="1282" s="135" customFormat="1" ht="14.25" x14ac:dyDescent="0.2"/>
    <row r="1283" s="135" customFormat="1" ht="14.25" x14ac:dyDescent="0.2"/>
    <row r="1284" s="135" customFormat="1" ht="14.25" x14ac:dyDescent="0.2"/>
    <row r="1285" s="135" customFormat="1" ht="14.25" x14ac:dyDescent="0.2"/>
    <row r="1286" s="135" customFormat="1" ht="14.25" x14ac:dyDescent="0.2"/>
    <row r="1287" s="135" customFormat="1" ht="14.25" x14ac:dyDescent="0.2"/>
    <row r="1288" s="135" customFormat="1" ht="14.25" x14ac:dyDescent="0.2"/>
    <row r="1289" s="135" customFormat="1" ht="14.25" x14ac:dyDescent="0.2"/>
    <row r="1290" s="135" customFormat="1" ht="14.25" x14ac:dyDescent="0.2"/>
    <row r="1291" s="135" customFormat="1" ht="14.25" x14ac:dyDescent="0.2"/>
    <row r="1292" s="135" customFormat="1" ht="14.25" x14ac:dyDescent="0.2"/>
    <row r="1293" s="135" customFormat="1" ht="14.25" x14ac:dyDescent="0.2"/>
    <row r="1294" s="135" customFormat="1" ht="14.25" x14ac:dyDescent="0.2"/>
    <row r="1295" s="135" customFormat="1" ht="14.25" x14ac:dyDescent="0.2"/>
    <row r="1296" s="135" customFormat="1" ht="14.25" x14ac:dyDescent="0.2"/>
    <row r="1297" s="135" customFormat="1" ht="14.25" x14ac:dyDescent="0.2"/>
    <row r="1298" s="135" customFormat="1" ht="14.25" x14ac:dyDescent="0.2"/>
    <row r="1299" s="135" customFormat="1" ht="14.25" x14ac:dyDescent="0.2"/>
    <row r="1300" s="135" customFormat="1" ht="14.25" x14ac:dyDescent="0.2"/>
    <row r="1301" s="135" customFormat="1" ht="14.25" x14ac:dyDescent="0.2"/>
    <row r="1302" s="135" customFormat="1" ht="14.25" x14ac:dyDescent="0.2"/>
    <row r="1303" s="135" customFormat="1" ht="14.25" x14ac:dyDescent="0.2"/>
    <row r="1304" s="135" customFormat="1" ht="14.25" x14ac:dyDescent="0.2"/>
    <row r="1305" s="135" customFormat="1" ht="14.25" x14ac:dyDescent="0.2"/>
    <row r="1306" s="135" customFormat="1" ht="14.25" x14ac:dyDescent="0.2"/>
    <row r="1307" s="135" customFormat="1" ht="14.25" x14ac:dyDescent="0.2"/>
    <row r="1308" s="135" customFormat="1" ht="14.25" x14ac:dyDescent="0.2"/>
    <row r="1309" s="135" customFormat="1" ht="14.25" x14ac:dyDescent="0.2"/>
    <row r="1310" s="135" customFormat="1" ht="14.25" x14ac:dyDescent="0.2"/>
    <row r="1311" s="135" customFormat="1" ht="14.25" x14ac:dyDescent="0.2"/>
    <row r="1312" s="135" customFormat="1" ht="14.25" x14ac:dyDescent="0.2"/>
    <row r="1313" s="135" customFormat="1" ht="14.25" x14ac:dyDescent="0.2"/>
    <row r="1314" s="135" customFormat="1" ht="14.25" x14ac:dyDescent="0.2"/>
    <row r="1315" s="135" customFormat="1" ht="14.25" x14ac:dyDescent="0.2"/>
    <row r="1316" s="135" customFormat="1" ht="14.25" x14ac:dyDescent="0.2"/>
    <row r="1317" s="135" customFormat="1" ht="14.25" x14ac:dyDescent="0.2"/>
    <row r="1318" s="135" customFormat="1" ht="14.25" x14ac:dyDescent="0.2"/>
    <row r="1319" s="135" customFormat="1" ht="14.25" x14ac:dyDescent="0.2"/>
    <row r="1320" s="135" customFormat="1" ht="14.25" x14ac:dyDescent="0.2"/>
    <row r="1321" s="135" customFormat="1" ht="14.25" x14ac:dyDescent="0.2"/>
    <row r="1322" s="135" customFormat="1" ht="14.25" x14ac:dyDescent="0.2"/>
    <row r="1323" s="135" customFormat="1" ht="14.25" x14ac:dyDescent="0.2"/>
    <row r="1324" s="135" customFormat="1" ht="14.25" x14ac:dyDescent="0.2"/>
    <row r="1325" s="135" customFormat="1" ht="14.25" x14ac:dyDescent="0.2"/>
    <row r="1326" s="135" customFormat="1" ht="14.25" x14ac:dyDescent="0.2"/>
    <row r="1327" s="135" customFormat="1" ht="14.25" x14ac:dyDescent="0.2"/>
    <row r="1328" s="135" customFormat="1" ht="14.25" x14ac:dyDescent="0.2"/>
    <row r="1329" s="135" customFormat="1" ht="14.25" x14ac:dyDescent="0.2"/>
    <row r="1330" s="135" customFormat="1" ht="14.25" x14ac:dyDescent="0.2"/>
    <row r="1331" s="135" customFormat="1" ht="14.25" x14ac:dyDescent="0.2"/>
    <row r="1332" s="135" customFormat="1" ht="14.25" x14ac:dyDescent="0.2"/>
    <row r="1333" s="135" customFormat="1" ht="14.25" x14ac:dyDescent="0.2"/>
    <row r="1334" s="135" customFormat="1" ht="14.25" x14ac:dyDescent="0.2"/>
    <row r="1335" s="135" customFormat="1" ht="14.25" x14ac:dyDescent="0.2"/>
    <row r="1336" s="135" customFormat="1" ht="14.25" x14ac:dyDescent="0.2"/>
    <row r="1337" s="135" customFormat="1" ht="14.25" x14ac:dyDescent="0.2"/>
    <row r="1338" s="135" customFormat="1" ht="14.25" x14ac:dyDescent="0.2"/>
    <row r="1339" s="135" customFormat="1" ht="14.25" x14ac:dyDescent="0.2"/>
    <row r="1340" s="135" customFormat="1" ht="14.25" x14ac:dyDescent="0.2"/>
    <row r="1341" s="135" customFormat="1" ht="14.25" x14ac:dyDescent="0.2"/>
    <row r="1342" s="135" customFormat="1" ht="14.25" x14ac:dyDescent="0.2"/>
    <row r="1343" s="135" customFormat="1" ht="14.25" x14ac:dyDescent="0.2"/>
    <row r="1344" s="135" customFormat="1" ht="14.25" x14ac:dyDescent="0.2"/>
    <row r="1345" s="135" customFormat="1" ht="14.25" x14ac:dyDescent="0.2"/>
    <row r="1346" s="135" customFormat="1" ht="14.25" x14ac:dyDescent="0.2"/>
    <row r="1347" s="135" customFormat="1" ht="14.25" x14ac:dyDescent="0.2"/>
    <row r="1348" s="135" customFormat="1" ht="14.25" x14ac:dyDescent="0.2"/>
    <row r="1349" s="135" customFormat="1" ht="14.25" x14ac:dyDescent="0.2"/>
    <row r="1350" s="135" customFormat="1" ht="14.25" x14ac:dyDescent="0.2"/>
    <row r="1351" s="135" customFormat="1" ht="14.25" x14ac:dyDescent="0.2"/>
    <row r="1352" s="135" customFormat="1" ht="14.25" x14ac:dyDescent="0.2"/>
    <row r="1353" s="135" customFormat="1" ht="14.25" x14ac:dyDescent="0.2"/>
    <row r="1354" s="135" customFormat="1" ht="14.25" x14ac:dyDescent="0.2"/>
    <row r="1355" s="135" customFormat="1" ht="14.25" x14ac:dyDescent="0.2"/>
    <row r="1356" s="135" customFormat="1" ht="14.25" x14ac:dyDescent="0.2"/>
    <row r="1357" s="135" customFormat="1" ht="14.25" x14ac:dyDescent="0.2"/>
    <row r="1358" s="135" customFormat="1" ht="14.25" x14ac:dyDescent="0.2"/>
    <row r="1359" s="135" customFormat="1" ht="14.25" x14ac:dyDescent="0.2"/>
    <row r="1360" s="135" customFormat="1" ht="14.25" x14ac:dyDescent="0.2"/>
    <row r="1361" s="135" customFormat="1" ht="14.25" x14ac:dyDescent="0.2"/>
    <row r="1362" s="135" customFormat="1" ht="14.25" x14ac:dyDescent="0.2"/>
    <row r="1363" s="135" customFormat="1" ht="14.25" x14ac:dyDescent="0.2"/>
    <row r="1364" s="135" customFormat="1" ht="14.25" x14ac:dyDescent="0.2"/>
    <row r="1365" s="135" customFormat="1" ht="14.25" x14ac:dyDescent="0.2"/>
    <row r="1366" s="135" customFormat="1" ht="14.25" x14ac:dyDescent="0.2"/>
    <row r="1367" s="135" customFormat="1" ht="14.25" x14ac:dyDescent="0.2"/>
    <row r="1368" s="135" customFormat="1" ht="14.25" x14ac:dyDescent="0.2"/>
    <row r="1369" s="135" customFormat="1" ht="14.25" x14ac:dyDescent="0.2"/>
    <row r="1370" s="135" customFormat="1" ht="14.25" x14ac:dyDescent="0.2"/>
    <row r="1371" s="135" customFormat="1" ht="14.25" x14ac:dyDescent="0.2"/>
    <row r="1372" s="135" customFormat="1" ht="14.25" x14ac:dyDescent="0.2"/>
    <row r="1373" s="135" customFormat="1" ht="14.25" x14ac:dyDescent="0.2"/>
    <row r="1374" s="135" customFormat="1" ht="14.25" x14ac:dyDescent="0.2"/>
    <row r="1375" s="135" customFormat="1" ht="14.25" x14ac:dyDescent="0.2"/>
    <row r="1376" s="135" customFormat="1" ht="14.25" x14ac:dyDescent="0.2"/>
    <row r="1377" s="135" customFormat="1" ht="14.25" x14ac:dyDescent="0.2"/>
    <row r="1378" s="135" customFormat="1" ht="14.25" x14ac:dyDescent="0.2"/>
    <row r="1379" s="135" customFormat="1" ht="14.25" x14ac:dyDescent="0.2"/>
    <row r="1380" s="135" customFormat="1" ht="14.25" x14ac:dyDescent="0.2"/>
    <row r="1381" s="135" customFormat="1" ht="14.25" x14ac:dyDescent="0.2"/>
    <row r="1382" s="135" customFormat="1" ht="14.25" x14ac:dyDescent="0.2"/>
    <row r="1383" s="135" customFormat="1" ht="14.25" x14ac:dyDescent="0.2"/>
    <row r="1384" s="135" customFormat="1" ht="14.25" x14ac:dyDescent="0.2"/>
    <row r="1385" s="135" customFormat="1" ht="14.25" x14ac:dyDescent="0.2"/>
    <row r="1386" s="135" customFormat="1" ht="14.25" x14ac:dyDescent="0.2"/>
    <row r="1387" s="135" customFormat="1" ht="14.25" x14ac:dyDescent="0.2"/>
    <row r="1388" s="135" customFormat="1" ht="14.25" x14ac:dyDescent="0.2"/>
    <row r="1389" s="135" customFormat="1" ht="14.25" x14ac:dyDescent="0.2"/>
    <row r="1390" s="135" customFormat="1" ht="14.25" x14ac:dyDescent="0.2"/>
    <row r="1391" s="135" customFormat="1" ht="14.25" x14ac:dyDescent="0.2"/>
    <row r="1392" s="135" customFormat="1" ht="14.25" x14ac:dyDescent="0.2"/>
    <row r="1393" s="135" customFormat="1" ht="14.25" x14ac:dyDescent="0.2"/>
    <row r="1394" s="135" customFormat="1" ht="14.25" x14ac:dyDescent="0.2"/>
    <row r="1395" s="135" customFormat="1" ht="14.25" x14ac:dyDescent="0.2"/>
    <row r="1396" s="135" customFormat="1" ht="14.25" x14ac:dyDescent="0.2"/>
    <row r="1397" s="135" customFormat="1" ht="14.25" x14ac:dyDescent="0.2"/>
    <row r="1398" s="135" customFormat="1" ht="14.25" x14ac:dyDescent="0.2"/>
    <row r="1399" s="135" customFormat="1" ht="14.25" x14ac:dyDescent="0.2"/>
    <row r="1400" s="135" customFormat="1" ht="14.25" x14ac:dyDescent="0.2"/>
    <row r="1401" s="135" customFormat="1" ht="14.25" x14ac:dyDescent="0.2"/>
    <row r="1402" s="135" customFormat="1" ht="14.25" x14ac:dyDescent="0.2"/>
    <row r="1403" s="135" customFormat="1" ht="14.25" x14ac:dyDescent="0.2"/>
    <row r="1404" s="135" customFormat="1" ht="14.25" x14ac:dyDescent="0.2"/>
    <row r="1405" s="135" customFormat="1" ht="14.25" x14ac:dyDescent="0.2"/>
    <row r="1406" s="135" customFormat="1" ht="14.25" x14ac:dyDescent="0.2"/>
    <row r="1407" s="135" customFormat="1" ht="14.25" x14ac:dyDescent="0.2"/>
    <row r="1408" s="135" customFormat="1" ht="14.25" x14ac:dyDescent="0.2"/>
    <row r="1409" s="135" customFormat="1" ht="14.25" x14ac:dyDescent="0.2"/>
    <row r="1410" s="135" customFormat="1" ht="14.25" x14ac:dyDescent="0.2"/>
    <row r="1411" s="135" customFormat="1" ht="14.25" x14ac:dyDescent="0.2"/>
    <row r="1412" s="135" customFormat="1" ht="14.25" x14ac:dyDescent="0.2"/>
    <row r="1413" s="135" customFormat="1" ht="14.25" x14ac:dyDescent="0.2"/>
    <row r="1414" s="135" customFormat="1" ht="14.25" x14ac:dyDescent="0.2"/>
    <row r="1415" s="135" customFormat="1" ht="14.25" x14ac:dyDescent="0.2"/>
    <row r="1416" s="135" customFormat="1" ht="14.25" x14ac:dyDescent="0.2"/>
    <row r="1417" s="135" customFormat="1" ht="14.25" x14ac:dyDescent="0.2"/>
    <row r="1418" s="135" customFormat="1" ht="14.25" x14ac:dyDescent="0.2"/>
    <row r="1419" s="135" customFormat="1" ht="14.25" x14ac:dyDescent="0.2"/>
    <row r="1420" s="135" customFormat="1" ht="14.25" x14ac:dyDescent="0.2"/>
    <row r="1421" s="135" customFormat="1" ht="14.25" x14ac:dyDescent="0.2"/>
    <row r="1422" s="135" customFormat="1" ht="14.25" x14ac:dyDescent="0.2"/>
    <row r="1423" s="135" customFormat="1" ht="14.25" x14ac:dyDescent="0.2"/>
    <row r="1424" s="135" customFormat="1" ht="14.25" x14ac:dyDescent="0.2"/>
    <row r="1425" s="135" customFormat="1" ht="14.25" x14ac:dyDescent="0.2"/>
    <row r="1426" s="135" customFormat="1" ht="14.25" x14ac:dyDescent="0.2"/>
    <row r="1427" s="135" customFormat="1" ht="14.25" x14ac:dyDescent="0.2"/>
    <row r="1428" s="135" customFormat="1" ht="14.25" x14ac:dyDescent="0.2"/>
    <row r="1429" s="135" customFormat="1" ht="14.25" x14ac:dyDescent="0.2"/>
    <row r="1430" s="135" customFormat="1" ht="14.25" x14ac:dyDescent="0.2"/>
    <row r="1431" s="135" customFormat="1" ht="14.25" x14ac:dyDescent="0.2"/>
    <row r="1432" s="135" customFormat="1" ht="14.25" x14ac:dyDescent="0.2"/>
    <row r="1433" s="135" customFormat="1" ht="14.25" x14ac:dyDescent="0.2"/>
    <row r="1434" s="135" customFormat="1" ht="14.25" x14ac:dyDescent="0.2"/>
    <row r="1435" s="135" customFormat="1" ht="14.25" x14ac:dyDescent="0.2"/>
    <row r="1436" s="135" customFormat="1" ht="14.25" x14ac:dyDescent="0.2"/>
    <row r="1437" s="135" customFormat="1" ht="14.25" x14ac:dyDescent="0.2"/>
    <row r="1438" s="135" customFormat="1" ht="14.25" x14ac:dyDescent="0.2"/>
    <row r="1439" s="135" customFormat="1" ht="14.25" x14ac:dyDescent="0.2"/>
    <row r="1440" s="135" customFormat="1" ht="14.25" x14ac:dyDescent="0.2"/>
    <row r="1441" s="135" customFormat="1" ht="14.25" x14ac:dyDescent="0.2"/>
    <row r="1442" s="135" customFormat="1" ht="14.25" x14ac:dyDescent="0.2"/>
    <row r="1443" s="135" customFormat="1" ht="14.25" x14ac:dyDescent="0.2"/>
    <row r="1444" s="135" customFormat="1" ht="14.25" x14ac:dyDescent="0.2"/>
    <row r="1445" s="135" customFormat="1" ht="14.25" x14ac:dyDescent="0.2"/>
    <row r="1446" s="135" customFormat="1" ht="14.25" x14ac:dyDescent="0.2"/>
    <row r="1447" s="135" customFormat="1" ht="14.25" x14ac:dyDescent="0.2"/>
    <row r="1448" s="135" customFormat="1" ht="14.25" x14ac:dyDescent="0.2"/>
    <row r="1449" s="135" customFormat="1" ht="14.25" x14ac:dyDescent="0.2"/>
    <row r="1450" s="135" customFormat="1" ht="14.25" x14ac:dyDescent="0.2"/>
    <row r="1451" s="135" customFormat="1" ht="14.25" x14ac:dyDescent="0.2"/>
    <row r="1452" s="135" customFormat="1" ht="14.25" x14ac:dyDescent="0.2"/>
    <row r="1453" s="135" customFormat="1" ht="14.25" x14ac:dyDescent="0.2"/>
    <row r="1454" s="135" customFormat="1" ht="14.25" x14ac:dyDescent="0.2"/>
    <row r="1455" s="135" customFormat="1" ht="14.25" x14ac:dyDescent="0.2"/>
    <row r="1456" s="135" customFormat="1" ht="14.25" x14ac:dyDescent="0.2"/>
    <row r="1457" s="135" customFormat="1" ht="14.25" x14ac:dyDescent="0.2"/>
    <row r="1458" s="135" customFormat="1" ht="14.25" x14ac:dyDescent="0.2"/>
    <row r="1459" s="135" customFormat="1" ht="14.25" x14ac:dyDescent="0.2"/>
    <row r="1460" s="135" customFormat="1" ht="14.25" x14ac:dyDescent="0.2"/>
    <row r="1461" s="135" customFormat="1" ht="14.25" x14ac:dyDescent="0.2"/>
    <row r="1462" s="135" customFormat="1" ht="14.25" x14ac:dyDescent="0.2"/>
    <row r="1463" s="135" customFormat="1" ht="14.25" x14ac:dyDescent="0.2"/>
    <row r="1464" s="135" customFormat="1" ht="14.25" x14ac:dyDescent="0.2"/>
    <row r="1465" s="135" customFormat="1" ht="14.25" x14ac:dyDescent="0.2"/>
    <row r="1466" s="135" customFormat="1" ht="14.25" x14ac:dyDescent="0.2"/>
    <row r="1467" s="135" customFormat="1" ht="14.25" x14ac:dyDescent="0.2"/>
    <row r="1468" s="135" customFormat="1" ht="14.25" x14ac:dyDescent="0.2"/>
    <row r="1469" s="135" customFormat="1" ht="14.25" x14ac:dyDescent="0.2"/>
    <row r="1470" s="135" customFormat="1" ht="14.25" x14ac:dyDescent="0.2"/>
    <row r="1471" s="135" customFormat="1" ht="14.25" x14ac:dyDescent="0.2"/>
    <row r="1472" s="135" customFormat="1" ht="14.25" x14ac:dyDescent="0.2"/>
    <row r="1473" s="135" customFormat="1" ht="14.25" x14ac:dyDescent="0.2"/>
    <row r="1474" s="135" customFormat="1" ht="14.25" x14ac:dyDescent="0.2"/>
    <row r="1475" s="135" customFormat="1" ht="14.25" x14ac:dyDescent="0.2"/>
    <row r="1476" s="135" customFormat="1" ht="14.25" x14ac:dyDescent="0.2"/>
    <row r="1477" s="135" customFormat="1" ht="14.25" x14ac:dyDescent="0.2"/>
    <row r="1478" s="135" customFormat="1" ht="14.25" x14ac:dyDescent="0.2"/>
    <row r="1479" s="135" customFormat="1" ht="14.25" x14ac:dyDescent="0.2"/>
    <row r="1480" s="135" customFormat="1" ht="14.25" x14ac:dyDescent="0.2"/>
    <row r="1481" s="135" customFormat="1" ht="14.25" x14ac:dyDescent="0.2"/>
    <row r="1482" s="135" customFormat="1" ht="14.25" x14ac:dyDescent="0.2"/>
    <row r="1483" s="135" customFormat="1" ht="14.25" x14ac:dyDescent="0.2"/>
    <row r="1484" s="135" customFormat="1" ht="14.25" x14ac:dyDescent="0.2"/>
    <row r="1485" s="135" customFormat="1" ht="14.25" x14ac:dyDescent="0.2"/>
    <row r="1486" s="135" customFormat="1" ht="14.25" x14ac:dyDescent="0.2"/>
    <row r="1487" s="135" customFormat="1" ht="14.25" x14ac:dyDescent="0.2"/>
    <row r="1488" s="135" customFormat="1" ht="14.25" x14ac:dyDescent="0.2"/>
    <row r="1489" s="135" customFormat="1" ht="14.25" x14ac:dyDescent="0.2"/>
    <row r="1490" s="135" customFormat="1" ht="14.25" x14ac:dyDescent="0.2"/>
    <row r="1491" s="135" customFormat="1" ht="14.25" x14ac:dyDescent="0.2"/>
    <row r="1492" s="135" customFormat="1" ht="14.25" x14ac:dyDescent="0.2"/>
    <row r="1493" s="135" customFormat="1" ht="14.25" x14ac:dyDescent="0.2"/>
    <row r="1494" s="135" customFormat="1" ht="14.25" x14ac:dyDescent="0.2"/>
    <row r="1495" s="135" customFormat="1" ht="14.25" x14ac:dyDescent="0.2"/>
    <row r="1496" s="135" customFormat="1" ht="14.25" x14ac:dyDescent="0.2"/>
    <row r="1497" s="135" customFormat="1" ht="14.25" x14ac:dyDescent="0.2"/>
    <row r="1498" s="135" customFormat="1" ht="14.25" x14ac:dyDescent="0.2"/>
    <row r="1499" s="135" customFormat="1" ht="14.25" x14ac:dyDescent="0.2"/>
    <row r="1500" s="135" customFormat="1" ht="14.25" x14ac:dyDescent="0.2"/>
    <row r="1501" s="135" customFormat="1" ht="14.25" x14ac:dyDescent="0.2"/>
    <row r="1502" s="135" customFormat="1" ht="14.25" x14ac:dyDescent="0.2"/>
    <row r="1503" s="135" customFormat="1" ht="14.25" x14ac:dyDescent="0.2"/>
    <row r="1504" s="135" customFormat="1" ht="14.25" x14ac:dyDescent="0.2"/>
    <row r="1505" s="135" customFormat="1" ht="14.25" x14ac:dyDescent="0.2"/>
    <row r="1506" s="135" customFormat="1" ht="14.25" x14ac:dyDescent="0.2"/>
    <row r="1507" s="135" customFormat="1" ht="14.25" x14ac:dyDescent="0.2"/>
    <row r="1508" s="135" customFormat="1" ht="14.25" x14ac:dyDescent="0.2"/>
    <row r="1509" s="135" customFormat="1" ht="14.25" x14ac:dyDescent="0.2"/>
    <row r="1510" s="135" customFormat="1" ht="14.25" x14ac:dyDescent="0.2"/>
    <row r="1511" s="135" customFormat="1" ht="14.25" x14ac:dyDescent="0.2"/>
    <row r="1512" s="135" customFormat="1" ht="14.25" x14ac:dyDescent="0.2"/>
    <row r="1513" s="135" customFormat="1" ht="14.25" x14ac:dyDescent="0.2"/>
    <row r="1514" s="135" customFormat="1" ht="14.25" x14ac:dyDescent="0.2"/>
    <row r="1515" s="135" customFormat="1" ht="14.25" x14ac:dyDescent="0.2"/>
    <row r="1516" s="135" customFormat="1" ht="14.25" x14ac:dyDescent="0.2"/>
    <row r="1517" s="135" customFormat="1" ht="14.25" x14ac:dyDescent="0.2"/>
    <row r="1518" s="135" customFormat="1" ht="14.25" x14ac:dyDescent="0.2"/>
    <row r="1519" s="135" customFormat="1" ht="14.25" x14ac:dyDescent="0.2"/>
    <row r="1520" s="135" customFormat="1" ht="14.25" x14ac:dyDescent="0.2"/>
    <row r="1521" s="135" customFormat="1" ht="14.25" x14ac:dyDescent="0.2"/>
    <row r="1522" s="135" customFormat="1" ht="14.25" x14ac:dyDescent="0.2"/>
    <row r="1523" s="135" customFormat="1" ht="14.25" x14ac:dyDescent="0.2"/>
    <row r="1524" s="135" customFormat="1" ht="14.25" x14ac:dyDescent="0.2"/>
    <row r="1525" s="135" customFormat="1" ht="14.25" x14ac:dyDescent="0.2"/>
    <row r="1526" s="135" customFormat="1" ht="14.25" x14ac:dyDescent="0.2"/>
    <row r="1527" s="135" customFormat="1" ht="14.25" x14ac:dyDescent="0.2"/>
    <row r="1528" s="135" customFormat="1" ht="14.25" x14ac:dyDescent="0.2"/>
    <row r="1529" s="135" customFormat="1" ht="14.25" x14ac:dyDescent="0.2"/>
    <row r="1530" s="135" customFormat="1" ht="14.25" x14ac:dyDescent="0.2"/>
    <row r="1531" s="135" customFormat="1" ht="14.25" x14ac:dyDescent="0.2"/>
    <row r="1532" s="135" customFormat="1" ht="14.25" x14ac:dyDescent="0.2"/>
    <row r="1533" s="135" customFormat="1" ht="14.25" x14ac:dyDescent="0.2"/>
    <row r="1534" s="135" customFormat="1" ht="14.25" x14ac:dyDescent="0.2"/>
    <row r="1535" s="135" customFormat="1" ht="14.25" x14ac:dyDescent="0.2"/>
    <row r="1536" s="135" customFormat="1" ht="14.25" x14ac:dyDescent="0.2"/>
    <row r="1537" s="135" customFormat="1" ht="14.25" x14ac:dyDescent="0.2"/>
    <row r="1538" s="135" customFormat="1" ht="14.25" x14ac:dyDescent="0.2"/>
    <row r="1539" s="135" customFormat="1" ht="14.25" x14ac:dyDescent="0.2"/>
    <row r="1540" s="135" customFormat="1" ht="14.25" x14ac:dyDescent="0.2"/>
    <row r="1541" s="135" customFormat="1" ht="14.25" x14ac:dyDescent="0.2"/>
    <row r="1542" s="135" customFormat="1" ht="14.25" x14ac:dyDescent="0.2"/>
    <row r="1543" s="135" customFormat="1" ht="14.25" x14ac:dyDescent="0.2"/>
    <row r="1544" s="135" customFormat="1" ht="14.25" x14ac:dyDescent="0.2"/>
    <row r="1545" s="135" customFormat="1" ht="14.25" x14ac:dyDescent="0.2"/>
    <row r="1546" s="135" customFormat="1" ht="14.25" x14ac:dyDescent="0.2"/>
    <row r="1547" s="135" customFormat="1" ht="14.25" x14ac:dyDescent="0.2"/>
    <row r="1548" s="135" customFormat="1" ht="14.25" x14ac:dyDescent="0.2"/>
    <row r="1549" s="135" customFormat="1" ht="14.25" x14ac:dyDescent="0.2"/>
    <row r="1550" s="135" customFormat="1" ht="14.25" x14ac:dyDescent="0.2"/>
    <row r="1551" s="135" customFormat="1" ht="14.25" x14ac:dyDescent="0.2"/>
    <row r="1552" s="135" customFormat="1" ht="14.25" x14ac:dyDescent="0.2"/>
    <row r="1553" s="135" customFormat="1" ht="14.25" x14ac:dyDescent="0.2"/>
    <row r="1554" s="135" customFormat="1" ht="14.25" x14ac:dyDescent="0.2"/>
    <row r="1555" s="135" customFormat="1" ht="14.25" x14ac:dyDescent="0.2"/>
    <row r="1556" s="135" customFormat="1" ht="14.25" x14ac:dyDescent="0.2"/>
    <row r="1557" s="135" customFormat="1" ht="14.25" x14ac:dyDescent="0.2"/>
    <row r="1558" s="135" customFormat="1" ht="14.25" x14ac:dyDescent="0.2"/>
    <row r="1559" s="135" customFormat="1" ht="14.25" x14ac:dyDescent="0.2"/>
    <row r="1560" s="135" customFormat="1" ht="14.25" x14ac:dyDescent="0.2"/>
    <row r="1561" s="135" customFormat="1" ht="14.25" x14ac:dyDescent="0.2"/>
    <row r="1562" s="135" customFormat="1" ht="14.25" x14ac:dyDescent="0.2"/>
    <row r="1563" s="135" customFormat="1" ht="14.25" x14ac:dyDescent="0.2"/>
    <row r="1564" s="135" customFormat="1" ht="14.25" x14ac:dyDescent="0.2"/>
    <row r="1565" s="135" customFormat="1" ht="14.25" x14ac:dyDescent="0.2"/>
    <row r="1566" s="135" customFormat="1" ht="14.25" x14ac:dyDescent="0.2"/>
    <row r="1567" s="135" customFormat="1" ht="14.25" x14ac:dyDescent="0.2"/>
    <row r="1568" s="135" customFormat="1" ht="14.25" x14ac:dyDescent="0.2"/>
    <row r="1569" s="135" customFormat="1" ht="14.25" x14ac:dyDescent="0.2"/>
    <row r="1570" s="135" customFormat="1" ht="14.25" x14ac:dyDescent="0.2"/>
    <row r="1571" s="135" customFormat="1" ht="14.25" x14ac:dyDescent="0.2"/>
    <row r="1572" s="135" customFormat="1" ht="14.25" x14ac:dyDescent="0.2"/>
    <row r="1573" s="135" customFormat="1" ht="14.25" x14ac:dyDescent="0.2"/>
    <row r="1574" s="135" customFormat="1" ht="14.25" x14ac:dyDescent="0.2"/>
    <row r="1575" s="135" customFormat="1" ht="14.25" x14ac:dyDescent="0.2"/>
    <row r="1576" s="135" customFormat="1" ht="14.25" x14ac:dyDescent="0.2"/>
    <row r="1577" s="135" customFormat="1" ht="14.25" x14ac:dyDescent="0.2"/>
    <row r="1578" s="135" customFormat="1" ht="14.25" x14ac:dyDescent="0.2"/>
    <row r="1579" s="135" customFormat="1" ht="14.25" x14ac:dyDescent="0.2"/>
    <row r="1580" s="135" customFormat="1" ht="14.25" x14ac:dyDescent="0.2"/>
    <row r="1581" s="135" customFormat="1" ht="14.25" x14ac:dyDescent="0.2"/>
    <row r="1582" s="135" customFormat="1" ht="14.25" x14ac:dyDescent="0.2"/>
    <row r="1583" s="135" customFormat="1" ht="14.25" x14ac:dyDescent="0.2"/>
    <row r="1584" s="135" customFormat="1" ht="14.25" x14ac:dyDescent="0.2"/>
    <row r="1585" s="135" customFormat="1" ht="14.25" x14ac:dyDescent="0.2"/>
    <row r="1586" s="135" customFormat="1" ht="14.25" x14ac:dyDescent="0.2"/>
    <row r="1587" s="135" customFormat="1" ht="14.25" x14ac:dyDescent="0.2"/>
    <row r="1588" s="135" customFormat="1" ht="14.25" x14ac:dyDescent="0.2"/>
    <row r="1589" s="135" customFormat="1" ht="14.25" x14ac:dyDescent="0.2"/>
    <row r="1590" s="135" customFormat="1" ht="14.25" x14ac:dyDescent="0.2"/>
    <row r="1591" s="135" customFormat="1" ht="14.25" x14ac:dyDescent="0.2"/>
    <row r="1592" s="135" customFormat="1" ht="14.25" x14ac:dyDescent="0.2"/>
    <row r="1593" s="135" customFormat="1" ht="14.25" x14ac:dyDescent="0.2"/>
    <row r="1594" s="135" customFormat="1" ht="14.25" x14ac:dyDescent="0.2"/>
    <row r="1595" s="135" customFormat="1" ht="14.25" x14ac:dyDescent="0.2"/>
    <row r="1596" s="135" customFormat="1" ht="14.25" x14ac:dyDescent="0.2"/>
    <row r="1597" s="135" customFormat="1" ht="14.25" x14ac:dyDescent="0.2"/>
    <row r="1598" s="135" customFormat="1" ht="14.25" x14ac:dyDescent="0.2"/>
    <row r="1599" s="135" customFormat="1" ht="14.25" x14ac:dyDescent="0.2"/>
    <row r="1600" s="135" customFormat="1" ht="14.25" x14ac:dyDescent="0.2"/>
    <row r="1601" s="135" customFormat="1" ht="14.25" x14ac:dyDescent="0.2"/>
    <row r="1602" s="135" customFormat="1" ht="14.25" x14ac:dyDescent="0.2"/>
    <row r="1603" s="135" customFormat="1" ht="14.25" x14ac:dyDescent="0.2"/>
    <row r="1604" s="135" customFormat="1" ht="14.25" x14ac:dyDescent="0.2"/>
    <row r="1605" s="135" customFormat="1" ht="14.25" x14ac:dyDescent="0.2"/>
    <row r="1606" s="135" customFormat="1" ht="14.25" x14ac:dyDescent="0.2"/>
    <row r="1607" s="135" customFormat="1" ht="14.25" x14ac:dyDescent="0.2"/>
    <row r="1608" s="135" customFormat="1" ht="14.25" x14ac:dyDescent="0.2"/>
    <row r="1609" s="135" customFormat="1" ht="14.25" x14ac:dyDescent="0.2"/>
    <row r="1610" s="135" customFormat="1" ht="14.25" x14ac:dyDescent="0.2"/>
    <row r="1611" s="135" customFormat="1" ht="14.25" x14ac:dyDescent="0.2"/>
    <row r="1612" s="135" customFormat="1" ht="14.25" x14ac:dyDescent="0.2"/>
    <row r="1613" s="135" customFormat="1" ht="14.25" x14ac:dyDescent="0.2"/>
    <row r="1614" s="135" customFormat="1" ht="14.25" x14ac:dyDescent="0.2"/>
    <row r="1615" s="135" customFormat="1" ht="14.25" x14ac:dyDescent="0.2"/>
    <row r="1616" s="135" customFormat="1" ht="14.25" x14ac:dyDescent="0.2"/>
    <row r="1617" s="135" customFormat="1" ht="14.25" x14ac:dyDescent="0.2"/>
    <row r="1618" s="135" customFormat="1" ht="14.25" x14ac:dyDescent="0.2"/>
    <row r="1619" s="135" customFormat="1" ht="14.25" x14ac:dyDescent="0.2"/>
    <row r="1620" s="135" customFormat="1" ht="14.25" x14ac:dyDescent="0.2"/>
    <row r="1621" s="135" customFormat="1" ht="14.25" x14ac:dyDescent="0.2"/>
    <row r="1622" s="135" customFormat="1" ht="14.25" x14ac:dyDescent="0.2"/>
    <row r="1623" s="135" customFormat="1" ht="14.25" x14ac:dyDescent="0.2"/>
    <row r="1624" s="135" customFormat="1" ht="14.25" x14ac:dyDescent="0.2"/>
    <row r="1625" s="135" customFormat="1" ht="14.25" x14ac:dyDescent="0.2"/>
    <row r="1626" s="135" customFormat="1" ht="14.25" x14ac:dyDescent="0.2"/>
    <row r="1627" s="135" customFormat="1" ht="14.25" x14ac:dyDescent="0.2"/>
    <row r="1628" s="135" customFormat="1" ht="14.25" x14ac:dyDescent="0.2"/>
    <row r="1629" s="135" customFormat="1" ht="14.25" x14ac:dyDescent="0.2"/>
    <row r="1630" s="135" customFormat="1" ht="14.25" x14ac:dyDescent="0.2"/>
    <row r="1631" s="135" customFormat="1" ht="14.25" x14ac:dyDescent="0.2"/>
    <row r="1632" s="135" customFormat="1" ht="14.25" x14ac:dyDescent="0.2"/>
    <row r="1633" s="135" customFormat="1" ht="14.25" x14ac:dyDescent="0.2"/>
    <row r="1634" s="135" customFormat="1" ht="14.25" x14ac:dyDescent="0.2"/>
    <row r="1635" s="135" customFormat="1" ht="14.25" x14ac:dyDescent="0.2"/>
    <row r="1636" s="135" customFormat="1" ht="14.25" x14ac:dyDescent="0.2"/>
    <row r="1637" s="135" customFormat="1" ht="14.25" x14ac:dyDescent="0.2"/>
    <row r="1638" s="135" customFormat="1" ht="14.25" x14ac:dyDescent="0.2"/>
    <row r="1639" s="135" customFormat="1" ht="14.25" x14ac:dyDescent="0.2"/>
    <row r="1640" s="135" customFormat="1" ht="14.25" x14ac:dyDescent="0.2"/>
    <row r="1641" s="135" customFormat="1" ht="14.25" x14ac:dyDescent="0.2"/>
    <row r="1642" s="135" customFormat="1" ht="14.25" x14ac:dyDescent="0.2"/>
    <row r="1643" s="135" customFormat="1" ht="14.25" x14ac:dyDescent="0.2"/>
    <row r="1644" s="135" customFormat="1" ht="14.25" x14ac:dyDescent="0.2"/>
    <row r="1645" s="135" customFormat="1" ht="14.25" x14ac:dyDescent="0.2"/>
    <row r="1646" s="135" customFormat="1" ht="14.25" x14ac:dyDescent="0.2"/>
    <row r="1647" s="135" customFormat="1" ht="14.25" x14ac:dyDescent="0.2"/>
    <row r="1648" s="135" customFormat="1" ht="14.25" x14ac:dyDescent="0.2"/>
    <row r="1649" s="135" customFormat="1" ht="14.25" x14ac:dyDescent="0.2"/>
    <row r="1650" s="135" customFormat="1" ht="14.25" x14ac:dyDescent="0.2"/>
    <row r="1651" s="135" customFormat="1" ht="14.25" x14ac:dyDescent="0.2"/>
    <row r="1652" s="135" customFormat="1" ht="14.25" x14ac:dyDescent="0.2"/>
    <row r="1653" s="135" customFormat="1" ht="14.25" x14ac:dyDescent="0.2"/>
    <row r="1654" s="135" customFormat="1" ht="14.25" x14ac:dyDescent="0.2"/>
    <row r="1655" s="135" customFormat="1" ht="14.25" x14ac:dyDescent="0.2"/>
    <row r="1656" s="135" customFormat="1" ht="14.25" x14ac:dyDescent="0.2"/>
    <row r="1657" s="135" customFormat="1" ht="14.25" x14ac:dyDescent="0.2"/>
    <row r="1658" s="135" customFormat="1" ht="14.25" x14ac:dyDescent="0.2"/>
    <row r="1659" s="135" customFormat="1" ht="14.25" x14ac:dyDescent="0.2"/>
    <row r="1660" s="135" customFormat="1" ht="14.25" x14ac:dyDescent="0.2"/>
    <row r="1661" s="135" customFormat="1" ht="14.25" x14ac:dyDescent="0.2"/>
    <row r="1662" s="135" customFormat="1" ht="14.25" x14ac:dyDescent="0.2"/>
    <row r="1663" s="135" customFormat="1" ht="14.25" x14ac:dyDescent="0.2"/>
    <row r="1664" s="135" customFormat="1" ht="14.25" x14ac:dyDescent="0.2"/>
    <row r="1665" s="135" customFormat="1" ht="14.25" x14ac:dyDescent="0.2"/>
    <row r="1666" s="135" customFormat="1" ht="14.25" x14ac:dyDescent="0.2"/>
    <row r="1667" s="135" customFormat="1" ht="14.25" x14ac:dyDescent="0.2"/>
    <row r="1668" s="135" customFormat="1" ht="14.25" x14ac:dyDescent="0.2"/>
    <row r="1669" s="135" customFormat="1" ht="14.25" x14ac:dyDescent="0.2"/>
    <row r="1670" s="135" customFormat="1" ht="14.25" x14ac:dyDescent="0.2"/>
    <row r="1671" s="135" customFormat="1" ht="14.25" x14ac:dyDescent="0.2"/>
    <row r="1672" s="135" customFormat="1" ht="14.25" x14ac:dyDescent="0.2"/>
    <row r="1673" s="135" customFormat="1" ht="14.25" x14ac:dyDescent="0.2"/>
    <row r="1674" s="135" customFormat="1" ht="14.25" x14ac:dyDescent="0.2"/>
    <row r="1675" s="135" customFormat="1" ht="14.25" x14ac:dyDescent="0.2"/>
    <row r="1676" s="135" customFormat="1" ht="14.25" x14ac:dyDescent="0.2"/>
    <row r="1677" s="135" customFormat="1" ht="14.25" x14ac:dyDescent="0.2"/>
    <row r="1678" s="135" customFormat="1" ht="14.25" x14ac:dyDescent="0.2"/>
    <row r="1679" s="135" customFormat="1" ht="14.25" x14ac:dyDescent="0.2"/>
    <row r="1680" s="135" customFormat="1" ht="14.25" x14ac:dyDescent="0.2"/>
    <row r="1681" s="135" customFormat="1" ht="14.25" x14ac:dyDescent="0.2"/>
    <row r="1682" s="135" customFormat="1" ht="14.25" x14ac:dyDescent="0.2"/>
    <row r="1683" s="135" customFormat="1" ht="14.25" x14ac:dyDescent="0.2"/>
    <row r="1684" s="135" customFormat="1" ht="14.25" x14ac:dyDescent="0.2"/>
    <row r="1685" s="135" customFormat="1" ht="14.25" x14ac:dyDescent="0.2"/>
    <row r="1686" s="135" customFormat="1" ht="14.25" x14ac:dyDescent="0.2"/>
    <row r="1687" s="135" customFormat="1" ht="14.25" x14ac:dyDescent="0.2"/>
    <row r="1688" s="135" customFormat="1" ht="14.25" x14ac:dyDescent="0.2"/>
    <row r="1689" s="135" customFormat="1" ht="14.25" x14ac:dyDescent="0.2"/>
    <row r="1690" s="135" customFormat="1" ht="14.25" x14ac:dyDescent="0.2"/>
    <row r="1691" s="135" customFormat="1" ht="14.25" x14ac:dyDescent="0.2"/>
    <row r="1692" s="135" customFormat="1" ht="14.25" x14ac:dyDescent="0.2"/>
    <row r="1693" s="135" customFormat="1" ht="14.25" x14ac:dyDescent="0.2"/>
    <row r="1694" s="135" customFormat="1" ht="14.25" x14ac:dyDescent="0.2"/>
    <row r="1695" s="135" customFormat="1" ht="14.25" x14ac:dyDescent="0.2"/>
    <row r="1696" s="135" customFormat="1" ht="14.25" x14ac:dyDescent="0.2"/>
    <row r="1697" s="135" customFormat="1" ht="14.25" x14ac:dyDescent="0.2"/>
    <row r="1698" s="135" customFormat="1" ht="14.25" x14ac:dyDescent="0.2"/>
    <row r="1699" s="135" customFormat="1" ht="14.25" x14ac:dyDescent="0.2"/>
    <row r="1700" s="135" customFormat="1" ht="14.25" x14ac:dyDescent="0.2"/>
    <row r="1701" s="135" customFormat="1" ht="14.25" x14ac:dyDescent="0.2"/>
    <row r="1702" s="135" customFormat="1" ht="14.25" x14ac:dyDescent="0.2"/>
    <row r="1703" s="135" customFormat="1" ht="14.25" x14ac:dyDescent="0.2"/>
    <row r="1704" s="135" customFormat="1" ht="14.25" x14ac:dyDescent="0.2"/>
    <row r="1705" s="135" customFormat="1" ht="14.25" x14ac:dyDescent="0.2"/>
    <row r="1706" s="135" customFormat="1" ht="14.25" x14ac:dyDescent="0.2"/>
    <row r="1707" s="135" customFormat="1" ht="14.25" x14ac:dyDescent="0.2"/>
    <row r="1708" s="135" customFormat="1" ht="14.25" x14ac:dyDescent="0.2"/>
    <row r="1709" s="135" customFormat="1" ht="14.25" x14ac:dyDescent="0.2"/>
    <row r="1710" s="135" customFormat="1" ht="14.25" x14ac:dyDescent="0.2"/>
    <row r="1711" s="135" customFormat="1" ht="14.25" x14ac:dyDescent="0.2"/>
    <row r="1712" s="135" customFormat="1" ht="14.25" x14ac:dyDescent="0.2"/>
    <row r="1713" s="135" customFormat="1" ht="14.25" x14ac:dyDescent="0.2"/>
    <row r="1714" s="135" customFormat="1" ht="14.25" x14ac:dyDescent="0.2"/>
    <row r="1715" s="135" customFormat="1" ht="14.25" x14ac:dyDescent="0.2"/>
    <row r="1716" s="135" customFormat="1" ht="14.25" x14ac:dyDescent="0.2"/>
    <row r="1717" s="135" customFormat="1" ht="14.25" x14ac:dyDescent="0.2"/>
    <row r="1718" s="135" customFormat="1" ht="14.25" x14ac:dyDescent="0.2"/>
    <row r="1719" s="135" customFormat="1" ht="14.25" x14ac:dyDescent="0.2"/>
    <row r="1720" s="135" customFormat="1" ht="14.25" x14ac:dyDescent="0.2"/>
    <row r="1721" s="135" customFormat="1" ht="14.25" x14ac:dyDescent="0.2"/>
    <row r="1722" s="135" customFormat="1" ht="14.25" x14ac:dyDescent="0.2"/>
    <row r="1723" s="135" customFormat="1" ht="14.25" x14ac:dyDescent="0.2"/>
    <row r="1724" s="135" customFormat="1" ht="14.25" x14ac:dyDescent="0.2"/>
    <row r="1725" s="135" customFormat="1" ht="14.25" x14ac:dyDescent="0.2"/>
    <row r="1726" s="135" customFormat="1" ht="14.25" x14ac:dyDescent="0.2"/>
    <row r="1727" s="135" customFormat="1" ht="14.25" x14ac:dyDescent="0.2"/>
    <row r="1728" s="135" customFormat="1" ht="14.25" x14ac:dyDescent="0.2"/>
    <row r="1729" s="135" customFormat="1" ht="14.25" x14ac:dyDescent="0.2"/>
    <row r="1730" s="135" customFormat="1" ht="14.25" x14ac:dyDescent="0.2"/>
    <row r="1731" s="135" customFormat="1" ht="14.25" x14ac:dyDescent="0.2"/>
    <row r="1732" s="135" customFormat="1" ht="14.25" x14ac:dyDescent="0.2"/>
    <row r="1733" s="135" customFormat="1" ht="14.25" x14ac:dyDescent="0.2"/>
    <row r="1734" s="135" customFormat="1" ht="14.25" x14ac:dyDescent="0.2"/>
    <row r="1735" s="135" customFormat="1" ht="14.25" x14ac:dyDescent="0.2"/>
    <row r="1736" s="135" customFormat="1" ht="14.25" x14ac:dyDescent="0.2"/>
    <row r="1737" s="135" customFormat="1" ht="14.25" x14ac:dyDescent="0.2"/>
    <row r="1738" s="135" customFormat="1" ht="14.25" x14ac:dyDescent="0.2"/>
    <row r="1739" s="135" customFormat="1" ht="14.25" x14ac:dyDescent="0.2"/>
    <row r="1740" s="135" customFormat="1" ht="14.25" x14ac:dyDescent="0.2"/>
    <row r="1741" s="135" customFormat="1" ht="14.25" x14ac:dyDescent="0.2"/>
    <row r="1742" s="135" customFormat="1" ht="14.25" x14ac:dyDescent="0.2"/>
    <row r="1743" s="135" customFormat="1" ht="14.25" x14ac:dyDescent="0.2"/>
    <row r="1744" s="135" customFormat="1" ht="14.25" x14ac:dyDescent="0.2"/>
    <row r="1745" s="135" customFormat="1" ht="14.25" x14ac:dyDescent="0.2"/>
    <row r="1746" s="135" customFormat="1" ht="14.25" x14ac:dyDescent="0.2"/>
    <row r="1747" s="135" customFormat="1" ht="14.25" x14ac:dyDescent="0.2"/>
    <row r="1748" s="135" customFormat="1" ht="14.25" x14ac:dyDescent="0.2"/>
    <row r="1749" s="135" customFormat="1" ht="14.25" x14ac:dyDescent="0.2"/>
    <row r="1750" s="135" customFormat="1" ht="14.25" x14ac:dyDescent="0.2"/>
    <row r="1751" s="135" customFormat="1" ht="14.25" x14ac:dyDescent="0.2"/>
    <row r="1752" s="135" customFormat="1" ht="14.25" x14ac:dyDescent="0.2"/>
    <row r="1753" s="135" customFormat="1" ht="14.25" x14ac:dyDescent="0.2"/>
    <row r="1754" s="135" customFormat="1" ht="14.25" x14ac:dyDescent="0.2"/>
    <row r="1755" s="135" customFormat="1" ht="14.25" x14ac:dyDescent="0.2"/>
    <row r="1756" s="135" customFormat="1" ht="14.25" x14ac:dyDescent="0.2"/>
    <row r="1757" s="135" customFormat="1" ht="14.25" x14ac:dyDescent="0.2"/>
    <row r="1758" s="135" customFormat="1" ht="14.25" x14ac:dyDescent="0.2"/>
    <row r="1759" s="135" customFormat="1" ht="14.25" x14ac:dyDescent="0.2"/>
    <row r="1760" s="135" customFormat="1" ht="14.25" x14ac:dyDescent="0.2"/>
    <row r="1761" s="135" customFormat="1" ht="14.25" x14ac:dyDescent="0.2"/>
    <row r="1762" s="135" customFormat="1" ht="14.25" x14ac:dyDescent="0.2"/>
    <row r="1763" s="135" customFormat="1" ht="14.25" x14ac:dyDescent="0.2"/>
    <row r="1764" s="135" customFormat="1" ht="14.25" x14ac:dyDescent="0.2"/>
    <row r="1765" s="135" customFormat="1" ht="14.25" x14ac:dyDescent="0.2"/>
    <row r="1766" s="135" customFormat="1" ht="14.25" x14ac:dyDescent="0.2"/>
    <row r="1767" s="135" customFormat="1" ht="14.25" x14ac:dyDescent="0.2"/>
    <row r="1768" s="135" customFormat="1" ht="14.25" x14ac:dyDescent="0.2"/>
    <row r="1769" s="135" customFormat="1" ht="14.25" x14ac:dyDescent="0.2"/>
    <row r="1770" s="135" customFormat="1" ht="14.25" x14ac:dyDescent="0.2"/>
    <row r="1771" s="135" customFormat="1" ht="14.25" x14ac:dyDescent="0.2"/>
    <row r="1772" s="135" customFormat="1" ht="14.25" x14ac:dyDescent="0.2"/>
  </sheetData>
  <mergeCells count="40">
    <mergeCell ref="B13:G13"/>
    <mergeCell ref="B2:H2"/>
    <mergeCell ref="B3:H3"/>
    <mergeCell ref="B4:H4"/>
    <mergeCell ref="B5:H5"/>
    <mergeCell ref="C7:G7"/>
    <mergeCell ref="B8:H8"/>
    <mergeCell ref="B9:B12"/>
    <mergeCell ref="C9:G9"/>
    <mergeCell ref="C10:G10"/>
    <mergeCell ref="C11:G11"/>
    <mergeCell ref="C12:G12"/>
    <mergeCell ref="B14:H14"/>
    <mergeCell ref="B15:B18"/>
    <mergeCell ref="C15:G15"/>
    <mergeCell ref="C16:G16"/>
    <mergeCell ref="C17:G17"/>
    <mergeCell ref="C18:G18"/>
    <mergeCell ref="H26:H27"/>
    <mergeCell ref="B19:G19"/>
    <mergeCell ref="B20:H20"/>
    <mergeCell ref="C21:G21"/>
    <mergeCell ref="B22:G22"/>
    <mergeCell ref="B23:G23"/>
    <mergeCell ref="B25:H25"/>
    <mergeCell ref="B26:B27"/>
    <mergeCell ref="C26:C27"/>
    <mergeCell ref="E26:E27"/>
    <mergeCell ref="F26:F27"/>
    <mergeCell ref="G26:G27"/>
    <mergeCell ref="C35:H35"/>
    <mergeCell ref="C36:H36"/>
    <mergeCell ref="B38:H38"/>
    <mergeCell ref="B39:H39"/>
    <mergeCell ref="C29:H29"/>
    <mergeCell ref="C30:H30"/>
    <mergeCell ref="C31:H31"/>
    <mergeCell ref="C32:H32"/>
    <mergeCell ref="C33:H33"/>
    <mergeCell ref="C34:H34"/>
  </mergeCells>
  <dataValidations count="3">
    <dataValidation type="list" allowBlank="1" showInputMessage="1" showErrorMessage="1" sqref="B4:H4">
      <formula1>$B$44:$B$50</formula1>
    </dataValidation>
    <dataValidation type="list" allowBlank="1" showInputMessage="1" showErrorMessage="1" sqref="B5:H5">
      <formula1>$B$52:$B$53</formula1>
    </dataValidation>
    <dataValidation type="list" allowBlank="1" showInputMessage="1" showErrorMessage="1" sqref="H6">
      <formula1>$B$55:$B$57</formula1>
    </dataValidation>
  </dataValidations>
  <printOptions horizontalCentered="1"/>
  <pageMargins left="0.51181102362204722" right="0.51181102362204722" top="0.78740157480314965" bottom="0.78740157480314965" header="0.31496062992125984" footer="0.31496062992125984"/>
  <pageSetup paperSize="9" scale="11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showGridLines="0" view="pageBreakPreview" zoomScale="130" zoomScaleNormal="100" zoomScaleSheetLayoutView="130" workbookViewId="0">
      <selection activeCell="L15" sqref="L15"/>
    </sheetView>
  </sheetViews>
  <sheetFormatPr defaultColWidth="9.140625" defaultRowHeight="15" x14ac:dyDescent="0.25"/>
  <cols>
    <col min="1" max="1" width="3.140625" customWidth="1"/>
    <col min="3" max="3" width="4.42578125" customWidth="1"/>
    <col min="4" max="4" width="38" customWidth="1"/>
    <col min="5" max="5" width="2.42578125" customWidth="1"/>
    <col min="6" max="6" width="4.140625" customWidth="1"/>
    <col min="7" max="7" width="4" customWidth="1"/>
    <col min="8" max="8" width="11.42578125" customWidth="1"/>
    <col min="9" max="9" width="3.140625" customWidth="1"/>
  </cols>
  <sheetData>
    <row r="1" spans="1:11" ht="60.75" customHeight="1" x14ac:dyDescent="0.25">
      <c r="A1" s="134"/>
      <c r="B1" s="134"/>
      <c r="C1" s="134"/>
      <c r="D1" s="134"/>
      <c r="E1" s="134"/>
      <c r="F1" s="134"/>
      <c r="G1" s="134"/>
      <c r="H1" s="134"/>
      <c r="I1" s="134"/>
      <c r="J1" s="135"/>
      <c r="K1" s="135"/>
    </row>
    <row r="2" spans="1:11" x14ac:dyDescent="0.25">
      <c r="A2" s="134"/>
      <c r="B2" s="472" t="s">
        <v>5784</v>
      </c>
      <c r="C2" s="472"/>
      <c r="D2" s="472"/>
      <c r="E2" s="472"/>
      <c r="F2" s="472"/>
      <c r="G2" s="472"/>
      <c r="H2" s="472"/>
      <c r="I2" s="134"/>
      <c r="J2" s="135"/>
      <c r="K2" s="136"/>
    </row>
    <row r="3" spans="1:11" x14ac:dyDescent="0.25">
      <c r="A3" s="134"/>
      <c r="B3" s="472" t="s">
        <v>5785</v>
      </c>
      <c r="C3" s="472"/>
      <c r="D3" s="472"/>
      <c r="E3" s="472"/>
      <c r="F3" s="472"/>
      <c r="G3" s="472"/>
      <c r="H3" s="472"/>
      <c r="I3" s="134"/>
      <c r="J3" s="135"/>
      <c r="K3" s="155"/>
    </row>
    <row r="4" spans="1:11" ht="33" customHeight="1" x14ac:dyDescent="0.25">
      <c r="A4" s="134"/>
      <c r="B4" s="475" t="s">
        <v>5835</v>
      </c>
      <c r="C4" s="475"/>
      <c r="D4" s="475"/>
      <c r="E4" s="475"/>
      <c r="F4" s="475"/>
      <c r="G4" s="475"/>
      <c r="H4" s="475"/>
      <c r="I4" s="134"/>
      <c r="J4" s="135"/>
      <c r="K4" s="135"/>
    </row>
    <row r="5" spans="1:11" x14ac:dyDescent="0.25">
      <c r="A5" s="134"/>
      <c r="B5" s="473" t="s">
        <v>5787</v>
      </c>
      <c r="C5" s="473"/>
      <c r="D5" s="473"/>
      <c r="E5" s="473"/>
      <c r="F5" s="473"/>
      <c r="G5" s="473"/>
      <c r="H5" s="473"/>
      <c r="I5" s="134"/>
      <c r="J5" s="135"/>
      <c r="K5" s="135"/>
    </row>
    <row r="6" spans="1:11" ht="15" customHeight="1" thickBot="1" x14ac:dyDescent="0.3">
      <c r="A6" s="134"/>
      <c r="B6" s="137"/>
      <c r="C6" s="137"/>
      <c r="D6" s="137"/>
      <c r="E6" s="137"/>
      <c r="F6" s="137"/>
      <c r="G6" s="137"/>
      <c r="H6" s="138" t="s">
        <v>5833</v>
      </c>
      <c r="I6" s="134"/>
      <c r="J6" s="135"/>
      <c r="K6" s="135"/>
    </row>
    <row r="7" spans="1:11" ht="15.75" thickBot="1" x14ac:dyDescent="0.3">
      <c r="A7" s="134"/>
      <c r="B7" s="139" t="s">
        <v>5789</v>
      </c>
      <c r="C7" s="474" t="s">
        <v>5790</v>
      </c>
      <c r="D7" s="474"/>
      <c r="E7" s="474"/>
      <c r="F7" s="474"/>
      <c r="G7" s="474"/>
      <c r="H7" s="140" t="s">
        <v>5791</v>
      </c>
      <c r="I7" s="134"/>
      <c r="J7" s="135"/>
      <c r="K7" s="135"/>
    </row>
    <row r="8" spans="1:11" ht="15.75" thickTop="1" x14ac:dyDescent="0.25">
      <c r="A8" s="134"/>
      <c r="B8" s="445" t="s">
        <v>5792</v>
      </c>
      <c r="C8" s="446"/>
      <c r="D8" s="446"/>
      <c r="E8" s="446"/>
      <c r="F8" s="446"/>
      <c r="G8" s="446"/>
      <c r="H8" s="447"/>
      <c r="I8" s="134"/>
      <c r="J8" s="135"/>
      <c r="K8" s="135"/>
    </row>
    <row r="9" spans="1:11" x14ac:dyDescent="0.25">
      <c r="A9" s="134"/>
      <c r="B9" s="460" t="s">
        <v>4782</v>
      </c>
      <c r="C9" s="463" t="s">
        <v>5793</v>
      </c>
      <c r="D9" s="464"/>
      <c r="E9" s="464"/>
      <c r="F9" s="464"/>
      <c r="G9" s="465"/>
      <c r="H9" s="143">
        <v>1.4999999999999999E-2</v>
      </c>
      <c r="I9" s="134"/>
      <c r="J9" s="135"/>
      <c r="K9" s="135"/>
    </row>
    <row r="10" spans="1:11" x14ac:dyDescent="0.25">
      <c r="A10" s="134"/>
      <c r="B10" s="461"/>
      <c r="C10" s="466" t="s">
        <v>5794</v>
      </c>
      <c r="D10" s="467"/>
      <c r="E10" s="467"/>
      <c r="F10" s="467"/>
      <c r="G10" s="468"/>
      <c r="H10" s="141">
        <v>3.0000000000000001E-3</v>
      </c>
      <c r="I10" s="134"/>
      <c r="J10" s="135"/>
      <c r="K10" s="135"/>
    </row>
    <row r="11" spans="1:11" x14ac:dyDescent="0.25">
      <c r="A11" s="134"/>
      <c r="B11" s="461"/>
      <c r="C11" s="466" t="s">
        <v>5795</v>
      </c>
      <c r="D11" s="467"/>
      <c r="E11" s="467"/>
      <c r="F11" s="467"/>
      <c r="G11" s="468"/>
      <c r="H11" s="141">
        <v>5.5999999999999999E-3</v>
      </c>
      <c r="I11" s="134"/>
      <c r="J11" s="135"/>
      <c r="K11" s="135"/>
    </row>
    <row r="12" spans="1:11" x14ac:dyDescent="0.25">
      <c r="A12" s="134"/>
      <c r="B12" s="462"/>
      <c r="C12" s="469" t="s">
        <v>5796</v>
      </c>
      <c r="D12" s="470"/>
      <c r="E12" s="470"/>
      <c r="F12" s="470"/>
      <c r="G12" s="471"/>
      <c r="H12" s="144">
        <v>8.5000000000000006E-3</v>
      </c>
      <c r="I12" s="134"/>
      <c r="J12" s="135"/>
      <c r="K12" s="135"/>
    </row>
    <row r="13" spans="1:11" ht="15.75" thickBot="1" x14ac:dyDescent="0.3">
      <c r="A13" s="134"/>
      <c r="B13" s="442" t="s">
        <v>5797</v>
      </c>
      <c r="C13" s="443"/>
      <c r="D13" s="443"/>
      <c r="E13" s="443"/>
      <c r="F13" s="443"/>
      <c r="G13" s="444"/>
      <c r="H13" s="142">
        <f>SUM(H9:H12)</f>
        <v>3.2100000000000004E-2</v>
      </c>
      <c r="I13" s="134"/>
      <c r="J13" s="135"/>
      <c r="K13" s="135"/>
    </row>
    <row r="14" spans="1:11" ht="15.75" thickTop="1" x14ac:dyDescent="0.25">
      <c r="A14" s="134"/>
      <c r="B14" s="445" t="s">
        <v>5798</v>
      </c>
      <c r="C14" s="446"/>
      <c r="D14" s="446"/>
      <c r="E14" s="446"/>
      <c r="F14" s="446"/>
      <c r="G14" s="446"/>
      <c r="H14" s="447"/>
      <c r="I14" s="134"/>
      <c r="J14" s="135"/>
      <c r="K14" s="135"/>
    </row>
    <row r="15" spans="1:11" x14ac:dyDescent="0.25">
      <c r="A15" s="134"/>
      <c r="B15" s="460" t="s">
        <v>4783</v>
      </c>
      <c r="C15" s="463" t="s">
        <v>5799</v>
      </c>
      <c r="D15" s="464"/>
      <c r="E15" s="464"/>
      <c r="F15" s="464"/>
      <c r="G15" s="465"/>
      <c r="H15" s="143">
        <v>0.03</v>
      </c>
      <c r="I15" s="134"/>
      <c r="J15" s="135"/>
      <c r="K15" s="135"/>
    </row>
    <row r="16" spans="1:11" x14ac:dyDescent="0.25">
      <c r="A16" s="134"/>
      <c r="B16" s="461"/>
      <c r="C16" s="466" t="s">
        <v>5800</v>
      </c>
      <c r="D16" s="467"/>
      <c r="E16" s="467"/>
      <c r="F16" s="467"/>
      <c r="G16" s="468"/>
      <c r="H16" s="141">
        <v>6.4999999999999997E-3</v>
      </c>
      <c r="I16" s="134"/>
      <c r="J16" s="135"/>
      <c r="K16" s="135"/>
    </row>
    <row r="17" spans="1:9" x14ac:dyDescent="0.25">
      <c r="A17" s="134"/>
      <c r="B17" s="461"/>
      <c r="C17" s="466" t="s">
        <v>5801</v>
      </c>
      <c r="D17" s="467"/>
      <c r="E17" s="467"/>
      <c r="F17" s="467"/>
      <c r="G17" s="468"/>
      <c r="H17" s="141">
        <v>0</v>
      </c>
      <c r="I17" s="134"/>
    </row>
    <row r="18" spans="1:9" x14ac:dyDescent="0.25">
      <c r="A18" s="134"/>
      <c r="B18" s="462"/>
      <c r="C18" s="469" t="s">
        <v>5802</v>
      </c>
      <c r="D18" s="470"/>
      <c r="E18" s="470"/>
      <c r="F18" s="470"/>
      <c r="G18" s="471"/>
      <c r="H18" s="144">
        <v>0</v>
      </c>
      <c r="I18" s="134"/>
    </row>
    <row r="19" spans="1:9" ht="15.75" thickBot="1" x14ac:dyDescent="0.3">
      <c r="A19" s="134"/>
      <c r="B19" s="442" t="s">
        <v>5803</v>
      </c>
      <c r="C19" s="443"/>
      <c r="D19" s="443"/>
      <c r="E19" s="443"/>
      <c r="F19" s="443"/>
      <c r="G19" s="444"/>
      <c r="H19" s="142">
        <f>SUM(H15:H18)</f>
        <v>3.6499999999999998E-2</v>
      </c>
      <c r="I19" s="134"/>
    </row>
    <row r="20" spans="1:9" ht="15.75" thickTop="1" x14ac:dyDescent="0.25">
      <c r="A20" s="134"/>
      <c r="B20" s="445" t="s">
        <v>5804</v>
      </c>
      <c r="C20" s="446"/>
      <c r="D20" s="446"/>
      <c r="E20" s="446"/>
      <c r="F20" s="446"/>
      <c r="G20" s="446"/>
      <c r="H20" s="447"/>
      <c r="I20" s="134"/>
    </row>
    <row r="21" spans="1:9" x14ac:dyDescent="0.25">
      <c r="A21" s="134"/>
      <c r="B21" s="145" t="s">
        <v>4784</v>
      </c>
      <c r="C21" s="448" t="s">
        <v>5805</v>
      </c>
      <c r="D21" s="449"/>
      <c r="E21" s="449"/>
      <c r="F21" s="449"/>
      <c r="G21" s="450"/>
      <c r="H21" s="143">
        <v>3.5000000000000003E-2</v>
      </c>
      <c r="I21" s="134"/>
    </row>
    <row r="22" spans="1:9" ht="15.75" thickBot="1" x14ac:dyDescent="0.3">
      <c r="A22" s="134"/>
      <c r="B22" s="442" t="s">
        <v>5806</v>
      </c>
      <c r="C22" s="443"/>
      <c r="D22" s="443"/>
      <c r="E22" s="443"/>
      <c r="F22" s="443"/>
      <c r="G22" s="444"/>
      <c r="H22" s="142">
        <f>SUM(H21:H21)</f>
        <v>3.5000000000000003E-2</v>
      </c>
      <c r="I22" s="134"/>
    </row>
    <row r="23" spans="1:9" ht="16.5" thickTop="1" thickBot="1" x14ac:dyDescent="0.3">
      <c r="A23" s="134"/>
      <c r="B23" s="451" t="s">
        <v>4787</v>
      </c>
      <c r="C23" s="452"/>
      <c r="D23" s="452"/>
      <c r="E23" s="452"/>
      <c r="F23" s="452"/>
      <c r="G23" s="453"/>
      <c r="H23" s="146">
        <f>((((((1+(H9+H10+H11))*((1+H12)*(1+H22)))/(1-H19))-1)*100))/100</f>
        <v>0.10890619719771655</v>
      </c>
      <c r="I23" s="134"/>
    </row>
    <row r="24" spans="1:9" ht="20.100000000000001" customHeight="1" x14ac:dyDescent="0.25">
      <c r="A24" s="134"/>
      <c r="B24" s="147"/>
      <c r="C24" s="147"/>
      <c r="D24" s="147"/>
      <c r="E24" s="147"/>
      <c r="F24" s="147"/>
      <c r="G24" s="147"/>
      <c r="H24" s="147"/>
      <c r="I24" s="134"/>
    </row>
    <row r="25" spans="1:9" ht="15.75" customHeight="1" x14ac:dyDescent="0.25">
      <c r="A25" s="134"/>
      <c r="B25" s="454" t="s">
        <v>5807</v>
      </c>
      <c r="C25" s="454"/>
      <c r="D25" s="454"/>
      <c r="E25" s="454"/>
      <c r="F25" s="454"/>
      <c r="G25" s="454"/>
      <c r="H25" s="454"/>
      <c r="I25" s="134"/>
    </row>
    <row r="26" spans="1:9" ht="21" customHeight="1" x14ac:dyDescent="0.25">
      <c r="A26" s="134"/>
      <c r="B26" s="455" t="s">
        <v>5808</v>
      </c>
      <c r="C26" s="456" t="s">
        <v>5809</v>
      </c>
      <c r="D26" s="148" t="s">
        <v>5810</v>
      </c>
      <c r="E26" s="457" t="s">
        <v>5811</v>
      </c>
      <c r="F26" s="458">
        <v>-1</v>
      </c>
      <c r="G26" s="459" t="s">
        <v>5812</v>
      </c>
      <c r="H26" s="441" t="s">
        <v>5813</v>
      </c>
      <c r="I26" s="134"/>
    </row>
    <row r="27" spans="1:9" ht="21" customHeight="1" x14ac:dyDescent="0.25">
      <c r="A27" s="134"/>
      <c r="B27" s="455"/>
      <c r="C27" s="456"/>
      <c r="D27" s="149" t="s">
        <v>5814</v>
      </c>
      <c r="E27" s="457"/>
      <c r="F27" s="458"/>
      <c r="G27" s="459"/>
      <c r="H27" s="441"/>
      <c r="I27" s="134"/>
    </row>
    <row r="28" spans="1:9" ht="3" customHeight="1" x14ac:dyDescent="0.25">
      <c r="A28" s="134"/>
      <c r="B28" s="150"/>
      <c r="C28" s="150"/>
      <c r="D28" s="150"/>
      <c r="E28" s="150"/>
      <c r="F28" s="150"/>
      <c r="G28" s="150"/>
      <c r="H28" s="150"/>
      <c r="I28" s="134"/>
    </row>
    <row r="29" spans="1:9" x14ac:dyDescent="0.25">
      <c r="A29" s="134"/>
      <c r="B29" s="151" t="s">
        <v>5815</v>
      </c>
      <c r="C29" s="438" t="s">
        <v>5816</v>
      </c>
      <c r="D29" s="438"/>
      <c r="E29" s="438"/>
      <c r="F29" s="438"/>
      <c r="G29" s="438"/>
      <c r="H29" s="438"/>
      <c r="I29" s="134"/>
    </row>
    <row r="30" spans="1:9" x14ac:dyDescent="0.25">
      <c r="A30" s="134"/>
      <c r="B30" s="151" t="s">
        <v>5817</v>
      </c>
      <c r="C30" s="438" t="s">
        <v>5818</v>
      </c>
      <c r="D30" s="438"/>
      <c r="E30" s="438"/>
      <c r="F30" s="438"/>
      <c r="G30" s="438"/>
      <c r="H30" s="438"/>
      <c r="I30" s="134"/>
    </row>
    <row r="31" spans="1:9" x14ac:dyDescent="0.25">
      <c r="A31" s="134"/>
      <c r="B31" s="151" t="s">
        <v>5819</v>
      </c>
      <c r="C31" s="438" t="s">
        <v>5820</v>
      </c>
      <c r="D31" s="438"/>
      <c r="E31" s="438"/>
      <c r="F31" s="438"/>
      <c r="G31" s="438"/>
      <c r="H31" s="438"/>
      <c r="I31" s="134"/>
    </row>
    <row r="32" spans="1:9" x14ac:dyDescent="0.25">
      <c r="A32" s="134"/>
      <c r="B32" s="151" t="s">
        <v>5821</v>
      </c>
      <c r="C32" s="438" t="s">
        <v>5822</v>
      </c>
      <c r="D32" s="438"/>
      <c r="E32" s="438"/>
      <c r="F32" s="438"/>
      <c r="G32" s="438"/>
      <c r="H32" s="438"/>
      <c r="I32" s="134"/>
    </row>
    <row r="33" spans="1:9" x14ac:dyDescent="0.25">
      <c r="A33" s="134"/>
      <c r="B33" s="151" t="s">
        <v>5823</v>
      </c>
      <c r="C33" s="438" t="s">
        <v>5824</v>
      </c>
      <c r="D33" s="438"/>
      <c r="E33" s="438"/>
      <c r="F33" s="438"/>
      <c r="G33" s="438"/>
      <c r="H33" s="438"/>
      <c r="I33" s="134"/>
    </row>
    <row r="34" spans="1:9" x14ac:dyDescent="0.25">
      <c r="A34" s="134"/>
      <c r="B34" s="151" t="s">
        <v>214</v>
      </c>
      <c r="C34" s="438" t="s">
        <v>5825</v>
      </c>
      <c r="D34" s="438"/>
      <c r="E34" s="438"/>
      <c r="F34" s="438"/>
      <c r="G34" s="438"/>
      <c r="H34" s="438"/>
      <c r="I34" s="134"/>
    </row>
    <row r="35" spans="1:9" x14ac:dyDescent="0.25">
      <c r="A35" s="134"/>
      <c r="B35" s="151" t="s">
        <v>5826</v>
      </c>
      <c r="C35" s="438" t="s">
        <v>5827</v>
      </c>
      <c r="D35" s="438"/>
      <c r="E35" s="438"/>
      <c r="F35" s="438"/>
      <c r="G35" s="438"/>
      <c r="H35" s="438"/>
      <c r="I35" s="134"/>
    </row>
    <row r="36" spans="1:9" s="154" customFormat="1" ht="44.25" customHeight="1" x14ac:dyDescent="0.2">
      <c r="A36" s="152"/>
      <c r="B36" s="153"/>
      <c r="C36" s="439" t="s">
        <v>5836</v>
      </c>
      <c r="D36" s="439"/>
      <c r="E36" s="439"/>
      <c r="F36" s="439"/>
      <c r="G36" s="439"/>
      <c r="H36" s="439"/>
      <c r="I36" s="152"/>
    </row>
    <row r="37" spans="1:9" ht="15" customHeight="1" x14ac:dyDescent="0.25">
      <c r="A37" s="134"/>
      <c r="B37" s="150"/>
      <c r="C37" s="150"/>
      <c r="D37" s="150"/>
      <c r="E37" s="150"/>
      <c r="F37" s="150"/>
      <c r="G37" s="150"/>
      <c r="H37" s="150"/>
      <c r="I37" s="134"/>
    </row>
    <row r="38" spans="1:9" x14ac:dyDescent="0.25">
      <c r="A38" s="134"/>
      <c r="B38" s="440" t="s">
        <v>5829</v>
      </c>
      <c r="C38" s="440"/>
      <c r="D38" s="440"/>
      <c r="E38" s="440"/>
      <c r="F38" s="440"/>
      <c r="G38" s="440"/>
      <c r="H38" s="440"/>
      <c r="I38" s="134"/>
    </row>
    <row r="39" spans="1:9" x14ac:dyDescent="0.25">
      <c r="A39" s="134"/>
      <c r="B39" s="440" t="s">
        <v>5830</v>
      </c>
      <c r="C39" s="440"/>
      <c r="D39" s="440"/>
      <c r="E39" s="440"/>
      <c r="F39" s="440"/>
      <c r="G39" s="440"/>
      <c r="H39" s="440"/>
      <c r="I39" s="134"/>
    </row>
    <row r="40" spans="1:9" ht="5.0999999999999996" customHeight="1" x14ac:dyDescent="0.25">
      <c r="A40" s="134"/>
      <c r="B40" s="134"/>
      <c r="C40" s="134"/>
      <c r="D40" s="134"/>
      <c r="E40" s="134"/>
      <c r="F40" s="134"/>
      <c r="G40" s="134"/>
      <c r="H40" s="134"/>
      <c r="I40" s="134"/>
    </row>
    <row r="44" spans="1:9" hidden="1" x14ac:dyDescent="0.25">
      <c r="A44" s="135"/>
      <c r="B44" s="155" t="s">
        <v>5786</v>
      </c>
      <c r="C44" s="135"/>
      <c r="D44" s="135"/>
      <c r="E44" s="135"/>
      <c r="F44" s="135"/>
      <c r="G44" s="135"/>
      <c r="H44" s="135"/>
      <c r="I44" s="135"/>
    </row>
    <row r="45" spans="1:9" hidden="1" x14ac:dyDescent="0.25">
      <c r="A45" s="135"/>
      <c r="B45" s="155" t="s">
        <v>5831</v>
      </c>
      <c r="C45" s="135"/>
      <c r="D45" s="135"/>
      <c r="E45" s="135"/>
      <c r="F45" s="135"/>
      <c r="G45" s="135"/>
      <c r="H45" s="135"/>
      <c r="I45" s="135"/>
    </row>
    <row r="46" spans="1:9" hidden="1" x14ac:dyDescent="0.25">
      <c r="A46" s="135"/>
      <c r="B46" s="155" t="str">
        <f>'[16]Quadro Comparativo'!A9</f>
        <v>Drenagem Pluvial, Redes de Abastecimento de Água, Coleta de Esgoto e Construções Correlatas</v>
      </c>
      <c r="C46" s="135"/>
      <c r="D46" s="135"/>
      <c r="E46" s="135"/>
      <c r="F46" s="135"/>
      <c r="G46" s="135"/>
      <c r="H46" s="135"/>
      <c r="I46" s="135"/>
    </row>
    <row r="47" spans="1:9" hidden="1" x14ac:dyDescent="0.25">
      <c r="A47" s="135"/>
      <c r="B47" s="155" t="str">
        <f>'[16]Quadro Comparativo'!A10</f>
        <v>Drenagem Pluvial com Pavimentação</v>
      </c>
      <c r="C47" s="135"/>
      <c r="D47" s="135"/>
      <c r="E47" s="135"/>
      <c r="F47" s="135"/>
      <c r="G47" s="135"/>
      <c r="H47" s="135"/>
      <c r="I47" s="135"/>
    </row>
    <row r="48" spans="1:9" hidden="1" x14ac:dyDescent="0.25">
      <c r="A48" s="135"/>
      <c r="B48" s="155" t="str">
        <f>'[16]Quadro Comparativo'!A11</f>
        <v>Paisagismo, Parques e Jardins</v>
      </c>
      <c r="C48" s="135"/>
      <c r="D48" s="135"/>
      <c r="E48" s="135"/>
      <c r="F48" s="135"/>
      <c r="G48" s="135"/>
      <c r="H48" s="135"/>
      <c r="I48" s="135"/>
    </row>
    <row r="49" spans="2:10" hidden="1" x14ac:dyDescent="0.25">
      <c r="B49" s="155" t="str">
        <f>'[16]Quadro Comparativo'!A12</f>
        <v>Obras de Menor Complexidade (Praças, Calçadas, Ciclovias, Meios Fios, Quiosques e Obras Correlatas)</v>
      </c>
      <c r="C49" s="135"/>
      <c r="D49" s="135"/>
      <c r="E49" s="135"/>
      <c r="F49" s="135"/>
      <c r="G49" s="135"/>
      <c r="H49" s="135"/>
      <c r="I49" s="135"/>
      <c r="J49" s="135"/>
    </row>
    <row r="50" spans="2:10" hidden="1" x14ac:dyDescent="0.25">
      <c r="B50" s="155" t="str">
        <f>'[16]Quadro Comparativo'!A13</f>
        <v>Fornecimento de Materiais Betuminosos e Outros Materiais e Equipamentos de Grande Relevância de Natureza Específica</v>
      </c>
      <c r="C50" s="135"/>
      <c r="D50" s="135"/>
      <c r="E50" s="135"/>
      <c r="F50" s="135"/>
      <c r="G50" s="135"/>
      <c r="H50" s="135"/>
      <c r="I50" s="135"/>
      <c r="J50" s="135"/>
    </row>
    <row r="51" spans="2:10" hidden="1" x14ac:dyDescent="0.25">
      <c r="B51" s="135"/>
      <c r="C51" s="135"/>
      <c r="D51" s="135"/>
      <c r="E51" s="135"/>
      <c r="F51" s="135"/>
      <c r="G51" s="135"/>
      <c r="H51" s="135"/>
      <c r="I51" s="135"/>
      <c r="J51" s="135"/>
    </row>
    <row r="52" spans="2:10" hidden="1" x14ac:dyDescent="0.25">
      <c r="B52" s="155" t="s">
        <v>5832</v>
      </c>
      <c r="C52" s="135"/>
      <c r="D52" s="135"/>
      <c r="E52" s="135"/>
      <c r="F52" s="135"/>
      <c r="G52" s="135"/>
      <c r="H52" s="135"/>
      <c r="I52" s="135"/>
      <c r="J52" s="135"/>
    </row>
    <row r="53" spans="2:10" hidden="1" x14ac:dyDescent="0.25">
      <c r="B53" s="155" t="s">
        <v>5787</v>
      </c>
      <c r="C53" s="135"/>
      <c r="D53" s="135"/>
      <c r="E53" s="135"/>
      <c r="F53" s="135"/>
      <c r="G53" s="135"/>
      <c r="H53" s="135"/>
      <c r="I53" s="135"/>
      <c r="J53" s="135"/>
    </row>
    <row r="54" spans="2:10" hidden="1" x14ac:dyDescent="0.25">
      <c r="B54" s="135"/>
      <c r="C54" s="135"/>
      <c r="D54" s="135"/>
      <c r="E54" s="135"/>
      <c r="F54" s="135"/>
      <c r="G54" s="135"/>
      <c r="H54" s="135"/>
      <c r="I54" s="135"/>
      <c r="J54" s="135"/>
    </row>
    <row r="55" spans="2:10" hidden="1" x14ac:dyDescent="0.25">
      <c r="B55" s="155" t="s">
        <v>5833</v>
      </c>
      <c r="C55" s="135"/>
      <c r="D55" s="135"/>
      <c r="E55" s="135"/>
      <c r="F55" s="135"/>
      <c r="G55" s="135"/>
      <c r="H55" s="135"/>
      <c r="I55" s="135"/>
      <c r="J55" s="135"/>
    </row>
    <row r="56" spans="2:10" hidden="1" x14ac:dyDescent="0.25">
      <c r="B56" s="155" t="s">
        <v>5788</v>
      </c>
      <c r="C56" s="135"/>
      <c r="D56" s="135"/>
      <c r="E56" s="135"/>
      <c r="F56" s="135"/>
      <c r="G56" s="135"/>
      <c r="H56" s="156"/>
      <c r="I56" s="156"/>
      <c r="J56" s="156"/>
    </row>
    <row r="57" spans="2:10" hidden="1" x14ac:dyDescent="0.25">
      <c r="B57" s="155" t="s">
        <v>5834</v>
      </c>
      <c r="C57" s="135"/>
      <c r="D57" s="135"/>
      <c r="E57" s="135"/>
      <c r="F57" s="135"/>
      <c r="G57" s="135"/>
      <c r="H57" s="135"/>
      <c r="I57" s="135"/>
      <c r="J57" s="135"/>
    </row>
    <row r="58" spans="2:10" x14ac:dyDescent="0.25">
      <c r="B58" s="135"/>
      <c r="C58" s="135"/>
      <c r="D58" s="135"/>
      <c r="E58" s="135"/>
      <c r="F58" s="135"/>
      <c r="G58" s="135"/>
      <c r="H58" s="135"/>
      <c r="I58" s="135"/>
      <c r="J58" s="135"/>
    </row>
  </sheetData>
  <mergeCells count="40">
    <mergeCell ref="B13:G13"/>
    <mergeCell ref="B2:H2"/>
    <mergeCell ref="B3:H3"/>
    <mergeCell ref="B4:H4"/>
    <mergeCell ref="B5:H5"/>
    <mergeCell ref="C7:G7"/>
    <mergeCell ref="B8:H8"/>
    <mergeCell ref="B9:B12"/>
    <mergeCell ref="C9:G9"/>
    <mergeCell ref="C10:G10"/>
    <mergeCell ref="C11:G11"/>
    <mergeCell ref="C12:G12"/>
    <mergeCell ref="B14:H14"/>
    <mergeCell ref="B15:B18"/>
    <mergeCell ref="C15:G15"/>
    <mergeCell ref="C16:G16"/>
    <mergeCell ref="C17:G17"/>
    <mergeCell ref="C18:G18"/>
    <mergeCell ref="H26:H27"/>
    <mergeCell ref="B19:G19"/>
    <mergeCell ref="B20:H20"/>
    <mergeCell ref="C21:G21"/>
    <mergeCell ref="B22:G22"/>
    <mergeCell ref="B23:G23"/>
    <mergeCell ref="B25:H25"/>
    <mergeCell ref="B26:B27"/>
    <mergeCell ref="C26:C27"/>
    <mergeCell ref="E26:E27"/>
    <mergeCell ref="F26:F27"/>
    <mergeCell ref="G26:G27"/>
    <mergeCell ref="C35:H35"/>
    <mergeCell ref="C36:H36"/>
    <mergeCell ref="B38:H38"/>
    <mergeCell ref="B39:H39"/>
    <mergeCell ref="C29:H29"/>
    <mergeCell ref="C30:H30"/>
    <mergeCell ref="C31:H31"/>
    <mergeCell ref="C32:H32"/>
    <mergeCell ref="C33:H33"/>
    <mergeCell ref="C34:H34"/>
  </mergeCells>
  <dataValidations count="3">
    <dataValidation type="list" allowBlank="1" showInputMessage="1" showErrorMessage="1" sqref="B4:H4">
      <formula1>$B$44:$B$50</formula1>
    </dataValidation>
    <dataValidation type="list" allowBlank="1" showInputMessage="1" showErrorMessage="1" sqref="B5:H5">
      <formula1>$B$52:$B$53</formula1>
    </dataValidation>
    <dataValidation type="list" allowBlank="1" showInputMessage="1" showErrorMessage="1" sqref="H6">
      <formula1>$B$55:$B$57</formula1>
    </dataValidation>
  </dataValidations>
  <printOptions horizontalCentered="1"/>
  <pageMargins left="0.51181102362204722" right="0.51181102362204722" top="0.78740157480314965" bottom="0.78740157480314965" header="0.31496062992125984" footer="0.31496062992125984"/>
  <pageSetup paperSize="9" scale="10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57"/>
  <sheetViews>
    <sheetView view="pageBreakPreview" topLeftCell="A10" zoomScale="85" zoomScaleNormal="100" zoomScaleSheetLayoutView="85" workbookViewId="0">
      <selection activeCell="B7" sqref="B7:H8"/>
    </sheetView>
  </sheetViews>
  <sheetFormatPr defaultRowHeight="15" x14ac:dyDescent="0.25"/>
  <cols>
    <col min="1" max="1" width="13.5703125" style="184" customWidth="1"/>
    <col min="2" max="2" width="54.7109375" style="185" customWidth="1"/>
    <col min="3" max="3" width="16.5703125" style="164" customWidth="1"/>
    <col min="4" max="4" width="15.7109375" style="164" customWidth="1"/>
    <col min="5" max="7" width="9.140625" style="164" customWidth="1"/>
    <col min="8" max="256" width="9.140625" style="163"/>
    <col min="257" max="257" width="13.5703125" style="163" customWidth="1"/>
    <col min="258" max="258" width="54.7109375" style="163" customWidth="1"/>
    <col min="259" max="259" width="16.5703125" style="163" customWidth="1"/>
    <col min="260" max="260" width="15.7109375" style="163" customWidth="1"/>
    <col min="261" max="263" width="9.140625" style="163" customWidth="1"/>
    <col min="264" max="512" width="9.140625" style="163"/>
    <col min="513" max="513" width="13.5703125" style="163" customWidth="1"/>
    <col min="514" max="514" width="54.7109375" style="163" customWidth="1"/>
    <col min="515" max="515" width="16.5703125" style="163" customWidth="1"/>
    <col min="516" max="516" width="15.7109375" style="163" customWidth="1"/>
    <col min="517" max="519" width="9.140625" style="163" customWidth="1"/>
    <col min="520" max="768" width="9.140625" style="163"/>
    <col min="769" max="769" width="13.5703125" style="163" customWidth="1"/>
    <col min="770" max="770" width="54.7109375" style="163" customWidth="1"/>
    <col min="771" max="771" width="16.5703125" style="163" customWidth="1"/>
    <col min="772" max="772" width="15.7109375" style="163" customWidth="1"/>
    <col min="773" max="775" width="9.140625" style="163" customWidth="1"/>
    <col min="776" max="1024" width="9.140625" style="163"/>
    <col min="1025" max="1025" width="13.5703125" style="163" customWidth="1"/>
    <col min="1026" max="1026" width="54.7109375" style="163" customWidth="1"/>
    <col min="1027" max="1027" width="16.5703125" style="163" customWidth="1"/>
    <col min="1028" max="1028" width="15.7109375" style="163" customWidth="1"/>
    <col min="1029" max="1031" width="9.140625" style="163" customWidth="1"/>
    <col min="1032" max="1280" width="9.140625" style="163"/>
    <col min="1281" max="1281" width="13.5703125" style="163" customWidth="1"/>
    <col min="1282" max="1282" width="54.7109375" style="163" customWidth="1"/>
    <col min="1283" max="1283" width="16.5703125" style="163" customWidth="1"/>
    <col min="1284" max="1284" width="15.7109375" style="163" customWidth="1"/>
    <col min="1285" max="1287" width="9.140625" style="163" customWidth="1"/>
    <col min="1288" max="1536" width="9.140625" style="163"/>
    <col min="1537" max="1537" width="13.5703125" style="163" customWidth="1"/>
    <col min="1538" max="1538" width="54.7109375" style="163" customWidth="1"/>
    <col min="1539" max="1539" width="16.5703125" style="163" customWidth="1"/>
    <col min="1540" max="1540" width="15.7109375" style="163" customWidth="1"/>
    <col min="1541" max="1543" width="9.140625" style="163" customWidth="1"/>
    <col min="1544" max="1792" width="9.140625" style="163"/>
    <col min="1793" max="1793" width="13.5703125" style="163" customWidth="1"/>
    <col min="1794" max="1794" width="54.7109375" style="163" customWidth="1"/>
    <col min="1795" max="1795" width="16.5703125" style="163" customWidth="1"/>
    <col min="1796" max="1796" width="15.7109375" style="163" customWidth="1"/>
    <col min="1797" max="1799" width="9.140625" style="163" customWidth="1"/>
    <col min="1800" max="2048" width="9.140625" style="163"/>
    <col min="2049" max="2049" width="13.5703125" style="163" customWidth="1"/>
    <col min="2050" max="2050" width="54.7109375" style="163" customWidth="1"/>
    <col min="2051" max="2051" width="16.5703125" style="163" customWidth="1"/>
    <col min="2052" max="2052" width="15.7109375" style="163" customWidth="1"/>
    <col min="2053" max="2055" width="9.140625" style="163" customWidth="1"/>
    <col min="2056" max="2304" width="9.140625" style="163"/>
    <col min="2305" max="2305" width="13.5703125" style="163" customWidth="1"/>
    <col min="2306" max="2306" width="54.7109375" style="163" customWidth="1"/>
    <col min="2307" max="2307" width="16.5703125" style="163" customWidth="1"/>
    <col min="2308" max="2308" width="15.7109375" style="163" customWidth="1"/>
    <col min="2309" max="2311" width="9.140625" style="163" customWidth="1"/>
    <col min="2312" max="2560" width="9.140625" style="163"/>
    <col min="2561" max="2561" width="13.5703125" style="163" customWidth="1"/>
    <col min="2562" max="2562" width="54.7109375" style="163" customWidth="1"/>
    <col min="2563" max="2563" width="16.5703125" style="163" customWidth="1"/>
    <col min="2564" max="2564" width="15.7109375" style="163" customWidth="1"/>
    <col min="2565" max="2567" width="9.140625" style="163" customWidth="1"/>
    <col min="2568" max="2816" width="9.140625" style="163"/>
    <col min="2817" max="2817" width="13.5703125" style="163" customWidth="1"/>
    <col min="2818" max="2818" width="54.7109375" style="163" customWidth="1"/>
    <col min="2819" max="2819" width="16.5703125" style="163" customWidth="1"/>
    <col min="2820" max="2820" width="15.7109375" style="163" customWidth="1"/>
    <col min="2821" max="2823" width="9.140625" style="163" customWidth="1"/>
    <col min="2824" max="3072" width="9.140625" style="163"/>
    <col min="3073" max="3073" width="13.5703125" style="163" customWidth="1"/>
    <col min="3074" max="3074" width="54.7109375" style="163" customWidth="1"/>
    <col min="3075" max="3075" width="16.5703125" style="163" customWidth="1"/>
    <col min="3076" max="3076" width="15.7109375" style="163" customWidth="1"/>
    <col min="3077" max="3079" width="9.140625" style="163" customWidth="1"/>
    <col min="3080" max="3328" width="9.140625" style="163"/>
    <col min="3329" max="3329" width="13.5703125" style="163" customWidth="1"/>
    <col min="3330" max="3330" width="54.7109375" style="163" customWidth="1"/>
    <col min="3331" max="3331" width="16.5703125" style="163" customWidth="1"/>
    <col min="3332" max="3332" width="15.7109375" style="163" customWidth="1"/>
    <col min="3333" max="3335" width="9.140625" style="163" customWidth="1"/>
    <col min="3336" max="3584" width="9.140625" style="163"/>
    <col min="3585" max="3585" width="13.5703125" style="163" customWidth="1"/>
    <col min="3586" max="3586" width="54.7109375" style="163" customWidth="1"/>
    <col min="3587" max="3587" width="16.5703125" style="163" customWidth="1"/>
    <col min="3588" max="3588" width="15.7109375" style="163" customWidth="1"/>
    <col min="3589" max="3591" width="9.140625" style="163" customWidth="1"/>
    <col min="3592" max="3840" width="9.140625" style="163"/>
    <col min="3841" max="3841" width="13.5703125" style="163" customWidth="1"/>
    <col min="3842" max="3842" width="54.7109375" style="163" customWidth="1"/>
    <col min="3843" max="3843" width="16.5703125" style="163" customWidth="1"/>
    <col min="3844" max="3844" width="15.7109375" style="163" customWidth="1"/>
    <col min="3845" max="3847" width="9.140625" style="163" customWidth="1"/>
    <col min="3848" max="4096" width="9.140625" style="163"/>
    <col min="4097" max="4097" width="13.5703125" style="163" customWidth="1"/>
    <col min="4098" max="4098" width="54.7109375" style="163" customWidth="1"/>
    <col min="4099" max="4099" width="16.5703125" style="163" customWidth="1"/>
    <col min="4100" max="4100" width="15.7109375" style="163" customWidth="1"/>
    <col min="4101" max="4103" width="9.140625" style="163" customWidth="1"/>
    <col min="4104" max="4352" width="9.140625" style="163"/>
    <col min="4353" max="4353" width="13.5703125" style="163" customWidth="1"/>
    <col min="4354" max="4354" width="54.7109375" style="163" customWidth="1"/>
    <col min="4355" max="4355" width="16.5703125" style="163" customWidth="1"/>
    <col min="4356" max="4356" width="15.7109375" style="163" customWidth="1"/>
    <col min="4357" max="4359" width="9.140625" style="163" customWidth="1"/>
    <col min="4360" max="4608" width="9.140625" style="163"/>
    <col min="4609" max="4609" width="13.5703125" style="163" customWidth="1"/>
    <col min="4610" max="4610" width="54.7109375" style="163" customWidth="1"/>
    <col min="4611" max="4611" width="16.5703125" style="163" customWidth="1"/>
    <col min="4612" max="4612" width="15.7109375" style="163" customWidth="1"/>
    <col min="4613" max="4615" width="9.140625" style="163" customWidth="1"/>
    <col min="4616" max="4864" width="9.140625" style="163"/>
    <col min="4865" max="4865" width="13.5703125" style="163" customWidth="1"/>
    <col min="4866" max="4866" width="54.7109375" style="163" customWidth="1"/>
    <col min="4867" max="4867" width="16.5703125" style="163" customWidth="1"/>
    <col min="4868" max="4868" width="15.7109375" style="163" customWidth="1"/>
    <col min="4869" max="4871" width="9.140625" style="163" customWidth="1"/>
    <col min="4872" max="5120" width="9.140625" style="163"/>
    <col min="5121" max="5121" width="13.5703125" style="163" customWidth="1"/>
    <col min="5122" max="5122" width="54.7109375" style="163" customWidth="1"/>
    <col min="5123" max="5123" width="16.5703125" style="163" customWidth="1"/>
    <col min="5124" max="5124" width="15.7109375" style="163" customWidth="1"/>
    <col min="5125" max="5127" width="9.140625" style="163" customWidth="1"/>
    <col min="5128" max="5376" width="9.140625" style="163"/>
    <col min="5377" max="5377" width="13.5703125" style="163" customWidth="1"/>
    <col min="5378" max="5378" width="54.7109375" style="163" customWidth="1"/>
    <col min="5379" max="5379" width="16.5703125" style="163" customWidth="1"/>
    <col min="5380" max="5380" width="15.7109375" style="163" customWidth="1"/>
    <col min="5381" max="5383" width="9.140625" style="163" customWidth="1"/>
    <col min="5384" max="5632" width="9.140625" style="163"/>
    <col min="5633" max="5633" width="13.5703125" style="163" customWidth="1"/>
    <col min="5634" max="5634" width="54.7109375" style="163" customWidth="1"/>
    <col min="5635" max="5635" width="16.5703125" style="163" customWidth="1"/>
    <col min="5636" max="5636" width="15.7109375" style="163" customWidth="1"/>
    <col min="5637" max="5639" width="9.140625" style="163" customWidth="1"/>
    <col min="5640" max="5888" width="9.140625" style="163"/>
    <col min="5889" max="5889" width="13.5703125" style="163" customWidth="1"/>
    <col min="5890" max="5890" width="54.7109375" style="163" customWidth="1"/>
    <col min="5891" max="5891" width="16.5703125" style="163" customWidth="1"/>
    <col min="5892" max="5892" width="15.7109375" style="163" customWidth="1"/>
    <col min="5893" max="5895" width="9.140625" style="163" customWidth="1"/>
    <col min="5896" max="6144" width="9.140625" style="163"/>
    <col min="6145" max="6145" width="13.5703125" style="163" customWidth="1"/>
    <col min="6146" max="6146" width="54.7109375" style="163" customWidth="1"/>
    <col min="6147" max="6147" width="16.5703125" style="163" customWidth="1"/>
    <col min="6148" max="6148" width="15.7109375" style="163" customWidth="1"/>
    <col min="6149" max="6151" width="9.140625" style="163" customWidth="1"/>
    <col min="6152" max="6400" width="9.140625" style="163"/>
    <col min="6401" max="6401" width="13.5703125" style="163" customWidth="1"/>
    <col min="6402" max="6402" width="54.7109375" style="163" customWidth="1"/>
    <col min="6403" max="6403" width="16.5703125" style="163" customWidth="1"/>
    <col min="6404" max="6404" width="15.7109375" style="163" customWidth="1"/>
    <col min="6405" max="6407" width="9.140625" style="163" customWidth="1"/>
    <col min="6408" max="6656" width="9.140625" style="163"/>
    <col min="6657" max="6657" width="13.5703125" style="163" customWidth="1"/>
    <col min="6658" max="6658" width="54.7109375" style="163" customWidth="1"/>
    <col min="6659" max="6659" width="16.5703125" style="163" customWidth="1"/>
    <col min="6660" max="6660" width="15.7109375" style="163" customWidth="1"/>
    <col min="6661" max="6663" width="9.140625" style="163" customWidth="1"/>
    <col min="6664" max="6912" width="9.140625" style="163"/>
    <col min="6913" max="6913" width="13.5703125" style="163" customWidth="1"/>
    <col min="6914" max="6914" width="54.7109375" style="163" customWidth="1"/>
    <col min="6915" max="6915" width="16.5703125" style="163" customWidth="1"/>
    <col min="6916" max="6916" width="15.7109375" style="163" customWidth="1"/>
    <col min="6917" max="6919" width="9.140625" style="163" customWidth="1"/>
    <col min="6920" max="7168" width="9.140625" style="163"/>
    <col min="7169" max="7169" width="13.5703125" style="163" customWidth="1"/>
    <col min="7170" max="7170" width="54.7109375" style="163" customWidth="1"/>
    <col min="7171" max="7171" width="16.5703125" style="163" customWidth="1"/>
    <col min="7172" max="7172" width="15.7109375" style="163" customWidth="1"/>
    <col min="7173" max="7175" width="9.140625" style="163" customWidth="1"/>
    <col min="7176" max="7424" width="9.140625" style="163"/>
    <col min="7425" max="7425" width="13.5703125" style="163" customWidth="1"/>
    <col min="7426" max="7426" width="54.7109375" style="163" customWidth="1"/>
    <col min="7427" max="7427" width="16.5703125" style="163" customWidth="1"/>
    <col min="7428" max="7428" width="15.7109375" style="163" customWidth="1"/>
    <col min="7429" max="7431" width="9.140625" style="163" customWidth="1"/>
    <col min="7432" max="7680" width="9.140625" style="163"/>
    <col min="7681" max="7681" width="13.5703125" style="163" customWidth="1"/>
    <col min="7682" max="7682" width="54.7109375" style="163" customWidth="1"/>
    <col min="7683" max="7683" width="16.5703125" style="163" customWidth="1"/>
    <col min="7684" max="7684" width="15.7109375" style="163" customWidth="1"/>
    <col min="7685" max="7687" width="9.140625" style="163" customWidth="1"/>
    <col min="7688" max="7936" width="9.140625" style="163"/>
    <col min="7937" max="7937" width="13.5703125" style="163" customWidth="1"/>
    <col min="7938" max="7938" width="54.7109375" style="163" customWidth="1"/>
    <col min="7939" max="7939" width="16.5703125" style="163" customWidth="1"/>
    <col min="7940" max="7940" width="15.7109375" style="163" customWidth="1"/>
    <col min="7941" max="7943" width="9.140625" style="163" customWidth="1"/>
    <col min="7944" max="8192" width="9.140625" style="163"/>
    <col min="8193" max="8193" width="13.5703125" style="163" customWidth="1"/>
    <col min="8194" max="8194" width="54.7109375" style="163" customWidth="1"/>
    <col min="8195" max="8195" width="16.5703125" style="163" customWidth="1"/>
    <col min="8196" max="8196" width="15.7109375" style="163" customWidth="1"/>
    <col min="8197" max="8199" width="9.140625" style="163" customWidth="1"/>
    <col min="8200" max="8448" width="9.140625" style="163"/>
    <col min="8449" max="8449" width="13.5703125" style="163" customWidth="1"/>
    <col min="8450" max="8450" width="54.7109375" style="163" customWidth="1"/>
    <col min="8451" max="8451" width="16.5703125" style="163" customWidth="1"/>
    <col min="8452" max="8452" width="15.7109375" style="163" customWidth="1"/>
    <col min="8453" max="8455" width="9.140625" style="163" customWidth="1"/>
    <col min="8456" max="8704" width="9.140625" style="163"/>
    <col min="8705" max="8705" width="13.5703125" style="163" customWidth="1"/>
    <col min="8706" max="8706" width="54.7109375" style="163" customWidth="1"/>
    <col min="8707" max="8707" width="16.5703125" style="163" customWidth="1"/>
    <col min="8708" max="8708" width="15.7109375" style="163" customWidth="1"/>
    <col min="8709" max="8711" width="9.140625" style="163" customWidth="1"/>
    <col min="8712" max="8960" width="9.140625" style="163"/>
    <col min="8961" max="8961" width="13.5703125" style="163" customWidth="1"/>
    <col min="8962" max="8962" width="54.7109375" style="163" customWidth="1"/>
    <col min="8963" max="8963" width="16.5703125" style="163" customWidth="1"/>
    <col min="8964" max="8964" width="15.7109375" style="163" customWidth="1"/>
    <col min="8965" max="8967" width="9.140625" style="163" customWidth="1"/>
    <col min="8968" max="9216" width="9.140625" style="163"/>
    <col min="9217" max="9217" width="13.5703125" style="163" customWidth="1"/>
    <col min="9218" max="9218" width="54.7109375" style="163" customWidth="1"/>
    <col min="9219" max="9219" width="16.5703125" style="163" customWidth="1"/>
    <col min="9220" max="9220" width="15.7109375" style="163" customWidth="1"/>
    <col min="9221" max="9223" width="9.140625" style="163" customWidth="1"/>
    <col min="9224" max="9472" width="9.140625" style="163"/>
    <col min="9473" max="9473" width="13.5703125" style="163" customWidth="1"/>
    <col min="9474" max="9474" width="54.7109375" style="163" customWidth="1"/>
    <col min="9475" max="9475" width="16.5703125" style="163" customWidth="1"/>
    <col min="9476" max="9476" width="15.7109375" style="163" customWidth="1"/>
    <col min="9477" max="9479" width="9.140625" style="163" customWidth="1"/>
    <col min="9480" max="9728" width="9.140625" style="163"/>
    <col min="9729" max="9729" width="13.5703125" style="163" customWidth="1"/>
    <col min="9730" max="9730" width="54.7109375" style="163" customWidth="1"/>
    <col min="9731" max="9731" width="16.5703125" style="163" customWidth="1"/>
    <col min="9732" max="9732" width="15.7109375" style="163" customWidth="1"/>
    <col min="9733" max="9735" width="9.140625" style="163" customWidth="1"/>
    <col min="9736" max="9984" width="9.140625" style="163"/>
    <col min="9985" max="9985" width="13.5703125" style="163" customWidth="1"/>
    <col min="9986" max="9986" width="54.7109375" style="163" customWidth="1"/>
    <col min="9987" max="9987" width="16.5703125" style="163" customWidth="1"/>
    <col min="9988" max="9988" width="15.7109375" style="163" customWidth="1"/>
    <col min="9989" max="9991" width="9.140625" style="163" customWidth="1"/>
    <col min="9992" max="10240" width="9.140625" style="163"/>
    <col min="10241" max="10241" width="13.5703125" style="163" customWidth="1"/>
    <col min="10242" max="10242" width="54.7109375" style="163" customWidth="1"/>
    <col min="10243" max="10243" width="16.5703125" style="163" customWidth="1"/>
    <col min="10244" max="10244" width="15.7109375" style="163" customWidth="1"/>
    <col min="10245" max="10247" width="9.140625" style="163" customWidth="1"/>
    <col min="10248" max="10496" width="9.140625" style="163"/>
    <col min="10497" max="10497" width="13.5703125" style="163" customWidth="1"/>
    <col min="10498" max="10498" width="54.7109375" style="163" customWidth="1"/>
    <col min="10499" max="10499" width="16.5703125" style="163" customWidth="1"/>
    <col min="10500" max="10500" width="15.7109375" style="163" customWidth="1"/>
    <col min="10501" max="10503" width="9.140625" style="163" customWidth="1"/>
    <col min="10504" max="10752" width="9.140625" style="163"/>
    <col min="10753" max="10753" width="13.5703125" style="163" customWidth="1"/>
    <col min="10754" max="10754" width="54.7109375" style="163" customWidth="1"/>
    <col min="10755" max="10755" width="16.5703125" style="163" customWidth="1"/>
    <col min="10756" max="10756" width="15.7109375" style="163" customWidth="1"/>
    <col min="10757" max="10759" width="9.140625" style="163" customWidth="1"/>
    <col min="10760" max="11008" width="9.140625" style="163"/>
    <col min="11009" max="11009" width="13.5703125" style="163" customWidth="1"/>
    <col min="11010" max="11010" width="54.7109375" style="163" customWidth="1"/>
    <col min="11011" max="11011" width="16.5703125" style="163" customWidth="1"/>
    <col min="11012" max="11012" width="15.7109375" style="163" customWidth="1"/>
    <col min="11013" max="11015" width="9.140625" style="163" customWidth="1"/>
    <col min="11016" max="11264" width="9.140625" style="163"/>
    <col min="11265" max="11265" width="13.5703125" style="163" customWidth="1"/>
    <col min="11266" max="11266" width="54.7109375" style="163" customWidth="1"/>
    <col min="11267" max="11267" width="16.5703125" style="163" customWidth="1"/>
    <col min="11268" max="11268" width="15.7109375" style="163" customWidth="1"/>
    <col min="11269" max="11271" width="9.140625" style="163" customWidth="1"/>
    <col min="11272" max="11520" width="9.140625" style="163"/>
    <col min="11521" max="11521" width="13.5703125" style="163" customWidth="1"/>
    <col min="11522" max="11522" width="54.7109375" style="163" customWidth="1"/>
    <col min="11523" max="11523" width="16.5703125" style="163" customWidth="1"/>
    <col min="11524" max="11524" width="15.7109375" style="163" customWidth="1"/>
    <col min="11525" max="11527" width="9.140625" style="163" customWidth="1"/>
    <col min="11528" max="11776" width="9.140625" style="163"/>
    <col min="11777" max="11777" width="13.5703125" style="163" customWidth="1"/>
    <col min="11778" max="11778" width="54.7109375" style="163" customWidth="1"/>
    <col min="11779" max="11779" width="16.5703125" style="163" customWidth="1"/>
    <col min="11780" max="11780" width="15.7109375" style="163" customWidth="1"/>
    <col min="11781" max="11783" width="9.140625" style="163" customWidth="1"/>
    <col min="11784" max="12032" width="9.140625" style="163"/>
    <col min="12033" max="12033" width="13.5703125" style="163" customWidth="1"/>
    <col min="12034" max="12034" width="54.7109375" style="163" customWidth="1"/>
    <col min="12035" max="12035" width="16.5703125" style="163" customWidth="1"/>
    <col min="12036" max="12036" width="15.7109375" style="163" customWidth="1"/>
    <col min="12037" max="12039" width="9.140625" style="163" customWidth="1"/>
    <col min="12040" max="12288" width="9.140625" style="163"/>
    <col min="12289" max="12289" width="13.5703125" style="163" customWidth="1"/>
    <col min="12290" max="12290" width="54.7109375" style="163" customWidth="1"/>
    <col min="12291" max="12291" width="16.5703125" style="163" customWidth="1"/>
    <col min="12292" max="12292" width="15.7109375" style="163" customWidth="1"/>
    <col min="12293" max="12295" width="9.140625" style="163" customWidth="1"/>
    <col min="12296" max="12544" width="9.140625" style="163"/>
    <col min="12545" max="12545" width="13.5703125" style="163" customWidth="1"/>
    <col min="12546" max="12546" width="54.7109375" style="163" customWidth="1"/>
    <col min="12547" max="12547" width="16.5703125" style="163" customWidth="1"/>
    <col min="12548" max="12548" width="15.7109375" style="163" customWidth="1"/>
    <col min="12549" max="12551" width="9.140625" style="163" customWidth="1"/>
    <col min="12552" max="12800" width="9.140625" style="163"/>
    <col min="12801" max="12801" width="13.5703125" style="163" customWidth="1"/>
    <col min="12802" max="12802" width="54.7109375" style="163" customWidth="1"/>
    <col min="12803" max="12803" width="16.5703125" style="163" customWidth="1"/>
    <col min="12804" max="12804" width="15.7109375" style="163" customWidth="1"/>
    <col min="12805" max="12807" width="9.140625" style="163" customWidth="1"/>
    <col min="12808" max="13056" width="9.140625" style="163"/>
    <col min="13057" max="13057" width="13.5703125" style="163" customWidth="1"/>
    <col min="13058" max="13058" width="54.7109375" style="163" customWidth="1"/>
    <col min="13059" max="13059" width="16.5703125" style="163" customWidth="1"/>
    <col min="13060" max="13060" width="15.7109375" style="163" customWidth="1"/>
    <col min="13061" max="13063" width="9.140625" style="163" customWidth="1"/>
    <col min="13064" max="13312" width="9.140625" style="163"/>
    <col min="13313" max="13313" width="13.5703125" style="163" customWidth="1"/>
    <col min="13314" max="13314" width="54.7109375" style="163" customWidth="1"/>
    <col min="13315" max="13315" width="16.5703125" style="163" customWidth="1"/>
    <col min="13316" max="13316" width="15.7109375" style="163" customWidth="1"/>
    <col min="13317" max="13319" width="9.140625" style="163" customWidth="1"/>
    <col min="13320" max="13568" width="9.140625" style="163"/>
    <col min="13569" max="13569" width="13.5703125" style="163" customWidth="1"/>
    <col min="13570" max="13570" width="54.7109375" style="163" customWidth="1"/>
    <col min="13571" max="13571" width="16.5703125" style="163" customWidth="1"/>
    <col min="13572" max="13572" width="15.7109375" style="163" customWidth="1"/>
    <col min="13573" max="13575" width="9.140625" style="163" customWidth="1"/>
    <col min="13576" max="13824" width="9.140625" style="163"/>
    <col min="13825" max="13825" width="13.5703125" style="163" customWidth="1"/>
    <col min="13826" max="13826" width="54.7109375" style="163" customWidth="1"/>
    <col min="13827" max="13827" width="16.5703125" style="163" customWidth="1"/>
    <col min="13828" max="13828" width="15.7109375" style="163" customWidth="1"/>
    <col min="13829" max="13831" width="9.140625" style="163" customWidth="1"/>
    <col min="13832" max="14080" width="9.140625" style="163"/>
    <col min="14081" max="14081" width="13.5703125" style="163" customWidth="1"/>
    <col min="14082" max="14082" width="54.7109375" style="163" customWidth="1"/>
    <col min="14083" max="14083" width="16.5703125" style="163" customWidth="1"/>
    <col min="14084" max="14084" width="15.7109375" style="163" customWidth="1"/>
    <col min="14085" max="14087" width="9.140625" style="163" customWidth="1"/>
    <col min="14088" max="14336" width="9.140625" style="163"/>
    <col min="14337" max="14337" width="13.5703125" style="163" customWidth="1"/>
    <col min="14338" max="14338" width="54.7109375" style="163" customWidth="1"/>
    <col min="14339" max="14339" width="16.5703125" style="163" customWidth="1"/>
    <col min="14340" max="14340" width="15.7109375" style="163" customWidth="1"/>
    <col min="14341" max="14343" width="9.140625" style="163" customWidth="1"/>
    <col min="14344" max="14592" width="9.140625" style="163"/>
    <col min="14593" max="14593" width="13.5703125" style="163" customWidth="1"/>
    <col min="14594" max="14594" width="54.7109375" style="163" customWidth="1"/>
    <col min="14595" max="14595" width="16.5703125" style="163" customWidth="1"/>
    <col min="14596" max="14596" width="15.7109375" style="163" customWidth="1"/>
    <col min="14597" max="14599" width="9.140625" style="163" customWidth="1"/>
    <col min="14600" max="14848" width="9.140625" style="163"/>
    <col min="14849" max="14849" width="13.5703125" style="163" customWidth="1"/>
    <col min="14850" max="14850" width="54.7109375" style="163" customWidth="1"/>
    <col min="14851" max="14851" width="16.5703125" style="163" customWidth="1"/>
    <col min="14852" max="14852" width="15.7109375" style="163" customWidth="1"/>
    <col min="14853" max="14855" width="9.140625" style="163" customWidth="1"/>
    <col min="14856" max="15104" width="9.140625" style="163"/>
    <col min="15105" max="15105" width="13.5703125" style="163" customWidth="1"/>
    <col min="15106" max="15106" width="54.7109375" style="163" customWidth="1"/>
    <col min="15107" max="15107" width="16.5703125" style="163" customWidth="1"/>
    <col min="15108" max="15108" width="15.7109375" style="163" customWidth="1"/>
    <col min="15109" max="15111" width="9.140625" style="163" customWidth="1"/>
    <col min="15112" max="15360" width="9.140625" style="163"/>
    <col min="15361" max="15361" width="13.5703125" style="163" customWidth="1"/>
    <col min="15362" max="15362" width="54.7109375" style="163" customWidth="1"/>
    <col min="15363" max="15363" width="16.5703125" style="163" customWidth="1"/>
    <col min="15364" max="15364" width="15.7109375" style="163" customWidth="1"/>
    <col min="15365" max="15367" width="9.140625" style="163" customWidth="1"/>
    <col min="15368" max="15616" width="9.140625" style="163"/>
    <col min="15617" max="15617" width="13.5703125" style="163" customWidth="1"/>
    <col min="15618" max="15618" width="54.7109375" style="163" customWidth="1"/>
    <col min="15619" max="15619" width="16.5703125" style="163" customWidth="1"/>
    <col min="15620" max="15620" width="15.7109375" style="163" customWidth="1"/>
    <col min="15621" max="15623" width="9.140625" style="163" customWidth="1"/>
    <col min="15624" max="15872" width="9.140625" style="163"/>
    <col min="15873" max="15873" width="13.5703125" style="163" customWidth="1"/>
    <col min="15874" max="15874" width="54.7109375" style="163" customWidth="1"/>
    <col min="15875" max="15875" width="16.5703125" style="163" customWidth="1"/>
    <col min="15876" max="15876" width="15.7109375" style="163" customWidth="1"/>
    <col min="15877" max="15879" width="9.140625" style="163" customWidth="1"/>
    <col min="15880" max="16128" width="9.140625" style="163"/>
    <col min="16129" max="16129" width="13.5703125" style="163" customWidth="1"/>
    <col min="16130" max="16130" width="54.7109375" style="163" customWidth="1"/>
    <col min="16131" max="16131" width="16.5703125" style="163" customWidth="1"/>
    <col min="16132" max="16132" width="15.7109375" style="163" customWidth="1"/>
    <col min="16133" max="16135" width="9.140625" style="163" customWidth="1"/>
    <col min="16136" max="16384" width="9.140625" style="163"/>
  </cols>
  <sheetData>
    <row r="1" spans="1:256" s="159" customFormat="1" ht="19.5" x14ac:dyDescent="0.25">
      <c r="A1" s="480"/>
      <c r="B1" s="480"/>
      <c r="C1" s="480"/>
      <c r="D1" s="480"/>
      <c r="E1" s="157"/>
      <c r="F1" s="157"/>
      <c r="G1" s="157"/>
      <c r="H1" s="158"/>
    </row>
    <row r="2" spans="1:256" ht="92.25" customHeight="1" x14ac:dyDescent="0.25">
      <c r="A2" s="160"/>
      <c r="B2" s="161"/>
      <c r="C2" s="162"/>
      <c r="D2" s="160"/>
      <c r="E2" s="479"/>
      <c r="F2" s="479"/>
      <c r="G2" s="479"/>
      <c r="H2" s="479"/>
    </row>
    <row r="3" spans="1:256" ht="18" customHeight="1" x14ac:dyDescent="0.25">
      <c r="A3" s="481"/>
      <c r="B3" s="481"/>
      <c r="C3" s="481"/>
      <c r="D3" s="481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  <c r="EN3" s="158"/>
      <c r="EO3" s="158"/>
      <c r="EP3" s="158"/>
      <c r="EQ3" s="158"/>
      <c r="ER3" s="158"/>
      <c r="ES3" s="158"/>
      <c r="ET3" s="158"/>
      <c r="EU3" s="158"/>
      <c r="EV3" s="158"/>
      <c r="EW3" s="158"/>
      <c r="EX3" s="158"/>
      <c r="EY3" s="158"/>
      <c r="EZ3" s="158"/>
      <c r="FA3" s="158"/>
      <c r="FB3" s="158"/>
      <c r="FC3" s="158"/>
      <c r="FD3" s="158"/>
      <c r="FE3" s="158"/>
      <c r="FF3" s="158"/>
      <c r="FG3" s="158"/>
      <c r="FH3" s="158"/>
      <c r="FI3" s="158"/>
      <c r="FJ3" s="158"/>
      <c r="FK3" s="158"/>
      <c r="FL3" s="158"/>
      <c r="FM3" s="158"/>
      <c r="FN3" s="158"/>
      <c r="FO3" s="158"/>
      <c r="FP3" s="158"/>
      <c r="FQ3" s="158"/>
      <c r="FR3" s="158"/>
      <c r="FS3" s="158"/>
      <c r="FT3" s="158"/>
      <c r="FU3" s="158"/>
      <c r="FV3" s="158"/>
      <c r="FW3" s="158"/>
      <c r="FX3" s="158"/>
      <c r="FY3" s="158"/>
      <c r="FZ3" s="158"/>
      <c r="GA3" s="158"/>
      <c r="GB3" s="158"/>
      <c r="GC3" s="158"/>
      <c r="GD3" s="158"/>
      <c r="GE3" s="158"/>
      <c r="GF3" s="158"/>
      <c r="GG3" s="158"/>
      <c r="GH3" s="158"/>
      <c r="GI3" s="158"/>
      <c r="GJ3" s="158"/>
      <c r="GK3" s="158"/>
      <c r="GL3" s="158"/>
      <c r="GM3" s="158"/>
      <c r="GN3" s="158"/>
      <c r="GO3" s="158"/>
      <c r="GP3" s="158"/>
      <c r="GQ3" s="158"/>
      <c r="GR3" s="158"/>
      <c r="GS3" s="158"/>
      <c r="GT3" s="158"/>
      <c r="GU3" s="158"/>
      <c r="GV3" s="158"/>
      <c r="GW3" s="158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58"/>
      <c r="HK3" s="158"/>
      <c r="HL3" s="158"/>
      <c r="HM3" s="158"/>
      <c r="HN3" s="158"/>
      <c r="HO3" s="158"/>
      <c r="HP3" s="158"/>
      <c r="HQ3" s="158"/>
      <c r="HR3" s="158"/>
      <c r="HS3" s="158"/>
      <c r="HT3" s="158"/>
      <c r="HU3" s="158"/>
      <c r="HV3" s="158"/>
      <c r="HW3" s="158"/>
      <c r="HX3" s="158"/>
      <c r="HY3" s="158"/>
      <c r="HZ3" s="158"/>
      <c r="IA3" s="158"/>
      <c r="IB3" s="158"/>
      <c r="IC3" s="158"/>
      <c r="ID3" s="158"/>
      <c r="IE3" s="158"/>
      <c r="IF3" s="158"/>
      <c r="IG3" s="158"/>
      <c r="IH3" s="158"/>
      <c r="II3" s="158"/>
      <c r="IJ3" s="158"/>
      <c r="IK3" s="158"/>
      <c r="IL3" s="158"/>
      <c r="IM3" s="158"/>
      <c r="IN3" s="158"/>
      <c r="IO3" s="158"/>
      <c r="IP3" s="158"/>
      <c r="IQ3" s="158"/>
      <c r="IR3" s="158"/>
      <c r="IS3" s="158"/>
      <c r="IT3" s="158"/>
      <c r="IU3" s="158"/>
      <c r="IV3" s="158"/>
    </row>
    <row r="4" spans="1:256" x14ac:dyDescent="0.25">
      <c r="A4" s="165"/>
      <c r="B4" s="166"/>
      <c r="C4" s="167"/>
      <c r="D4" s="168"/>
      <c r="E4" s="169"/>
      <c r="F4" s="169"/>
      <c r="G4" s="169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</row>
    <row r="5" spans="1:256" ht="28.5" customHeight="1" x14ac:dyDescent="0.25">
      <c r="A5" s="482"/>
      <c r="B5" s="482"/>
      <c r="C5" s="482"/>
      <c r="D5" s="482"/>
      <c r="E5" s="169"/>
      <c r="F5" s="169"/>
      <c r="G5" s="16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B5" s="479"/>
      <c r="BC5" s="479"/>
      <c r="BD5" s="479"/>
      <c r="BE5" s="479"/>
      <c r="BF5" s="479"/>
      <c r="BG5" s="479"/>
      <c r="BH5" s="479"/>
      <c r="BI5" s="479"/>
      <c r="BJ5" s="479"/>
      <c r="BK5" s="479"/>
      <c r="BL5" s="479"/>
      <c r="BM5" s="479"/>
      <c r="BN5" s="479"/>
      <c r="BO5" s="479"/>
      <c r="BP5" s="479"/>
      <c r="BQ5" s="479"/>
      <c r="BR5" s="479"/>
      <c r="BS5" s="479"/>
      <c r="BT5" s="479"/>
      <c r="BU5" s="479"/>
      <c r="BV5" s="479"/>
      <c r="BW5" s="479"/>
      <c r="BX5" s="479"/>
      <c r="BY5" s="479"/>
      <c r="BZ5" s="479"/>
      <c r="CA5" s="479"/>
      <c r="CB5" s="479"/>
      <c r="CC5" s="479"/>
      <c r="CD5" s="479"/>
      <c r="CE5" s="479"/>
      <c r="CF5" s="479"/>
      <c r="CG5" s="479"/>
      <c r="CH5" s="479"/>
      <c r="CI5" s="479"/>
      <c r="CJ5" s="479"/>
      <c r="CK5" s="479"/>
      <c r="CL5" s="479"/>
      <c r="CM5" s="479"/>
      <c r="CN5" s="479"/>
      <c r="CO5" s="479"/>
      <c r="CP5" s="479"/>
      <c r="CQ5" s="479"/>
      <c r="CR5" s="479"/>
      <c r="CS5" s="479"/>
      <c r="CT5" s="479"/>
      <c r="CU5" s="479"/>
      <c r="CV5" s="479"/>
      <c r="CW5" s="479"/>
      <c r="CX5" s="479"/>
      <c r="CY5" s="479"/>
      <c r="CZ5" s="479"/>
      <c r="DA5" s="479"/>
      <c r="DB5" s="479"/>
      <c r="DC5" s="479"/>
      <c r="DD5" s="479"/>
      <c r="DE5" s="479"/>
      <c r="DF5" s="479"/>
      <c r="DG5" s="479"/>
      <c r="DH5" s="479"/>
      <c r="DI5" s="479"/>
      <c r="DJ5" s="479"/>
      <c r="DK5" s="479"/>
      <c r="DL5" s="479"/>
      <c r="DM5" s="479"/>
      <c r="DN5" s="479"/>
      <c r="DO5" s="479"/>
      <c r="DP5" s="479"/>
      <c r="DQ5" s="479"/>
      <c r="DR5" s="479"/>
      <c r="DS5" s="479"/>
      <c r="DT5" s="479"/>
      <c r="DU5" s="479"/>
      <c r="DV5" s="479"/>
      <c r="DW5" s="479"/>
      <c r="DX5" s="479"/>
      <c r="DY5" s="479"/>
      <c r="DZ5" s="479"/>
      <c r="EA5" s="479"/>
      <c r="EB5" s="479"/>
      <c r="EC5" s="479"/>
      <c r="ED5" s="479"/>
      <c r="EE5" s="479"/>
      <c r="EF5" s="479"/>
      <c r="EG5" s="479"/>
      <c r="EH5" s="479"/>
      <c r="EI5" s="479"/>
      <c r="EJ5" s="479"/>
      <c r="EK5" s="479"/>
      <c r="EL5" s="479"/>
      <c r="EM5" s="479"/>
      <c r="EN5" s="479"/>
      <c r="EO5" s="479"/>
      <c r="EP5" s="479"/>
      <c r="EQ5" s="479"/>
      <c r="ER5" s="479"/>
      <c r="ES5" s="479"/>
      <c r="ET5" s="479"/>
      <c r="EU5" s="479"/>
      <c r="EV5" s="479"/>
      <c r="EW5" s="479"/>
      <c r="EX5" s="479"/>
      <c r="EY5" s="479"/>
      <c r="EZ5" s="479"/>
      <c r="FA5" s="479"/>
      <c r="FB5" s="479"/>
      <c r="FC5" s="479"/>
      <c r="FD5" s="479"/>
      <c r="FE5" s="479"/>
      <c r="FF5" s="479"/>
      <c r="FG5" s="479"/>
      <c r="FH5" s="479"/>
      <c r="FI5" s="479"/>
      <c r="FJ5" s="479"/>
      <c r="FK5" s="479"/>
      <c r="FL5" s="479"/>
      <c r="FM5" s="479"/>
      <c r="FN5" s="479"/>
      <c r="FO5" s="479"/>
      <c r="FP5" s="479"/>
      <c r="FQ5" s="479"/>
      <c r="FR5" s="479"/>
      <c r="FS5" s="479"/>
      <c r="FT5" s="479"/>
      <c r="FU5" s="479"/>
      <c r="FV5" s="479"/>
      <c r="FW5" s="479"/>
      <c r="FX5" s="479"/>
      <c r="FY5" s="479"/>
      <c r="FZ5" s="479"/>
      <c r="GA5" s="479"/>
      <c r="GB5" s="479"/>
      <c r="GC5" s="479"/>
      <c r="GD5" s="479"/>
      <c r="GE5" s="479"/>
      <c r="GF5" s="479"/>
      <c r="GG5" s="479"/>
      <c r="GH5" s="479"/>
      <c r="GI5" s="479"/>
      <c r="GJ5" s="479"/>
      <c r="GK5" s="479"/>
      <c r="GL5" s="479"/>
      <c r="GM5" s="479"/>
      <c r="GN5" s="479"/>
      <c r="GO5" s="479"/>
      <c r="GP5" s="479"/>
      <c r="GQ5" s="479"/>
      <c r="GR5" s="479"/>
      <c r="GS5" s="479"/>
      <c r="GT5" s="479"/>
      <c r="GU5" s="479"/>
      <c r="GV5" s="479"/>
      <c r="GW5" s="479"/>
      <c r="GX5" s="479"/>
      <c r="GY5" s="479"/>
      <c r="GZ5" s="479"/>
      <c r="HA5" s="479"/>
      <c r="HB5" s="479"/>
      <c r="HC5" s="479"/>
      <c r="HD5" s="479"/>
      <c r="HE5" s="479"/>
      <c r="HF5" s="479"/>
      <c r="HG5" s="479"/>
      <c r="HH5" s="479"/>
      <c r="HI5" s="479"/>
      <c r="HJ5" s="479"/>
      <c r="HK5" s="479"/>
      <c r="HL5" s="479"/>
      <c r="HM5" s="479"/>
      <c r="HN5" s="479"/>
      <c r="HO5" s="479"/>
      <c r="HP5" s="479"/>
      <c r="HQ5" s="479"/>
      <c r="HR5" s="479"/>
      <c r="HS5" s="479"/>
      <c r="HT5" s="479"/>
      <c r="HU5" s="479"/>
      <c r="HV5" s="479"/>
      <c r="HW5" s="479"/>
      <c r="HX5" s="479"/>
      <c r="HY5" s="479"/>
      <c r="HZ5" s="479"/>
      <c r="IA5" s="479"/>
      <c r="IB5" s="479"/>
      <c r="IC5" s="479"/>
      <c r="ID5" s="479"/>
      <c r="IE5" s="479"/>
      <c r="IF5" s="479"/>
      <c r="IG5" s="479"/>
      <c r="IH5" s="479"/>
      <c r="II5" s="479"/>
      <c r="IJ5" s="479"/>
      <c r="IK5" s="479"/>
      <c r="IL5" s="479"/>
      <c r="IM5" s="479"/>
      <c r="IN5" s="479"/>
      <c r="IO5" s="479"/>
      <c r="IP5" s="479"/>
      <c r="IQ5" s="479"/>
      <c r="IR5" s="479"/>
      <c r="IS5" s="479"/>
      <c r="IT5" s="479"/>
      <c r="IU5" s="479"/>
      <c r="IV5" s="479"/>
    </row>
    <row r="6" spans="1:256" x14ac:dyDescent="0.25">
      <c r="A6" s="160"/>
      <c r="B6" s="166"/>
      <c r="C6" s="162"/>
      <c r="D6" s="170"/>
      <c r="E6" s="169"/>
      <c r="F6" s="169"/>
      <c r="G6" s="169"/>
    </row>
    <row r="7" spans="1:256" ht="15" customHeight="1" x14ac:dyDescent="0.25">
      <c r="A7" s="476"/>
      <c r="B7" s="477"/>
      <c r="C7" s="477"/>
      <c r="D7" s="477"/>
    </row>
    <row r="8" spans="1:256" x14ac:dyDescent="0.25">
      <c r="A8" s="476"/>
      <c r="B8" s="477"/>
      <c r="C8" s="171"/>
      <c r="D8" s="171"/>
    </row>
    <row r="9" spans="1:256" x14ac:dyDescent="0.25">
      <c r="A9" s="172"/>
      <c r="B9" s="173"/>
      <c r="C9" s="174"/>
      <c r="D9" s="174"/>
      <c r="E9" s="175"/>
      <c r="F9" s="175"/>
      <c r="G9" s="175"/>
    </row>
    <row r="10" spans="1:256" x14ac:dyDescent="0.25">
      <c r="A10" s="160"/>
      <c r="B10" s="166"/>
      <c r="C10" s="176"/>
      <c r="D10" s="176"/>
    </row>
    <row r="11" spans="1:256" x14ac:dyDescent="0.25">
      <c r="A11" s="160"/>
      <c r="B11" s="166"/>
      <c r="C11" s="176"/>
      <c r="D11" s="176"/>
    </row>
    <row r="12" spans="1:256" x14ac:dyDescent="0.25">
      <c r="A12" s="177"/>
      <c r="B12" s="166"/>
      <c r="C12" s="178"/>
      <c r="D12" s="178"/>
    </row>
    <row r="13" spans="1:256" x14ac:dyDescent="0.25">
      <c r="A13" s="160"/>
      <c r="B13" s="166"/>
      <c r="C13" s="176"/>
      <c r="D13" s="176"/>
    </row>
    <row r="14" spans="1:256" x14ac:dyDescent="0.25">
      <c r="A14" s="160"/>
      <c r="B14" s="166"/>
      <c r="C14" s="176"/>
      <c r="D14" s="176"/>
    </row>
    <row r="15" spans="1:256" x14ac:dyDescent="0.25">
      <c r="A15" s="160"/>
      <c r="B15" s="166"/>
      <c r="C15" s="176"/>
      <c r="D15" s="176"/>
    </row>
    <row r="16" spans="1:256" x14ac:dyDescent="0.25">
      <c r="A16" s="160"/>
      <c r="B16" s="166"/>
      <c r="C16" s="176"/>
      <c r="D16" s="176"/>
      <c r="E16" s="169"/>
      <c r="F16" s="169"/>
      <c r="G16" s="169"/>
    </row>
    <row r="17" spans="1:7" x14ac:dyDescent="0.25">
      <c r="A17" s="160"/>
      <c r="B17" s="166"/>
      <c r="C17" s="176"/>
      <c r="D17" s="176"/>
    </row>
    <row r="18" spans="1:7" x14ac:dyDescent="0.25">
      <c r="A18" s="160"/>
      <c r="B18" s="166"/>
      <c r="C18" s="176"/>
      <c r="D18" s="176"/>
      <c r="E18" s="169"/>
      <c r="F18" s="169"/>
      <c r="G18" s="169"/>
    </row>
    <row r="19" spans="1:7" x14ac:dyDescent="0.25">
      <c r="A19" s="172"/>
      <c r="B19" s="173"/>
      <c r="C19" s="179"/>
      <c r="D19" s="179"/>
      <c r="G19" s="163"/>
    </row>
    <row r="20" spans="1:7" x14ac:dyDescent="0.25">
      <c r="A20" s="160"/>
      <c r="B20" s="166"/>
      <c r="C20" s="176"/>
      <c r="D20" s="176"/>
      <c r="G20" s="163"/>
    </row>
    <row r="21" spans="1:7" x14ac:dyDescent="0.25">
      <c r="A21" s="172"/>
      <c r="B21" s="173"/>
      <c r="C21" s="179"/>
      <c r="D21" s="179"/>
      <c r="G21" s="163"/>
    </row>
    <row r="22" spans="1:7" x14ac:dyDescent="0.25">
      <c r="A22" s="160"/>
      <c r="B22" s="162"/>
      <c r="C22" s="176"/>
      <c r="D22" s="176"/>
      <c r="G22" s="163"/>
    </row>
    <row r="23" spans="1:7" x14ac:dyDescent="0.25">
      <c r="A23" s="160"/>
      <c r="B23" s="162"/>
      <c r="C23" s="176"/>
      <c r="D23" s="176"/>
      <c r="G23" s="163"/>
    </row>
    <row r="24" spans="1:7" x14ac:dyDescent="0.25">
      <c r="A24" s="160"/>
      <c r="B24" s="162"/>
      <c r="C24" s="176"/>
      <c r="D24" s="176"/>
      <c r="G24" s="163"/>
    </row>
    <row r="25" spans="1:7" x14ac:dyDescent="0.25">
      <c r="A25" s="160"/>
      <c r="B25" s="162"/>
      <c r="C25" s="176"/>
      <c r="D25" s="176"/>
      <c r="G25" s="163"/>
    </row>
    <row r="26" spans="1:7" x14ac:dyDescent="0.25">
      <c r="A26" s="160"/>
      <c r="B26" s="162"/>
      <c r="C26" s="176"/>
      <c r="D26" s="176"/>
      <c r="G26" s="163"/>
    </row>
    <row r="27" spans="1:7" x14ac:dyDescent="0.25">
      <c r="A27" s="160"/>
      <c r="B27" s="162"/>
      <c r="C27" s="176"/>
      <c r="D27" s="176"/>
      <c r="G27" s="163"/>
    </row>
    <row r="28" spans="1:7" x14ac:dyDescent="0.25">
      <c r="A28" s="160"/>
      <c r="B28" s="162"/>
      <c r="C28" s="176"/>
      <c r="D28" s="176"/>
      <c r="G28" s="163"/>
    </row>
    <row r="29" spans="1:7" x14ac:dyDescent="0.25">
      <c r="A29" s="160"/>
      <c r="B29" s="162"/>
      <c r="C29" s="176"/>
      <c r="D29" s="176"/>
      <c r="E29" s="169"/>
      <c r="F29" s="169"/>
      <c r="G29" s="169"/>
    </row>
    <row r="30" spans="1:7" x14ac:dyDescent="0.25">
      <c r="A30" s="160"/>
      <c r="B30" s="162"/>
      <c r="C30" s="176"/>
      <c r="D30" s="176"/>
    </row>
    <row r="31" spans="1:7" x14ac:dyDescent="0.25">
      <c r="A31" s="160"/>
      <c r="B31" s="162"/>
      <c r="C31" s="176"/>
      <c r="D31" s="176"/>
      <c r="E31" s="169"/>
      <c r="F31" s="169"/>
      <c r="G31" s="169"/>
    </row>
    <row r="32" spans="1:7" x14ac:dyDescent="0.25">
      <c r="A32" s="172"/>
      <c r="B32" s="173"/>
      <c r="C32" s="179"/>
      <c r="D32" s="179"/>
    </row>
    <row r="33" spans="1:7" x14ac:dyDescent="0.25">
      <c r="A33" s="160"/>
      <c r="B33" s="166"/>
      <c r="C33" s="176"/>
      <c r="D33" s="176"/>
    </row>
    <row r="34" spans="1:7" x14ac:dyDescent="0.25">
      <c r="A34" s="172"/>
      <c r="B34" s="173"/>
      <c r="C34" s="179"/>
      <c r="D34" s="179"/>
    </row>
    <row r="35" spans="1:7" x14ac:dyDescent="0.25">
      <c r="A35" s="160"/>
      <c r="B35" s="166"/>
      <c r="C35" s="176"/>
      <c r="D35" s="176"/>
    </row>
    <row r="36" spans="1:7" x14ac:dyDescent="0.25">
      <c r="A36" s="160"/>
      <c r="B36" s="166"/>
      <c r="C36" s="176"/>
      <c r="D36" s="176"/>
    </row>
    <row r="37" spans="1:7" x14ac:dyDescent="0.25">
      <c r="A37" s="160"/>
      <c r="B37" s="166"/>
      <c r="C37" s="176"/>
      <c r="D37" s="176"/>
      <c r="E37" s="169"/>
      <c r="F37" s="169"/>
      <c r="G37" s="169"/>
    </row>
    <row r="38" spans="1:7" x14ac:dyDescent="0.25">
      <c r="A38" s="160"/>
      <c r="B38" s="166"/>
      <c r="C38" s="176"/>
      <c r="D38" s="176"/>
    </row>
    <row r="39" spans="1:7" x14ac:dyDescent="0.25">
      <c r="A39" s="160"/>
      <c r="B39" s="166"/>
      <c r="C39" s="176"/>
      <c r="D39" s="176"/>
      <c r="E39" s="169"/>
      <c r="F39" s="169"/>
      <c r="G39" s="169"/>
    </row>
    <row r="40" spans="1:7" x14ac:dyDescent="0.25">
      <c r="A40" s="172"/>
      <c r="B40" s="173"/>
      <c r="C40" s="179"/>
      <c r="D40" s="179"/>
    </row>
    <row r="41" spans="1:7" x14ac:dyDescent="0.25">
      <c r="A41" s="160"/>
      <c r="B41" s="166"/>
      <c r="C41" s="176"/>
      <c r="D41" s="176"/>
    </row>
    <row r="42" spans="1:7" x14ac:dyDescent="0.25">
      <c r="A42" s="172"/>
      <c r="B42" s="173"/>
      <c r="C42" s="179"/>
      <c r="D42" s="179"/>
      <c r="E42" s="169"/>
      <c r="F42" s="169"/>
      <c r="G42" s="169"/>
    </row>
    <row r="43" spans="1:7" x14ac:dyDescent="0.25">
      <c r="A43" s="160"/>
      <c r="B43" s="162"/>
      <c r="C43" s="176"/>
      <c r="D43" s="176"/>
    </row>
    <row r="44" spans="1:7" x14ac:dyDescent="0.25">
      <c r="A44" s="160"/>
      <c r="B44" s="166"/>
      <c r="C44" s="176"/>
      <c r="D44" s="176"/>
      <c r="E44" s="169"/>
      <c r="F44" s="169"/>
      <c r="G44" s="169"/>
    </row>
    <row r="45" spans="1:7" x14ac:dyDescent="0.25">
      <c r="A45" s="172"/>
      <c r="B45" s="173"/>
      <c r="C45" s="179"/>
      <c r="D45" s="179"/>
    </row>
    <row r="46" spans="1:7" x14ac:dyDescent="0.25">
      <c r="A46" s="160"/>
      <c r="B46" s="166"/>
      <c r="C46" s="176"/>
      <c r="D46" s="176"/>
      <c r="E46" s="169"/>
      <c r="F46" s="169"/>
      <c r="G46" s="169"/>
    </row>
    <row r="47" spans="1:7" x14ac:dyDescent="0.25">
      <c r="A47" s="172"/>
      <c r="B47" s="173"/>
      <c r="C47" s="179"/>
      <c r="D47" s="179"/>
    </row>
    <row r="48" spans="1:7" x14ac:dyDescent="0.25">
      <c r="A48" s="160"/>
      <c r="B48" s="166"/>
      <c r="C48" s="176"/>
      <c r="D48" s="176"/>
      <c r="E48" s="169"/>
      <c r="F48" s="169"/>
      <c r="G48" s="169"/>
    </row>
    <row r="49" spans="1:256" x14ac:dyDescent="0.25">
      <c r="A49" s="172"/>
      <c r="B49" s="173"/>
      <c r="C49" s="179"/>
      <c r="D49" s="179"/>
      <c r="E49" s="180"/>
    </row>
    <row r="50" spans="1:256" x14ac:dyDescent="0.25">
      <c r="A50" s="160"/>
      <c r="B50" s="166"/>
      <c r="C50" s="176"/>
      <c r="D50" s="176"/>
      <c r="E50" s="180"/>
    </row>
    <row r="51" spans="1:256" x14ac:dyDescent="0.25">
      <c r="A51" s="172"/>
      <c r="B51" s="171"/>
      <c r="C51" s="179"/>
      <c r="D51" s="179"/>
      <c r="E51" s="180"/>
    </row>
    <row r="52" spans="1:256" x14ac:dyDescent="0.25">
      <c r="A52" s="160"/>
      <c r="B52" s="166"/>
      <c r="C52" s="162"/>
      <c r="D52" s="162"/>
      <c r="E52" s="180"/>
    </row>
    <row r="53" spans="1:256" ht="15.75" customHeight="1" x14ac:dyDescent="0.25">
      <c r="A53" s="181"/>
      <c r="B53" s="478"/>
      <c r="C53" s="478"/>
      <c r="D53" s="478"/>
      <c r="E53" s="180"/>
    </row>
    <row r="54" spans="1:256" x14ac:dyDescent="0.25">
      <c r="A54" s="182"/>
      <c r="B54" s="183"/>
      <c r="C54" s="180"/>
      <c r="D54" s="180"/>
      <c r="E54" s="180"/>
    </row>
    <row r="55" spans="1:256" x14ac:dyDescent="0.25">
      <c r="A55" s="182"/>
      <c r="B55" s="183"/>
      <c r="C55" s="180"/>
      <c r="D55" s="180"/>
    </row>
    <row r="56" spans="1:256" s="164" customFormat="1" x14ac:dyDescent="0.25">
      <c r="A56" s="182"/>
      <c r="B56" s="183"/>
      <c r="C56" s="180"/>
      <c r="D56" s="180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  <c r="BA56" s="163"/>
      <c r="BB56" s="163"/>
      <c r="BC56" s="163"/>
      <c r="BD56" s="163"/>
      <c r="BE56" s="163"/>
      <c r="BF56" s="163"/>
      <c r="BG56" s="163"/>
      <c r="BH56" s="163"/>
      <c r="BI56" s="163"/>
      <c r="BJ56" s="163"/>
      <c r="BK56" s="163"/>
      <c r="BL56" s="163"/>
      <c r="BM56" s="163"/>
      <c r="BN56" s="163"/>
      <c r="BO56" s="163"/>
      <c r="BP56" s="163"/>
      <c r="BQ56" s="163"/>
      <c r="BR56" s="163"/>
      <c r="BS56" s="163"/>
      <c r="BT56" s="163"/>
      <c r="BU56" s="163"/>
      <c r="BV56" s="163"/>
      <c r="BW56" s="163"/>
      <c r="BX56" s="163"/>
      <c r="BY56" s="163"/>
      <c r="BZ56" s="163"/>
      <c r="CA56" s="163"/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  <c r="CR56" s="163"/>
      <c r="CS56" s="163"/>
      <c r="CT56" s="163"/>
      <c r="CU56" s="163"/>
      <c r="CV56" s="163"/>
      <c r="CW56" s="163"/>
      <c r="CX56" s="163"/>
      <c r="CY56" s="163"/>
      <c r="CZ56" s="163"/>
      <c r="DA56" s="163"/>
      <c r="DB56" s="163"/>
      <c r="DC56" s="163"/>
      <c r="DD56" s="163"/>
      <c r="DE56" s="163"/>
      <c r="DF56" s="163"/>
      <c r="DG56" s="163"/>
      <c r="DH56" s="163"/>
      <c r="DI56" s="163"/>
      <c r="DJ56" s="163"/>
      <c r="DK56" s="163"/>
      <c r="DL56" s="163"/>
      <c r="DM56" s="163"/>
      <c r="DN56" s="163"/>
      <c r="DO56" s="163"/>
      <c r="DP56" s="163"/>
      <c r="DQ56" s="163"/>
      <c r="DR56" s="163"/>
      <c r="DS56" s="163"/>
      <c r="DT56" s="163"/>
      <c r="DU56" s="163"/>
      <c r="DV56" s="163"/>
      <c r="DW56" s="163"/>
      <c r="DX56" s="163"/>
      <c r="DY56" s="163"/>
      <c r="DZ56" s="163"/>
      <c r="EA56" s="163"/>
      <c r="EB56" s="163"/>
      <c r="EC56" s="163"/>
      <c r="ED56" s="163"/>
      <c r="EE56" s="163"/>
      <c r="EF56" s="163"/>
      <c r="EG56" s="163"/>
      <c r="EH56" s="163"/>
      <c r="EI56" s="163"/>
      <c r="EJ56" s="163"/>
      <c r="EK56" s="163"/>
      <c r="EL56" s="163"/>
      <c r="EM56" s="163"/>
      <c r="EN56" s="163"/>
      <c r="EO56" s="163"/>
      <c r="EP56" s="163"/>
      <c r="EQ56" s="163"/>
      <c r="ER56" s="163"/>
      <c r="ES56" s="163"/>
      <c r="ET56" s="163"/>
      <c r="EU56" s="163"/>
      <c r="EV56" s="163"/>
      <c r="EW56" s="163"/>
      <c r="EX56" s="163"/>
      <c r="EY56" s="163"/>
      <c r="EZ56" s="163"/>
      <c r="FA56" s="163"/>
      <c r="FB56" s="163"/>
      <c r="FC56" s="163"/>
      <c r="FD56" s="163"/>
      <c r="FE56" s="163"/>
      <c r="FF56" s="163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  <c r="FQ56" s="163"/>
      <c r="FR56" s="163"/>
      <c r="FS56" s="163"/>
      <c r="FT56" s="163"/>
      <c r="FU56" s="163"/>
      <c r="FV56" s="163"/>
      <c r="FW56" s="163"/>
      <c r="FX56" s="163"/>
      <c r="FY56" s="163"/>
      <c r="FZ56" s="163"/>
      <c r="GA56" s="163"/>
      <c r="GB56" s="163"/>
      <c r="GC56" s="163"/>
      <c r="GD56" s="163"/>
      <c r="GE56" s="163"/>
      <c r="GF56" s="163"/>
      <c r="GG56" s="163"/>
      <c r="GH56" s="163"/>
      <c r="GI56" s="163"/>
      <c r="GJ56" s="163"/>
      <c r="GK56" s="163"/>
      <c r="GL56" s="163"/>
      <c r="GM56" s="163"/>
      <c r="GN56" s="163"/>
      <c r="GO56" s="163"/>
      <c r="GP56" s="163"/>
      <c r="GQ56" s="163"/>
      <c r="GR56" s="163"/>
      <c r="GS56" s="163"/>
      <c r="GT56" s="163"/>
      <c r="GU56" s="163"/>
      <c r="GV56" s="163"/>
      <c r="GW56" s="163"/>
      <c r="GX56" s="163"/>
      <c r="GY56" s="163"/>
      <c r="GZ56" s="163"/>
      <c r="HA56" s="163"/>
      <c r="HB56" s="163"/>
      <c r="HC56" s="163"/>
      <c r="HD56" s="163"/>
      <c r="HE56" s="163"/>
      <c r="HF56" s="163"/>
      <c r="HG56" s="163"/>
      <c r="HH56" s="163"/>
      <c r="HI56" s="163"/>
      <c r="HJ56" s="163"/>
      <c r="HK56" s="163"/>
      <c r="HL56" s="163"/>
      <c r="HM56" s="163"/>
      <c r="HN56" s="163"/>
      <c r="HO56" s="163"/>
      <c r="HP56" s="163"/>
      <c r="HQ56" s="163"/>
      <c r="HR56" s="163"/>
      <c r="HS56" s="163"/>
      <c r="HT56" s="163"/>
      <c r="HU56" s="163"/>
      <c r="HV56" s="163"/>
      <c r="HW56" s="163"/>
      <c r="HX56" s="163"/>
      <c r="HY56" s="163"/>
      <c r="HZ56" s="163"/>
      <c r="IA56" s="163"/>
      <c r="IB56" s="163"/>
      <c r="IC56" s="163"/>
      <c r="ID56" s="163"/>
      <c r="IE56" s="163"/>
      <c r="IF56" s="163"/>
      <c r="IG56" s="163"/>
      <c r="IH56" s="163"/>
      <c r="II56" s="163"/>
      <c r="IJ56" s="163"/>
      <c r="IK56" s="163"/>
      <c r="IL56" s="163"/>
      <c r="IM56" s="163"/>
      <c r="IN56" s="163"/>
      <c r="IO56" s="163"/>
      <c r="IP56" s="163"/>
      <c r="IQ56" s="163"/>
      <c r="IR56" s="163"/>
      <c r="IS56" s="163"/>
      <c r="IT56" s="163"/>
      <c r="IU56" s="163"/>
      <c r="IV56" s="163"/>
    </row>
    <row r="57" spans="1:256" s="164" customFormat="1" x14ac:dyDescent="0.25">
      <c r="A57" s="182"/>
      <c r="B57" s="183"/>
      <c r="C57" s="180"/>
      <c r="D57" s="180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  <c r="BA57" s="163"/>
      <c r="BB57" s="163"/>
      <c r="BC57" s="163"/>
      <c r="BD57" s="163"/>
      <c r="BE57" s="163"/>
      <c r="BF57" s="163"/>
      <c r="BG57" s="163"/>
      <c r="BH57" s="163"/>
      <c r="BI57" s="163"/>
      <c r="BJ57" s="163"/>
      <c r="BK57" s="163"/>
      <c r="BL57" s="163"/>
      <c r="BM57" s="163"/>
      <c r="BN57" s="163"/>
      <c r="BO57" s="163"/>
      <c r="BP57" s="163"/>
      <c r="BQ57" s="163"/>
      <c r="BR57" s="163"/>
      <c r="BS57" s="163"/>
      <c r="BT57" s="163"/>
      <c r="BU57" s="163"/>
      <c r="BV57" s="163"/>
      <c r="BW57" s="163"/>
      <c r="BX57" s="163"/>
      <c r="BY57" s="163"/>
      <c r="BZ57" s="163"/>
      <c r="CA57" s="163"/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  <c r="CR57" s="163"/>
      <c r="CS57" s="163"/>
      <c r="CT57" s="163"/>
      <c r="CU57" s="163"/>
      <c r="CV57" s="163"/>
      <c r="CW57" s="163"/>
      <c r="CX57" s="163"/>
      <c r="CY57" s="163"/>
      <c r="CZ57" s="163"/>
      <c r="DA57" s="163"/>
      <c r="DB57" s="163"/>
      <c r="DC57" s="163"/>
      <c r="DD57" s="163"/>
      <c r="DE57" s="163"/>
      <c r="DF57" s="163"/>
      <c r="DG57" s="163"/>
      <c r="DH57" s="163"/>
      <c r="DI57" s="163"/>
      <c r="DJ57" s="163"/>
      <c r="DK57" s="163"/>
      <c r="DL57" s="163"/>
      <c r="DM57" s="163"/>
      <c r="DN57" s="163"/>
      <c r="DO57" s="163"/>
      <c r="DP57" s="163"/>
      <c r="DQ57" s="163"/>
      <c r="DR57" s="163"/>
      <c r="DS57" s="163"/>
      <c r="DT57" s="163"/>
      <c r="DU57" s="163"/>
      <c r="DV57" s="163"/>
      <c r="DW57" s="163"/>
      <c r="DX57" s="163"/>
      <c r="DY57" s="163"/>
      <c r="DZ57" s="163"/>
      <c r="EA57" s="163"/>
      <c r="EB57" s="163"/>
      <c r="EC57" s="163"/>
      <c r="ED57" s="163"/>
      <c r="EE57" s="163"/>
      <c r="EF57" s="163"/>
      <c r="EG57" s="163"/>
      <c r="EH57" s="163"/>
      <c r="EI57" s="163"/>
      <c r="EJ57" s="163"/>
      <c r="EK57" s="163"/>
      <c r="EL57" s="163"/>
      <c r="EM57" s="163"/>
      <c r="EN57" s="163"/>
      <c r="EO57" s="163"/>
      <c r="EP57" s="163"/>
      <c r="EQ57" s="163"/>
      <c r="ER57" s="163"/>
      <c r="ES57" s="163"/>
      <c r="ET57" s="163"/>
      <c r="EU57" s="163"/>
      <c r="EV57" s="163"/>
      <c r="EW57" s="163"/>
      <c r="EX57" s="163"/>
      <c r="EY57" s="163"/>
      <c r="EZ57" s="163"/>
      <c r="FA57" s="163"/>
      <c r="FB57" s="163"/>
      <c r="FC57" s="163"/>
      <c r="FD57" s="163"/>
      <c r="FE57" s="163"/>
      <c r="FF57" s="163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  <c r="FQ57" s="163"/>
      <c r="FR57" s="163"/>
      <c r="FS57" s="163"/>
      <c r="FT57" s="163"/>
      <c r="FU57" s="163"/>
      <c r="FV57" s="163"/>
      <c r="FW57" s="163"/>
      <c r="FX57" s="163"/>
      <c r="FY57" s="163"/>
      <c r="FZ57" s="163"/>
      <c r="GA57" s="163"/>
      <c r="GB57" s="163"/>
      <c r="GC57" s="163"/>
      <c r="GD57" s="163"/>
      <c r="GE57" s="163"/>
      <c r="GF57" s="163"/>
      <c r="GG57" s="163"/>
      <c r="GH57" s="163"/>
      <c r="GI57" s="163"/>
      <c r="GJ57" s="163"/>
      <c r="GK57" s="163"/>
      <c r="GL57" s="163"/>
      <c r="GM57" s="163"/>
      <c r="GN57" s="163"/>
      <c r="GO57" s="163"/>
      <c r="GP57" s="163"/>
      <c r="GQ57" s="163"/>
      <c r="GR57" s="163"/>
      <c r="GS57" s="163"/>
      <c r="GT57" s="163"/>
      <c r="GU57" s="163"/>
      <c r="GV57" s="163"/>
      <c r="GW57" s="163"/>
      <c r="GX57" s="163"/>
      <c r="GY57" s="163"/>
      <c r="GZ57" s="163"/>
      <c r="HA57" s="163"/>
      <c r="HB57" s="163"/>
      <c r="HC57" s="163"/>
      <c r="HD57" s="163"/>
      <c r="HE57" s="163"/>
      <c r="HF57" s="163"/>
      <c r="HG57" s="163"/>
      <c r="HH57" s="163"/>
      <c r="HI57" s="163"/>
      <c r="HJ57" s="163"/>
      <c r="HK57" s="163"/>
      <c r="HL57" s="163"/>
      <c r="HM57" s="163"/>
      <c r="HN57" s="163"/>
      <c r="HO57" s="163"/>
      <c r="HP57" s="163"/>
      <c r="HQ57" s="163"/>
      <c r="HR57" s="163"/>
      <c r="HS57" s="163"/>
      <c r="HT57" s="163"/>
      <c r="HU57" s="163"/>
      <c r="HV57" s="163"/>
      <c r="HW57" s="163"/>
      <c r="HX57" s="163"/>
      <c r="HY57" s="163"/>
      <c r="HZ57" s="163"/>
      <c r="IA57" s="163"/>
      <c r="IB57" s="163"/>
      <c r="IC57" s="163"/>
      <c r="ID57" s="163"/>
      <c r="IE57" s="163"/>
      <c r="IF57" s="163"/>
      <c r="IG57" s="163"/>
      <c r="IH57" s="163"/>
      <c r="II57" s="163"/>
      <c r="IJ57" s="163"/>
      <c r="IK57" s="163"/>
      <c r="IL57" s="163"/>
      <c r="IM57" s="163"/>
      <c r="IN57" s="163"/>
      <c r="IO57" s="163"/>
      <c r="IP57" s="163"/>
      <c r="IQ57" s="163"/>
      <c r="IR57" s="163"/>
      <c r="IS57" s="163"/>
      <c r="IT57" s="163"/>
      <c r="IU57" s="163"/>
      <c r="IV57" s="163"/>
    </row>
  </sheetData>
  <mergeCells count="70">
    <mergeCell ref="M5:P5"/>
    <mergeCell ref="A1:D1"/>
    <mergeCell ref="E2:H2"/>
    <mergeCell ref="A3:D3"/>
    <mergeCell ref="A5:D5"/>
    <mergeCell ref="I5:L5"/>
    <mergeCell ref="BI5:BL5"/>
    <mergeCell ref="Q5:T5"/>
    <mergeCell ref="U5:X5"/>
    <mergeCell ref="Y5:AB5"/>
    <mergeCell ref="AC5:AF5"/>
    <mergeCell ref="AG5:AJ5"/>
    <mergeCell ref="AK5:AN5"/>
    <mergeCell ref="AO5:AR5"/>
    <mergeCell ref="AS5:AV5"/>
    <mergeCell ref="AW5:AZ5"/>
    <mergeCell ref="BA5:BD5"/>
    <mergeCell ref="BE5:BH5"/>
    <mergeCell ref="DE5:DH5"/>
    <mergeCell ref="BM5:BP5"/>
    <mergeCell ref="BQ5:BT5"/>
    <mergeCell ref="BU5:BX5"/>
    <mergeCell ref="BY5:CB5"/>
    <mergeCell ref="CC5:CF5"/>
    <mergeCell ref="CG5:CJ5"/>
    <mergeCell ref="CK5:CN5"/>
    <mergeCell ref="CO5:CR5"/>
    <mergeCell ref="CS5:CV5"/>
    <mergeCell ref="CW5:CZ5"/>
    <mergeCell ref="DA5:DD5"/>
    <mergeCell ref="FA5:FD5"/>
    <mergeCell ref="DI5:DL5"/>
    <mergeCell ref="DM5:DP5"/>
    <mergeCell ref="DQ5:DT5"/>
    <mergeCell ref="DU5:DX5"/>
    <mergeCell ref="DY5:EB5"/>
    <mergeCell ref="EC5:EF5"/>
    <mergeCell ref="EG5:EJ5"/>
    <mergeCell ref="EK5:EN5"/>
    <mergeCell ref="EO5:ER5"/>
    <mergeCell ref="ES5:EV5"/>
    <mergeCell ref="EW5:EZ5"/>
    <mergeCell ref="GW5:GZ5"/>
    <mergeCell ref="FE5:FH5"/>
    <mergeCell ref="FI5:FL5"/>
    <mergeCell ref="FM5:FP5"/>
    <mergeCell ref="FQ5:FT5"/>
    <mergeCell ref="FU5:FX5"/>
    <mergeCell ref="FY5:GB5"/>
    <mergeCell ref="IC5:IF5"/>
    <mergeCell ref="IG5:IJ5"/>
    <mergeCell ref="IK5:IN5"/>
    <mergeCell ref="IO5:IR5"/>
    <mergeCell ref="IS5:IV5"/>
    <mergeCell ref="A7:A8"/>
    <mergeCell ref="B7:B8"/>
    <mergeCell ref="C7:D7"/>
    <mergeCell ref="B53:D53"/>
    <mergeCell ref="HY5:IB5"/>
    <mergeCell ref="HA5:HD5"/>
    <mergeCell ref="HE5:HH5"/>
    <mergeCell ref="HI5:HL5"/>
    <mergeCell ref="HM5:HP5"/>
    <mergeCell ref="HQ5:HT5"/>
    <mergeCell ref="HU5:HX5"/>
    <mergeCell ref="GC5:GF5"/>
    <mergeCell ref="GG5:GJ5"/>
    <mergeCell ref="GK5:GN5"/>
    <mergeCell ref="GO5:GR5"/>
    <mergeCell ref="GS5:GV5"/>
  </mergeCells>
  <printOptions horizontalCentered="1" verticalCentered="1"/>
  <pageMargins left="0.78740157480314965" right="0.78740157480314965" top="0.39370078740157483" bottom="0.39370078740157483" header="0.19685039370078741" footer="0.19685039370078741"/>
  <pageSetup paperSize="9" scale="84" orientation="portrait" r:id="rId1"/>
  <headerFooter>
    <oddHeader>&amp;C&amp;F</oddHeader>
    <oddFooter>&amp;R&amp;P/&amp;N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11</vt:i4>
      </vt:variant>
    </vt:vector>
  </HeadingPairs>
  <TitlesOfParts>
    <vt:vector size="19" baseType="lpstr">
      <vt:lpstr>CAPA</vt:lpstr>
      <vt:lpstr>PLANILHA</vt:lpstr>
      <vt:lpstr>COMPOSIÇÕES</vt:lpstr>
      <vt:lpstr>CURVA ABC</vt:lpstr>
      <vt:lpstr>CRONOGRAMA</vt:lpstr>
      <vt:lpstr>BDI 1</vt:lpstr>
      <vt:lpstr>BDI 2</vt:lpstr>
      <vt:lpstr>ENCARGOS</vt:lpstr>
      <vt:lpstr>'BDI 1'!Area_de_impressao</vt:lpstr>
      <vt:lpstr>'BDI 2'!Area_de_impressao</vt:lpstr>
      <vt:lpstr>CAPA!Area_de_impressao</vt:lpstr>
      <vt:lpstr>COMPOSIÇÕES!Area_de_impressao</vt:lpstr>
      <vt:lpstr>CRONOGRAMA!Area_de_impressao</vt:lpstr>
      <vt:lpstr>'CURVA ABC'!Area_de_impressao</vt:lpstr>
      <vt:lpstr>ENCARGOS!Area_de_impressao</vt:lpstr>
      <vt:lpstr>PLANILHA!Area_de_impressao</vt:lpstr>
      <vt:lpstr>COMPOSIÇÕES!Titulos_de_impressao</vt:lpstr>
      <vt:lpstr>'CURVA ABC'!Titulos_de_impressao</vt:lpstr>
      <vt:lpstr>PLANILHA!Titulos_de_impressao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Uyara Rodrigues Mendes</dc:creator>
  <cp:lastModifiedBy>Uyara Rodrigues Mendes</cp:lastModifiedBy>
  <cp:lastPrinted>2022-02-01T15:21:32Z</cp:lastPrinted>
  <dcterms:created xsi:type="dcterms:W3CDTF">2021-12-06T17:35:33Z</dcterms:created>
  <dcterms:modified xsi:type="dcterms:W3CDTF">2022-02-01T15:42:59Z</dcterms:modified>
</cp:coreProperties>
</file>