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0610" yWindow="-120" windowWidth="20730" windowHeight="11160" tabRatio="933" activeTab="8"/>
  </bookViews>
  <sheets>
    <sheet name="capa" sheetId="31" r:id="rId1"/>
    <sheet name="ESTIMATIVA DE PREÇOS" sheetId="37" r:id="rId2"/>
    <sheet name="RESUMO DAS ATIVIDADES" sheetId="38" r:id="rId3"/>
    <sheet name="CRONOGRAMA FF" sheetId="39" r:id="rId4"/>
    <sheet name="CURVA ABC" sheetId="30" r:id="rId5"/>
    <sheet name="CAPA MEMÓRIA" sheetId="70" r:id="rId6"/>
    <sheet name="CCU - ADM LOCAL" sheetId="77" r:id="rId7"/>
    <sheet name="QUANTIDADE SGPU" sheetId="85" r:id="rId8"/>
    <sheet name="MEMÓRIA DESCRITIVA" sheetId="86" r:id="rId9"/>
  </sheets>
  <definedNames>
    <definedName name="_xlnm._FilterDatabase" localSheetId="4" hidden="1">'CURVA ABC'!$A$9:$J$24</definedName>
    <definedName name="_xlnm._FilterDatabase" localSheetId="1" hidden="1">'ESTIMATIVA DE PREÇOS'!$A$11:$F$52</definedName>
    <definedName name="_xlnm._FilterDatabase" localSheetId="8" hidden="1">'MEMÓRIA DESCRITIVA'!$A$11:$C$49</definedName>
    <definedName name="_xlnm.Print_Area" localSheetId="0">capa!$A$1:$K$36</definedName>
    <definedName name="_xlnm.Print_Area" localSheetId="6">'CCU - ADM LOCAL'!$A$1:$G$22</definedName>
    <definedName name="_xlnm.Print_Area" localSheetId="3">'CRONOGRAMA FF'!$A$1:$AN$121</definedName>
    <definedName name="_xlnm.Print_Area" localSheetId="4">'CURVA ABC'!$A$1:$J$33</definedName>
    <definedName name="_xlnm.Print_Area" localSheetId="1">'ESTIMATIVA DE PREÇOS'!$A$1:$F$54</definedName>
    <definedName name="_xlnm.Print_Area" localSheetId="8">'MEMÓRIA DESCRITIVA'!$A$1:$D$81</definedName>
    <definedName name="_xlnm.Print_Area" localSheetId="7">'QUANTIDADE SGPU'!$A$1:$F$37</definedName>
    <definedName name="_xlnm.Print_Area" localSheetId="2">'RESUMO DAS ATIVIDADES'!$B$1:$E$17</definedName>
    <definedName name="_xlnm.Print_Titles" localSheetId="6">'CCU - ADM LOCAL'!$1:$6</definedName>
    <definedName name="_xlnm.Print_Titles" localSheetId="3">'CRONOGRAMA FF'!$1:$9</definedName>
    <definedName name="_xlnm.Print_Titles" localSheetId="4">'CURVA ABC'!$1:$9</definedName>
    <definedName name="_xlnm.Print_Titles" localSheetId="1">'ESTIMATIVA DE PREÇOS'!$1:$7</definedName>
    <definedName name="_xlnm.Print_Titles" localSheetId="8">'MEMÓRIA DESCRITIVA'!$1:$7</definedName>
    <definedName name="_xlnm.Print_Titles" localSheetId="7">'QUANTIDADE SGPU'!$1:$6</definedName>
    <definedName name="_xlnm.Print_Titles" localSheetId="2">'RESUMO DAS ATIVIDADES'!$B:$C,'RESUMO DAS ATIVIDADES'!$1:$7</definedName>
  </definedNames>
  <calcPr calcId="125725"/>
  <fileRecoveryPr repairLoad="1"/>
</workbook>
</file>

<file path=xl/sharedStrings.xml><?xml version="1.0" encoding="utf-8"?>
<sst xmlns="http://schemas.openxmlformats.org/spreadsheetml/2006/main" count="427" uniqueCount="191">
  <si>
    <t>UNIDADE</t>
  </si>
  <si>
    <t>QUANTIDADE</t>
  </si>
  <si>
    <t>CUSTO TOTAL</t>
  </si>
  <si>
    <t>GRUPO 01</t>
  </si>
  <si>
    <t>GRUPO 02</t>
  </si>
  <si>
    <t>GRUPO 03</t>
  </si>
  <si>
    <t>TOTAL DO GRUPO</t>
  </si>
  <si>
    <t>CIMENTO ASFÁLTICO DE PETRÓLEO - CAP 30/45</t>
  </si>
  <si>
    <t>DMT NOVACAP/OBRA</t>
  </si>
  <si>
    <t>CUSTO UNITÁRIO</t>
  </si>
  <si>
    <t>km</t>
  </si>
  <si>
    <t>FRESAGEM</t>
  </si>
  <si>
    <t>BOTA FORA DE MATERIAL FRESADO</t>
  </si>
  <si>
    <t>DESCRIÇÃO</t>
  </si>
  <si>
    <t>CÓDIGO</t>
  </si>
  <si>
    <t>DENSIDADE CAUQ</t>
  </si>
  <si>
    <t>ASFÁLTO DILUIDO DE PETRÓLEO CM-30</t>
  </si>
  <si>
    <t>EMULSÃO ASFÁLTICA CATIÔNICA RR2C</t>
  </si>
  <si>
    <t>m2</t>
  </si>
  <si>
    <t>und</t>
  </si>
  <si>
    <t>m3</t>
  </si>
  <si>
    <t>ENGENHEIRO CIVIL DE OBRA JUNIOR COM ENCARGOS COMPLEMENTARES</t>
  </si>
  <si>
    <t>ENCARREGADO GERAL DE OBRAS COM ENCARGOS COMPLEMENTARES</t>
  </si>
  <si>
    <t>6496 - ART</t>
  </si>
  <si>
    <t>ADMINISTRAÇÃO LOCAL</t>
  </si>
  <si>
    <t>und.</t>
  </si>
  <si>
    <t>t/m3</t>
  </si>
  <si>
    <t>cm</t>
  </si>
  <si>
    <t>ESTIMATIVA DE PREÇOS</t>
  </si>
  <si>
    <t>PINTURA DE LIGAÇÃO</t>
  </si>
  <si>
    <t>BDI</t>
  </si>
  <si>
    <t>BDI referente ao total parcial da estimativa, exceto os materiais betuminosos</t>
  </si>
  <si>
    <t>MATERIAIS BETUMINOSOS</t>
  </si>
  <si>
    <t>TOTAL</t>
  </si>
  <si>
    <t>CURVA ABC</t>
  </si>
  <si>
    <t>ITEM</t>
  </si>
  <si>
    <t>DESCRIÇÃO DO ITEM</t>
  </si>
  <si>
    <t>CUSTO UNI</t>
  </si>
  <si>
    <t>%</t>
  </si>
  <si>
    <t>% ACUMULADA</t>
  </si>
  <si>
    <t>CLASSIFICAÇÃO</t>
  </si>
  <si>
    <t>RESUMO</t>
  </si>
  <si>
    <t>CATEGORIA</t>
  </si>
  <si>
    <t>PERCENTUAL</t>
  </si>
  <si>
    <t>QUANTIDADE DE ITENS</t>
  </si>
  <si>
    <t>VALOR</t>
  </si>
  <si>
    <t>ACUMULADO</t>
  </si>
  <si>
    <t>A</t>
  </si>
  <si>
    <t>B</t>
  </si>
  <si>
    <t>C</t>
  </si>
  <si>
    <t>GOVERNO DO DISTRITO FEDERAL</t>
  </si>
  <si>
    <t>COMPANHIA URBANIZADORA DA NOVA CAPITAL DO BRASIL - NOVACAP</t>
  </si>
  <si>
    <t>DIRETORIA DE URBANIZAÇÃO</t>
  </si>
  <si>
    <t>DADOS DA OBRA</t>
  </si>
  <si>
    <t>RESPONSÁVEL TECNICO DO ORÇAMENTO:</t>
  </si>
  <si>
    <t>FABIO ROSSIGNOLI MARQUES</t>
  </si>
  <si>
    <t>CREA: 83382/D-MG</t>
  </si>
  <si>
    <t>VALOR DA OBRA:</t>
  </si>
  <si>
    <t>ATUALIZAÇÃO</t>
  </si>
  <si>
    <t>DATA</t>
  </si>
  <si>
    <t>Conforme o detalhamento do serviço 96402 do SINAPI, o consumo de emulsão é de 0,45 kg/m2</t>
  </si>
  <si>
    <t>M2</t>
  </si>
  <si>
    <t>R$/m2</t>
  </si>
  <si>
    <t>RESUMO DAS ATIVIDADES</t>
  </si>
  <si>
    <t>MÊS 1</t>
  </si>
  <si>
    <t>MÊS 2</t>
  </si>
  <si>
    <t>MÊS 3</t>
  </si>
  <si>
    <t>MÊS 4</t>
  </si>
  <si>
    <t>MÊS 5</t>
  </si>
  <si>
    <t>MÊS 6</t>
  </si>
  <si>
    <t>TOTAL COM BDI</t>
  </si>
  <si>
    <t>CONFERÊNCIA</t>
  </si>
  <si>
    <t>Desembolso Mensal</t>
  </si>
  <si>
    <t>Porcentagem Parcial</t>
  </si>
  <si>
    <t>Desembolso Mensal Acumulado</t>
  </si>
  <si>
    <t>Porcentagem Acumulada</t>
  </si>
  <si>
    <t>CRONOGRAMA FÍFICO FINANCEIRO</t>
  </si>
  <si>
    <t>Para 2020</t>
  </si>
  <si>
    <t>Para 2021</t>
  </si>
  <si>
    <t>Para 2022</t>
  </si>
  <si>
    <t>Para 2023</t>
  </si>
  <si>
    <t>Total</t>
  </si>
  <si>
    <t>M3</t>
  </si>
  <si>
    <t>MEMÓRIA DE CÁLCULO</t>
  </si>
  <si>
    <t>TOTAL DOS MATERIAIS BETUMINOSOS</t>
  </si>
  <si>
    <t>TOTAL DO LOTE</t>
  </si>
  <si>
    <t>T</t>
  </si>
  <si>
    <t>MES</t>
  </si>
  <si>
    <t>M</t>
  </si>
  <si>
    <t>TXKM</t>
  </si>
  <si>
    <t>M3XKM</t>
  </si>
  <si>
    <t>EXECUÇÃO DE PINTURA DE LIGAÇÃO COM EMULSÃO ASFÁLTICA RR-2C. AF_11/2019 (EXCLUSIVE PRODUTO BETUMINOSO)</t>
  </si>
  <si>
    <t>APONTADOR OU APROPRIADOR COM ENCARGOS COMPLEMENTARES</t>
  </si>
  <si>
    <t>Por orientação da DIATEC/NOVACAP o RR - 1C, foi substituído pelo RR - 2C</t>
  </si>
  <si>
    <t>VALOR TOTAL DO LOTE</t>
  </si>
  <si>
    <t>AUXILIAR DE ESCRITORIO COM ENCARGOS COMPLEMENTARES</t>
  </si>
  <si>
    <t>Conforme o detalhamento do serviço 4011480 do DNIT, a densidade do material fresado é de 2,4 t/m3 x DMT NOVACAP OBRA</t>
  </si>
  <si>
    <t>96402M/SINAPI</t>
  </si>
  <si>
    <t>A quantidade carregada x a distância média de transporte NOVACAP OBRA</t>
  </si>
  <si>
    <t>Área de Fresagem Descontínua</t>
  </si>
  <si>
    <t>PROTEÇÃO DE CANTEIRO DE OBRA EM ÁREAS PÚBLICAS, COMPREENDENDO TELA PLÁSTICA, ESTRUTURA DE MADEIRA A CADA 3M DE DISTÂNCIA COM BASE DE CONCRETO, UTILIZAÇÃO 2 VEZES.</t>
  </si>
  <si>
    <t>ENCARREGADO DE PAVIMENTAÇÃO</t>
  </si>
  <si>
    <t>MEMÓRIA DE CÁLCULO E APONTAMENTOS</t>
  </si>
  <si>
    <t>SINALIZAÇÃO COM FITA FIXADA EM CONE PLÁSTICO, INCLUINDO CONE. AF_11/2017</t>
  </si>
  <si>
    <t>TRANSPORTE COM CAMINHÃO BASCULANTE DE 10 M³, EM VIA URBANA PAVIMENTADA, DMT ATÉ 30 KM (UNIDADE: M3XKM). AF_07/2020</t>
  </si>
  <si>
    <t>TRANSPORTE COM CAMINHÃO BASCULANTE DE 10 M³, EM VIA URBANA PAVIMENTADA, ADICIONAL PARA DMT EXCEDENTE A 30 KM (UNIDADE: M3XKM). AF_07/2020</t>
  </si>
  <si>
    <t>TRANSPORTE COM CAMINHÃO BASCULANTE DE 10 M³, EM VIA URBANA PAVIMENTADA, ADICIONAL PARA DMT EXCEDENTE A 30 KM (UNIDADE: TXKM). AF_07/2020</t>
  </si>
  <si>
    <t>TRANSPORTE COM CAMINHÃO BASCULANTE DE 10 M³, EM VIA URBANA PAVIMENTADA, DMT ATÉ 30 KM (UNIDADE: TXKM). AF_07/2020</t>
  </si>
  <si>
    <t>TRANSPORTE COM CAMINHÃO TANQUE DE TRANSPORTE DE MATERIAL ASFÁLTICO DE 30000 L, EM VIA URBANA PAVIMENTADA, DMT ATÉ 30KM (UNIDADE: TXKM). AF_07/2020</t>
  </si>
  <si>
    <t>TRANSPORTE COM CAMINHÃO TANQUE DE TRANSPORTE DE MATERIAL ASFÁLTICO DE 30000 L, EM VIA URBANA PAVIMENTADA, ADICIONAL PARA DMT EXCEDENTE A 30 KM (UNIDADE: TXKM). AF_07/2020</t>
  </si>
  <si>
    <t xml:space="preserve">MES   </t>
  </si>
  <si>
    <t>LOCACAO DE CONTAINER 2,30  X  6,00 M, ALT. 2,50 M, COM 1 SANITARIO, PARA ESCRITORIO, COMPLETO, SEM DIVISORIAS INTERNAS</t>
  </si>
  <si>
    <t>CCU- ADMINISTRAÇÃO LOCAL</t>
  </si>
  <si>
    <t>% da Adm Local, com relação ao valor da obra</t>
  </si>
  <si>
    <t>ADM 022021</t>
  </si>
  <si>
    <t>Administração Local (expessífica para o Lote)</t>
  </si>
  <si>
    <t>Valor da obra, com o BDI</t>
  </si>
  <si>
    <t>Valor da ADM LOCAL com BDI</t>
  </si>
  <si>
    <t>Valor da ADM Local sem BDI</t>
  </si>
  <si>
    <t>% da Adm Local, com relação ao valor da obra (com o BDI)</t>
  </si>
  <si>
    <t>5213417M/SICRO</t>
  </si>
  <si>
    <t>FRESAGEM DESCONTÍNUA COM RECOMPOSIÇÃO DA CAPA</t>
  </si>
  <si>
    <t>ESPESSURA ESTIMADA DA FRESAGEM</t>
  </si>
  <si>
    <t>ESPESSURA ESTIMADA DE RECOLOCAÇÃO DE CAPA ASFÁLTICA</t>
  </si>
  <si>
    <t>Igual a área de fresagem descontínua acrescido de 20%</t>
  </si>
  <si>
    <t>Estimado igual a 10% da área de fresagem</t>
  </si>
  <si>
    <t>Estimado igual a 5% da área de fresagem</t>
  </si>
  <si>
    <t>Igual a área de fresagem descontínua x 10 cm</t>
  </si>
  <si>
    <t>Área de Fresagem Descontínua x 10 cm</t>
  </si>
  <si>
    <t>(Em 6 mêses)</t>
  </si>
  <si>
    <t>Um profissional pelo período da obra (por R.A)</t>
  </si>
  <si>
    <t>Estimado uma ART por R.A</t>
  </si>
  <si>
    <t>Seis mêses x Quantidade de R.A</t>
  </si>
  <si>
    <t>Quantidade de R.A no lote</t>
  </si>
  <si>
    <t>Estimado 6 placas de 0,60 x 1,20 m2, para cada R.A</t>
  </si>
  <si>
    <t>Um profissional pelo período da obra (por lote)</t>
  </si>
  <si>
    <t>ANP CM 30 -           MAR 2021</t>
  </si>
  <si>
    <t>ANP -                         RR 2C MAR 2021</t>
  </si>
  <si>
    <t>ANP -                         CAP 30/45 MAR 2021</t>
  </si>
  <si>
    <t>CONFECÇÃO DE PLACA EM AÇO Nº 16 GALVANIZADO, COM PELÍCULA RETRORREFLETIVA TIPO I + III</t>
  </si>
  <si>
    <t>AD24.05.0500M (/)                                               AD25.05.0500M (/)                                                          SCO-RIO</t>
  </si>
  <si>
    <t>ADM LOCAL</t>
  </si>
  <si>
    <t>Transporte excedente a 30 km</t>
  </si>
  <si>
    <t>00</t>
  </si>
  <si>
    <t>ÁREA DE SEGMENTOS DE PISTA DO LOTE</t>
  </si>
  <si>
    <t>OBJETO: REPARO LOCALIZADO EM PAVIMENTO ASFÁLTICO</t>
  </si>
  <si>
    <t>VALOR (COM BDI)</t>
  </si>
  <si>
    <t>GRUPO</t>
  </si>
  <si>
    <t>GRUPO 1</t>
  </si>
  <si>
    <t>GRUPO 2</t>
  </si>
  <si>
    <t>GRUPO 3</t>
  </si>
  <si>
    <t>MATERIAL BETUMINOSO</t>
  </si>
  <si>
    <t>DEMAIS ELEMENTOS</t>
  </si>
  <si>
    <t>Valor total da estimativa de preços SEM BDI</t>
  </si>
  <si>
    <t>APLICAÇÃO DE C.A.U.Q</t>
  </si>
  <si>
    <t>SINALIZACAO DE SEGURANÇA</t>
  </si>
  <si>
    <t>QUANTIDADE SGPU</t>
  </si>
  <si>
    <t>ÁREA DE REMENDO (PARA O LOTE)</t>
  </si>
  <si>
    <t>DMT NOVACAP ATÉ A OBRA (PARA O LOTE)</t>
  </si>
  <si>
    <t>PROPORÇÃO DA FRESAGEN DESCONTÍNUA</t>
  </si>
  <si>
    <t>Estes quantitativos foram estimados, devendo ser aferidos de acordo com o efetivamente executado.</t>
  </si>
  <si>
    <t>Estimado igual a 10% da área de fresagem, devendo ser aferido de acordo com a necessidade da obra.</t>
  </si>
  <si>
    <t>Estimado igual a 5% da área de fresagem, devendo ser aferido de acordo com a necessidade da obra.</t>
  </si>
  <si>
    <t>Conforme a média das DMT entre as R.A. que compreendem o lote.</t>
  </si>
  <si>
    <t>Administração Local (específica para o Lote)</t>
  </si>
  <si>
    <t>INTERESSADO: PROCESSO 00112-00012738/2021-12</t>
  </si>
  <si>
    <t xml:space="preserve">               ADMINISTRAÇÃO LOCAL</t>
  </si>
  <si>
    <t>Igual a área de fresagem descontínua, conforme SINAPI - CADERNOS TÉCNICOS DE COMPOSIÇÕES PARA Aterros, Bases, Sub bases e Imprimações ITEM 4. CRITÉRIOS PARA QUANTIFICAÇÃO DOS SERVIÇOS: - Utilizar a área geométrica, em metros quadrados, de superfície a receber a pintura de ligação.</t>
  </si>
  <si>
    <t>da área do segmento de pista</t>
  </si>
  <si>
    <t>da  Área a recuperar x 10 cm de espessura</t>
  </si>
  <si>
    <t>% da  Área a recuperar x 10 cm de espessura</t>
  </si>
  <si>
    <t>4915705M/SICRO</t>
  </si>
  <si>
    <t>01</t>
  </si>
  <si>
    <t>02</t>
  </si>
  <si>
    <t>Correção de defeitos por fresagem descontínua do revestimento asfáltico</t>
  </si>
  <si>
    <t>4915703M/SICRO</t>
  </si>
  <si>
    <t>Correção de defeitos com mistura betuminosa</t>
  </si>
  <si>
    <t>6416078M/SICRO</t>
  </si>
  <si>
    <t>USINAGEM DE CONCRETO ASFÁLTICO - FAIXA C - AREIA E BRITA COMERCIAIS  (EXCLUSIVE MATERIAL BETUMINOSO)</t>
  </si>
  <si>
    <t>Conforme o Cód SICRO 4915703 SICRO, a massa asfáltica tem densidade de 2,4 t/m3</t>
  </si>
  <si>
    <t>USINAGEM DE CONCRETO ASFÁLTICO</t>
  </si>
  <si>
    <t>Ovolume de massa asfáltica x a distância média de transporte NOVACAP OBRA</t>
  </si>
  <si>
    <t>USINAGEM DE CONCRETO ASFÁLTICO - Conforme o Cód SICRO 4915703 SICRO, a massa asfáltica tem densidade de 2,4 t/m3</t>
  </si>
  <si>
    <t>O consumo de CAP 30/45, nos traços do C.A.U.Q da NOVACAP é de 0,056 t/t de massa</t>
  </si>
  <si>
    <t>Conforme o Cód SICRO 4915703 SICRO, a massa asfáltica tem densidade de 2,4 t/m3; O consumo de CAP 30/45, nos traços do C.A.U.Q da NOVACAP é de 0,056 t/t de massa</t>
  </si>
  <si>
    <t>ANP -                         CAP 30/45 JUN 2021</t>
  </si>
  <si>
    <t>ANP -                         RR 2C MAI 2021</t>
  </si>
  <si>
    <t>TABELA DE REFERÊNCIA - SINAPI - ABRIL - 2021</t>
  </si>
  <si>
    <t>SEM  DESONERAÇÃO</t>
  </si>
  <si>
    <t>Tabela A - ART de Obra ou Serviço (Para contratos acima de R$15.000,00)</t>
  </si>
  <si>
    <t>LOTE 4 - Lago Norte; Varjão; Paranoá e Itapoã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</si>
</sst>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/>
  </cellXfs>
  <cellStyles count="1">
    <cellStyle name="Normal" xfId="0" builtinId="0"/>
  </cellStyles>
  <dxfs count="4"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jpeg"/><Relationship Id="rId1" Type="http://schemas.openxmlformats.org/officeDocument/2006/relationships/image" Target="../media/image3.png"/><Relationship Id="rId4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jpeg"/><Relationship Id="rId1" Type="http://schemas.openxmlformats.org/officeDocument/2006/relationships/image" Target="../media/image3.png"/><Relationship Id="rId4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207066</xdr:colOff>
      <xdr:row>0</xdr:row>
      <xdr:rowOff>57980</xdr:rowOff>
    </xdr:from>
    <xdr:to>
      <xdr:col>3</xdr:col>
      <xdr:colOff>320952</xdr:colOff>
      <xdr:row>3</xdr:row>
      <xdr:rowOff>61707</xdr:rowOff>
    </xdr:to>
    <xdr:pic>
      <xdr:nvPicPr>
        <xdr:cNvPr id="2" name="Imagem 1" descr="Logo_Novacap_RGB-FB.pn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7066" y="57980"/>
          <a:ext cx="1952625" cy="600075"/>
        </a:xfrm>
        <a:prstGeom prst="rect">
          <a:avLst/>
        </a:prstGeom>
      </xdr:spPr>
    </xdr:pic>
    <xdr:clientData/>
  </xdr:twoCellAnchor>
  <xdr:twoCellAnchor editAs="oneCell">
    <xdr:from>
      <xdr:col>8</xdr:col>
      <xdr:colOff>380586</xdr:colOff>
      <xdr:row>0</xdr:row>
      <xdr:rowOff>38100</xdr:rowOff>
    </xdr:from>
    <xdr:to>
      <xdr:col>10</xdr:col>
      <xdr:colOff>571086</xdr:colOff>
      <xdr:row>4</xdr:row>
      <xdr:rowOff>9525</xdr:rowOff>
    </xdr:to>
    <xdr:pic>
      <xdr:nvPicPr>
        <xdr:cNvPr id="4" name="Imagem 3" descr="Sem título.jpg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257386" y="38100"/>
          <a:ext cx="1409700" cy="771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100853</xdr:colOff>
      <xdr:row>0</xdr:row>
      <xdr:rowOff>127187</xdr:rowOff>
    </xdr:from>
    <xdr:to>
      <xdr:col>1</xdr:col>
      <xdr:colOff>1272747</xdr:colOff>
      <xdr:row>3</xdr:row>
      <xdr:rowOff>184442</xdr:rowOff>
    </xdr:to>
    <xdr:pic>
      <xdr:nvPicPr>
        <xdr:cNvPr id="2" name="Imagem 1" descr="NOVACAP.pn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853" y="127187"/>
          <a:ext cx="2281276" cy="752020"/>
        </a:xfrm>
        <a:prstGeom prst="rect">
          <a:avLst/>
        </a:prstGeom>
      </xdr:spPr>
    </xdr:pic>
    <xdr:clientData/>
  </xdr:twoCellAnchor>
  <xdr:twoCellAnchor editAs="oneCell">
    <xdr:from>
      <xdr:col>4</xdr:col>
      <xdr:colOff>1006849</xdr:colOff>
      <xdr:row>0</xdr:row>
      <xdr:rowOff>72839</xdr:rowOff>
    </xdr:from>
    <xdr:to>
      <xdr:col>5</xdr:col>
      <xdr:colOff>1217519</xdr:colOff>
      <xdr:row>3</xdr:row>
      <xdr:rowOff>149039</xdr:rowOff>
    </xdr:to>
    <xdr:pic>
      <xdr:nvPicPr>
        <xdr:cNvPr id="3" name="Imagem 2" descr="Sem título.jpg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492378" y="72839"/>
          <a:ext cx="1409700" cy="770965"/>
        </a:xfrm>
        <a:prstGeom prst="rect">
          <a:avLst/>
        </a:prstGeom>
      </xdr:spPr>
    </xdr:pic>
    <xdr:clientData/>
  </xdr:twoCellAnchor>
  <xdr:twoCellAnchor editAs="oneCell">
    <xdr:from>
      <xdr:col>14</xdr:col>
      <xdr:colOff>392205</xdr:colOff>
      <xdr:row>31</xdr:row>
      <xdr:rowOff>0</xdr:rowOff>
    </xdr:from>
    <xdr:to>
      <xdr:col>26</xdr:col>
      <xdr:colOff>321607</xdr:colOff>
      <xdr:row>53</xdr:row>
      <xdr:rowOff>46505</xdr:rowOff>
    </xdr:to>
    <xdr:pic>
      <xdr:nvPicPr>
        <xdr:cNvPr id="4" name="Picture 1" descr="Resultado de imagem para lombada padrão tipo A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87617" y="184236473"/>
          <a:ext cx="7190814" cy="5257239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470646</xdr:colOff>
      <xdr:row>31</xdr:row>
      <xdr:rowOff>0</xdr:rowOff>
    </xdr:from>
    <xdr:to>
      <xdr:col>26</xdr:col>
      <xdr:colOff>430304</xdr:colOff>
      <xdr:row>57</xdr:row>
      <xdr:rowOff>41461</xdr:rowOff>
    </xdr:to>
    <xdr:pic>
      <xdr:nvPicPr>
        <xdr:cNvPr id="5" name="Picture 2" descr="Resultado de imagem para lombada padrão tipo A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066058" y="189676928"/>
          <a:ext cx="7221070" cy="5823697"/>
        </a:xfrm>
        <a:prstGeom prst="rect">
          <a:avLst/>
        </a:prstGeom>
        <a:noFill/>
      </xdr:spPr>
    </xdr:pic>
    <xdr:clientData/>
  </xdr:twoCellAnchor>
  <xdr:oneCellAnchor>
    <xdr:from>
      <xdr:col>13</xdr:col>
      <xdr:colOff>168088</xdr:colOff>
      <xdr:row>42</xdr:row>
      <xdr:rowOff>0</xdr:rowOff>
    </xdr:from>
    <xdr:ext cx="7190814" cy="5257239"/>
    <xdr:pic>
      <xdr:nvPicPr>
        <xdr:cNvPr id="8" name="Picture 1" descr="Resultado de imagem para lombada padrão tipo A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158382" y="388037855"/>
          <a:ext cx="7190814" cy="5257239"/>
        </a:xfrm>
        <a:prstGeom prst="rect">
          <a:avLst/>
        </a:prstGeom>
        <a:noFill/>
      </xdr:spPr>
    </xdr:pic>
    <xdr:clientData/>
  </xdr:oneCellAnchor>
  <xdr:oneCellAnchor>
    <xdr:from>
      <xdr:col>13</xdr:col>
      <xdr:colOff>347382</xdr:colOff>
      <xdr:row>42</xdr:row>
      <xdr:rowOff>0</xdr:rowOff>
    </xdr:from>
    <xdr:ext cx="7221070" cy="5823697"/>
    <xdr:pic>
      <xdr:nvPicPr>
        <xdr:cNvPr id="9" name="Picture 2" descr="Resultado de imagem para lombada padrão tipo A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337676" y="393511928"/>
          <a:ext cx="7221070" cy="5823697"/>
        </a:xfrm>
        <a:prstGeom prst="rect">
          <a:avLst/>
        </a:prstGeom>
        <a:noFill/>
      </xdr:spPr>
    </xdr:pic>
    <xdr:clientData/>
  </xdr:oneCellAnchor>
  <xdr:oneCellAnchor>
    <xdr:from>
      <xdr:col>13</xdr:col>
      <xdr:colOff>168088</xdr:colOff>
      <xdr:row>42</xdr:row>
      <xdr:rowOff>0</xdr:rowOff>
    </xdr:from>
    <xdr:ext cx="7190814" cy="5257239"/>
    <xdr:pic>
      <xdr:nvPicPr>
        <xdr:cNvPr id="10" name="Picture 1" descr="Resultado de imagem para lombada padrão tipo A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641235" y="386278531"/>
          <a:ext cx="7190814" cy="5257239"/>
        </a:xfrm>
        <a:prstGeom prst="rect">
          <a:avLst/>
        </a:prstGeom>
        <a:noFill/>
      </xdr:spPr>
    </xdr:pic>
    <xdr:clientData/>
  </xdr:oneCellAnchor>
  <xdr:oneCellAnchor>
    <xdr:from>
      <xdr:col>13</xdr:col>
      <xdr:colOff>347382</xdr:colOff>
      <xdr:row>42</xdr:row>
      <xdr:rowOff>0</xdr:rowOff>
    </xdr:from>
    <xdr:ext cx="7221070" cy="5823697"/>
    <xdr:pic>
      <xdr:nvPicPr>
        <xdr:cNvPr id="11" name="Picture 2" descr="Resultado de imagem para lombada padrão tipo A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820529" y="391539693"/>
          <a:ext cx="7221070" cy="5823697"/>
        </a:xfrm>
        <a:prstGeom prst="rect">
          <a:avLst/>
        </a:prstGeom>
        <a:noFill/>
      </xdr:spPr>
    </xdr:pic>
    <xdr:clientData/>
  </xdr:oneCellAnchor>
  <xdr:oneCellAnchor>
    <xdr:from>
      <xdr:col>13</xdr:col>
      <xdr:colOff>168088</xdr:colOff>
      <xdr:row>42</xdr:row>
      <xdr:rowOff>0</xdr:rowOff>
    </xdr:from>
    <xdr:ext cx="7190814" cy="5257239"/>
    <xdr:pic>
      <xdr:nvPicPr>
        <xdr:cNvPr id="12" name="Picture 1" descr="Resultado de imagem para lombada padrão tipo A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641235" y="579512767"/>
          <a:ext cx="7190814" cy="5257239"/>
        </a:xfrm>
        <a:prstGeom prst="rect">
          <a:avLst/>
        </a:prstGeom>
        <a:noFill/>
      </xdr:spPr>
    </xdr:pic>
    <xdr:clientData/>
  </xdr:oneCellAnchor>
  <xdr:oneCellAnchor>
    <xdr:from>
      <xdr:col>13</xdr:col>
      <xdr:colOff>347382</xdr:colOff>
      <xdr:row>42</xdr:row>
      <xdr:rowOff>0</xdr:rowOff>
    </xdr:from>
    <xdr:ext cx="7221070" cy="5823697"/>
    <xdr:pic>
      <xdr:nvPicPr>
        <xdr:cNvPr id="13" name="Picture 2" descr="Resultado de imagem para lombada padrão tipo A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820529" y="584773928"/>
          <a:ext cx="7221070" cy="5823697"/>
        </a:xfrm>
        <a:prstGeom prst="rect">
          <a:avLst/>
        </a:prstGeom>
        <a:noFill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1066800</xdr:colOff>
      <xdr:row>3</xdr:row>
      <xdr:rowOff>25104</xdr:rowOff>
    </xdr:to>
    <xdr:pic>
      <xdr:nvPicPr>
        <xdr:cNvPr id="5" name="Imagem 4" descr="NOVACAP.png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5325" y="19050"/>
          <a:ext cx="2095500" cy="701379"/>
        </a:xfrm>
        <a:prstGeom prst="rect">
          <a:avLst/>
        </a:prstGeom>
      </xdr:spPr>
    </xdr:pic>
    <xdr:clientData/>
  </xdr:twoCellAnchor>
  <xdr:twoCellAnchor editAs="oneCell">
    <xdr:from>
      <xdr:col>3</xdr:col>
      <xdr:colOff>514350</xdr:colOff>
      <xdr:row>0</xdr:row>
      <xdr:rowOff>38100</xdr:rowOff>
    </xdr:from>
    <xdr:to>
      <xdr:col>4</xdr:col>
      <xdr:colOff>466725</xdr:colOff>
      <xdr:row>3</xdr:row>
      <xdr:rowOff>49110</xdr:rowOff>
    </xdr:to>
    <xdr:pic>
      <xdr:nvPicPr>
        <xdr:cNvPr id="4" name="Imagem 3" descr="Sem título.jpg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667500" y="38100"/>
          <a:ext cx="1285875" cy="7063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95250</xdr:rowOff>
    </xdr:from>
    <xdr:to>
      <xdr:col>1</xdr:col>
      <xdr:colOff>814426</xdr:colOff>
      <xdr:row>3</xdr:row>
      <xdr:rowOff>132895</xdr:rowOff>
    </xdr:to>
    <xdr:pic>
      <xdr:nvPicPr>
        <xdr:cNvPr id="4" name="Imagem 3" descr="NOVACAP.png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95250"/>
          <a:ext cx="2281276" cy="752020"/>
        </a:xfrm>
        <a:prstGeom prst="rect">
          <a:avLst/>
        </a:prstGeom>
      </xdr:spPr>
    </xdr:pic>
    <xdr:clientData/>
  </xdr:twoCellAnchor>
  <xdr:twoCellAnchor editAs="oneCell">
    <xdr:from>
      <xdr:col>8</xdr:col>
      <xdr:colOff>1251856</xdr:colOff>
      <xdr:row>0</xdr:row>
      <xdr:rowOff>66797</xdr:rowOff>
    </xdr:from>
    <xdr:to>
      <xdr:col>9</xdr:col>
      <xdr:colOff>1295345</xdr:colOff>
      <xdr:row>3</xdr:row>
      <xdr:rowOff>121078</xdr:rowOff>
    </xdr:to>
    <xdr:pic>
      <xdr:nvPicPr>
        <xdr:cNvPr id="8" name="Imagem 7" descr="Sem título.jpg">
          <a:extLst>
            <a:ext uri="{FF2B5EF4-FFF2-40B4-BE49-F238E27FC236}">
              <a16:creationId xmlns:a16="http://schemas.microsoft.com/office/drawing/2014/main" xmlns="" id="{00000000-0008-0000-0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253606" y="66797"/>
          <a:ext cx="1431418" cy="7754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174687</xdr:colOff>
      <xdr:row>0</xdr:row>
      <xdr:rowOff>154357</xdr:rowOff>
    </xdr:from>
    <xdr:to>
      <xdr:col>2</xdr:col>
      <xdr:colOff>185283</xdr:colOff>
      <xdr:row>3</xdr:row>
      <xdr:rowOff>82750</xdr:rowOff>
    </xdr:to>
    <xdr:pic>
      <xdr:nvPicPr>
        <xdr:cNvPr id="3" name="Imagem 2" descr="Logo_Novacap_RGB-FB.png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687" y="154357"/>
          <a:ext cx="1967551" cy="655757"/>
        </a:xfrm>
        <a:prstGeom prst="rect">
          <a:avLst/>
        </a:prstGeom>
      </xdr:spPr>
    </xdr:pic>
    <xdr:clientData/>
  </xdr:twoCellAnchor>
  <xdr:twoCellAnchor editAs="oneCell">
    <xdr:from>
      <xdr:col>8</xdr:col>
      <xdr:colOff>61479</xdr:colOff>
      <xdr:row>0</xdr:row>
      <xdr:rowOff>62345</xdr:rowOff>
    </xdr:from>
    <xdr:to>
      <xdr:col>9</xdr:col>
      <xdr:colOff>820015</xdr:colOff>
      <xdr:row>3</xdr:row>
      <xdr:rowOff>119495</xdr:rowOff>
    </xdr:to>
    <xdr:pic>
      <xdr:nvPicPr>
        <xdr:cNvPr id="4" name="Imagem 3" descr="Sem título.jpg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660206" y="62345"/>
          <a:ext cx="1416627" cy="78451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157370</xdr:colOff>
      <xdr:row>0</xdr:row>
      <xdr:rowOff>82827</xdr:rowOff>
    </xdr:from>
    <xdr:to>
      <xdr:col>3</xdr:col>
      <xdr:colOff>271256</xdr:colOff>
      <xdr:row>3</xdr:row>
      <xdr:rowOff>86554</xdr:rowOff>
    </xdr:to>
    <xdr:pic>
      <xdr:nvPicPr>
        <xdr:cNvPr id="2" name="Imagem 1" descr="Logo_Novacap_RGB-FB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7370" y="82827"/>
          <a:ext cx="1952625" cy="600075"/>
        </a:xfrm>
        <a:prstGeom prst="rect">
          <a:avLst/>
        </a:prstGeom>
      </xdr:spPr>
    </xdr:pic>
    <xdr:clientData/>
  </xdr:twoCellAnchor>
  <xdr:twoCellAnchor editAs="oneCell">
    <xdr:from>
      <xdr:col>8</xdr:col>
      <xdr:colOff>335031</xdr:colOff>
      <xdr:row>0</xdr:row>
      <xdr:rowOff>24848</xdr:rowOff>
    </xdr:from>
    <xdr:to>
      <xdr:col>10</xdr:col>
      <xdr:colOff>525531</xdr:colOff>
      <xdr:row>3</xdr:row>
      <xdr:rowOff>196298</xdr:rowOff>
    </xdr:to>
    <xdr:pic>
      <xdr:nvPicPr>
        <xdr:cNvPr id="3" name="Imagem 2" descr="Sem título.jpg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238335" y="24848"/>
          <a:ext cx="1416326" cy="76779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104775</xdr:rowOff>
    </xdr:from>
    <xdr:to>
      <xdr:col>1</xdr:col>
      <xdr:colOff>718266</xdr:colOff>
      <xdr:row>3</xdr:row>
      <xdr:rowOff>28680</xdr:rowOff>
    </xdr:to>
    <xdr:pic>
      <xdr:nvPicPr>
        <xdr:cNvPr id="2" name="Imagem 1" descr="NOVACAP.png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" y="104775"/>
          <a:ext cx="1766016" cy="752580"/>
        </a:xfrm>
        <a:prstGeom prst="rect">
          <a:avLst/>
        </a:prstGeom>
      </xdr:spPr>
    </xdr:pic>
    <xdr:clientData/>
  </xdr:twoCellAnchor>
  <xdr:twoCellAnchor editAs="oneCell">
    <xdr:from>
      <xdr:col>6</xdr:col>
      <xdr:colOff>4000500</xdr:colOff>
      <xdr:row>0</xdr:row>
      <xdr:rowOff>47625</xdr:rowOff>
    </xdr:from>
    <xdr:to>
      <xdr:col>6</xdr:col>
      <xdr:colOff>5484976</xdr:colOff>
      <xdr:row>2</xdr:row>
      <xdr:rowOff>257175</xdr:rowOff>
    </xdr:to>
    <xdr:pic>
      <xdr:nvPicPr>
        <xdr:cNvPr id="3" name="Imagem 2" descr="Sem título.jpg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106525" y="47625"/>
          <a:ext cx="1484476" cy="7715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100853</xdr:colOff>
      <xdr:row>0</xdr:row>
      <xdr:rowOff>127187</xdr:rowOff>
    </xdr:from>
    <xdr:to>
      <xdr:col>1</xdr:col>
      <xdr:colOff>1821835</xdr:colOff>
      <xdr:row>3</xdr:row>
      <xdr:rowOff>184442</xdr:rowOff>
    </xdr:to>
    <xdr:pic>
      <xdr:nvPicPr>
        <xdr:cNvPr id="2" name="Imagem 1" descr="NOVACAP.pn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853" y="127187"/>
          <a:ext cx="2286319" cy="752580"/>
        </a:xfrm>
        <a:prstGeom prst="rect">
          <a:avLst/>
        </a:prstGeom>
      </xdr:spPr>
    </xdr:pic>
    <xdr:clientData/>
  </xdr:twoCellAnchor>
  <xdr:twoCellAnchor editAs="oneCell">
    <xdr:from>
      <xdr:col>4</xdr:col>
      <xdr:colOff>1006849</xdr:colOff>
      <xdr:row>0</xdr:row>
      <xdr:rowOff>72839</xdr:rowOff>
    </xdr:from>
    <xdr:to>
      <xdr:col>5</xdr:col>
      <xdr:colOff>1217520</xdr:colOff>
      <xdr:row>3</xdr:row>
      <xdr:rowOff>149039</xdr:rowOff>
    </xdr:to>
    <xdr:pic>
      <xdr:nvPicPr>
        <xdr:cNvPr id="3" name="Imagem 2" descr="Sem título.jpg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493499" y="72839"/>
          <a:ext cx="1410820" cy="771525"/>
        </a:xfrm>
        <a:prstGeom prst="rect">
          <a:avLst/>
        </a:prstGeom>
      </xdr:spPr>
    </xdr:pic>
    <xdr:clientData/>
  </xdr:twoCellAnchor>
  <xdr:twoCellAnchor editAs="oneCell">
    <xdr:from>
      <xdr:col>14</xdr:col>
      <xdr:colOff>392205</xdr:colOff>
      <xdr:row>6</xdr:row>
      <xdr:rowOff>0</xdr:rowOff>
    </xdr:from>
    <xdr:to>
      <xdr:col>26</xdr:col>
      <xdr:colOff>321607</xdr:colOff>
      <xdr:row>35</xdr:row>
      <xdr:rowOff>12888</xdr:rowOff>
    </xdr:to>
    <xdr:pic>
      <xdr:nvPicPr>
        <xdr:cNvPr id="4" name="Picture 1" descr="Resultado de imagem para lombada padrão tipo A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38255" y="8610600"/>
          <a:ext cx="7244602" cy="5590055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470646</xdr:colOff>
      <xdr:row>6</xdr:row>
      <xdr:rowOff>0</xdr:rowOff>
    </xdr:from>
    <xdr:to>
      <xdr:col>26</xdr:col>
      <xdr:colOff>430304</xdr:colOff>
      <xdr:row>39</xdr:row>
      <xdr:rowOff>7844</xdr:rowOff>
    </xdr:to>
    <xdr:pic>
      <xdr:nvPicPr>
        <xdr:cNvPr id="5" name="Picture 2" descr="Resultado de imagem para lombada padrão tipo A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6016696" y="8610600"/>
          <a:ext cx="7274858" cy="6347011"/>
        </a:xfrm>
        <a:prstGeom prst="rect">
          <a:avLst/>
        </a:prstGeom>
        <a:noFill/>
      </xdr:spPr>
    </xdr:pic>
    <xdr:clientData/>
  </xdr:twoCellAnchor>
  <xdr:oneCellAnchor>
    <xdr:from>
      <xdr:col>13</xdr:col>
      <xdr:colOff>168088</xdr:colOff>
      <xdr:row>6</xdr:row>
      <xdr:rowOff>0</xdr:rowOff>
    </xdr:from>
    <xdr:ext cx="7190814" cy="5257239"/>
    <xdr:pic>
      <xdr:nvPicPr>
        <xdr:cNvPr id="6" name="Picture 1" descr="Resultado de imagem para lombada padrão tipo A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104538" y="11287125"/>
          <a:ext cx="7190814" cy="5257239"/>
        </a:xfrm>
        <a:prstGeom prst="rect">
          <a:avLst/>
        </a:prstGeom>
        <a:noFill/>
      </xdr:spPr>
    </xdr:pic>
    <xdr:clientData/>
  </xdr:oneCellAnchor>
  <xdr:oneCellAnchor>
    <xdr:from>
      <xdr:col>13</xdr:col>
      <xdr:colOff>347382</xdr:colOff>
      <xdr:row>6</xdr:row>
      <xdr:rowOff>0</xdr:rowOff>
    </xdr:from>
    <xdr:ext cx="7221070" cy="5823697"/>
    <xdr:pic>
      <xdr:nvPicPr>
        <xdr:cNvPr id="7" name="Picture 2" descr="Resultado de imagem para lombada padrão tipo A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5283832" y="11287125"/>
          <a:ext cx="7221070" cy="5823697"/>
        </a:xfrm>
        <a:prstGeom prst="rect">
          <a:avLst/>
        </a:prstGeom>
        <a:noFill/>
      </xdr:spPr>
    </xdr:pic>
    <xdr:clientData/>
  </xdr:oneCellAnchor>
  <xdr:oneCellAnchor>
    <xdr:from>
      <xdr:col>13</xdr:col>
      <xdr:colOff>168088</xdr:colOff>
      <xdr:row>6</xdr:row>
      <xdr:rowOff>0</xdr:rowOff>
    </xdr:from>
    <xdr:ext cx="7190814" cy="5257239"/>
    <xdr:pic>
      <xdr:nvPicPr>
        <xdr:cNvPr id="8" name="Picture 1" descr="Resultado de imagem para lombada padrão tipo A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104538" y="11287125"/>
          <a:ext cx="7190814" cy="5257239"/>
        </a:xfrm>
        <a:prstGeom prst="rect">
          <a:avLst/>
        </a:prstGeom>
        <a:noFill/>
      </xdr:spPr>
    </xdr:pic>
    <xdr:clientData/>
  </xdr:oneCellAnchor>
  <xdr:oneCellAnchor>
    <xdr:from>
      <xdr:col>13</xdr:col>
      <xdr:colOff>347382</xdr:colOff>
      <xdr:row>6</xdr:row>
      <xdr:rowOff>0</xdr:rowOff>
    </xdr:from>
    <xdr:ext cx="7221070" cy="5823697"/>
    <xdr:pic>
      <xdr:nvPicPr>
        <xdr:cNvPr id="9" name="Picture 2" descr="Resultado de imagem para lombada padrão tipo A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5283832" y="11287125"/>
          <a:ext cx="7221070" cy="5823697"/>
        </a:xfrm>
        <a:prstGeom prst="rect">
          <a:avLst/>
        </a:prstGeom>
        <a:noFill/>
      </xdr:spPr>
    </xdr:pic>
    <xdr:clientData/>
  </xdr:oneCellAnchor>
  <xdr:oneCellAnchor>
    <xdr:from>
      <xdr:col>13</xdr:col>
      <xdr:colOff>168088</xdr:colOff>
      <xdr:row>6</xdr:row>
      <xdr:rowOff>0</xdr:rowOff>
    </xdr:from>
    <xdr:ext cx="7190814" cy="5257239"/>
    <xdr:pic>
      <xdr:nvPicPr>
        <xdr:cNvPr id="10" name="Picture 1" descr="Resultado de imagem para lombada padrão tipo A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104538" y="11287125"/>
          <a:ext cx="7190814" cy="5257239"/>
        </a:xfrm>
        <a:prstGeom prst="rect">
          <a:avLst/>
        </a:prstGeom>
        <a:noFill/>
      </xdr:spPr>
    </xdr:pic>
    <xdr:clientData/>
  </xdr:oneCellAnchor>
  <xdr:oneCellAnchor>
    <xdr:from>
      <xdr:col>13</xdr:col>
      <xdr:colOff>347382</xdr:colOff>
      <xdr:row>6</xdr:row>
      <xdr:rowOff>0</xdr:rowOff>
    </xdr:from>
    <xdr:ext cx="7221070" cy="5823697"/>
    <xdr:pic>
      <xdr:nvPicPr>
        <xdr:cNvPr id="11" name="Picture 2" descr="Resultado de imagem para lombada padrão tipo A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5283832" y="11287125"/>
          <a:ext cx="7221070" cy="5823697"/>
        </a:xfrm>
        <a:prstGeom prst="rect">
          <a:avLst/>
        </a:prstGeom>
        <a:noFill/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100853</xdr:colOff>
      <xdr:row>0</xdr:row>
      <xdr:rowOff>127187</xdr:rowOff>
    </xdr:from>
    <xdr:to>
      <xdr:col>1</xdr:col>
      <xdr:colOff>1272747</xdr:colOff>
      <xdr:row>3</xdr:row>
      <xdr:rowOff>184442</xdr:rowOff>
    </xdr:to>
    <xdr:pic>
      <xdr:nvPicPr>
        <xdr:cNvPr id="2" name="Imagem 1" descr="NOVACAP.pn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853" y="127187"/>
          <a:ext cx="2286319" cy="752580"/>
        </a:xfrm>
        <a:prstGeom prst="rect">
          <a:avLst/>
        </a:prstGeom>
      </xdr:spPr>
    </xdr:pic>
    <xdr:clientData/>
  </xdr:twoCellAnchor>
  <xdr:twoCellAnchor editAs="oneCell">
    <xdr:from>
      <xdr:col>3</xdr:col>
      <xdr:colOff>4099671</xdr:colOff>
      <xdr:row>0</xdr:row>
      <xdr:rowOff>28015</xdr:rowOff>
    </xdr:from>
    <xdr:to>
      <xdr:col>3</xdr:col>
      <xdr:colOff>5509371</xdr:colOff>
      <xdr:row>3</xdr:row>
      <xdr:rowOff>104215</xdr:rowOff>
    </xdr:to>
    <xdr:pic>
      <xdr:nvPicPr>
        <xdr:cNvPr id="3" name="Imagem 2" descr="Sem título.jpg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966200" y="28015"/>
          <a:ext cx="1409700" cy="770965"/>
        </a:xfrm>
        <a:prstGeom prst="rect">
          <a:avLst/>
        </a:prstGeom>
      </xdr:spPr>
    </xdr:pic>
    <xdr:clientData/>
  </xdr:twoCellAnchor>
  <xdr:twoCellAnchor editAs="oneCell">
    <xdr:from>
      <xdr:col>0</xdr:col>
      <xdr:colOff>336177</xdr:colOff>
      <xdr:row>58</xdr:row>
      <xdr:rowOff>89649</xdr:rowOff>
    </xdr:from>
    <xdr:to>
      <xdr:col>3</xdr:col>
      <xdr:colOff>5051167</xdr:colOff>
      <xdr:row>80</xdr:row>
      <xdr:rowOff>67797</xdr:rowOff>
    </xdr:to>
    <xdr:pic>
      <xdr:nvPicPr>
        <xdr:cNvPr id="727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6177" y="16237325"/>
          <a:ext cx="11158372" cy="416914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36"/>
  <sheetViews>
    <sheetView view="pageBreakPreview" topLeftCell="A7" zoomScaleNormal="100" zoomScaleSheetLayoutView="100" workbookViewId="0">
      <selection activeCell="A7" sqref="A1:XFD1048576"/>
    </sheetView>
  </sheetViews>
  <sheetFormatPr defaultRowHeight="15"/>
  <sheetData>
    <row r="1" spans="1:11" ht="15.75" customHeight="1"/>
    <row r="2" spans="1:11" ht="15.75" customHeight="1"/>
    <row r="3" spans="1:11" ht="15.75" customHeight="1"/>
    <row r="4" spans="1:11" ht="15.75" customHeight="1">
      <c r="A4" s="1" t="s">
        <v>50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 customHeight="1">
      <c r="A5" s="1" t="s">
        <v>51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 customHeight="1">
      <c r="A6" s="1" t="s">
        <v>52</v>
      </c>
      <c r="B6" s="1"/>
      <c r="C6" s="1"/>
      <c r="D6" s="1"/>
      <c r="E6" s="1"/>
      <c r="F6" s="1"/>
      <c r="G6" s="1"/>
      <c r="H6" s="1"/>
      <c r="I6" s="1"/>
      <c r="J6" s="1"/>
      <c r="K6" s="1"/>
    </row>
    <row r="8" spans="1:11">
      <c r="A8" s="1" t="s">
        <v>187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3.25" customHeight="1">
      <c r="A9" s="1" t="s">
        <v>53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1" spans="1:11" ht="90.75" customHeight="1">
      <c r="A11" s="1" t="s">
        <v>145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5" spans="1:11" ht="51.75" customHeight="1">
      <c r="A15" s="1" t="s">
        <v>190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9" spans="1:11" ht="31.5" customHeight="1">
      <c r="A19" s="1" t="s">
        <v>165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2" spans="1:11" ht="23.25" customHeight="1">
      <c r="A22" s="1" t="s">
        <v>188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4" spans="1:11" ht="23.25" customHeight="1">
      <c r="A24" s="1" t="s">
        <v>54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23.25" customHeight="1">
      <c r="A25" s="1" t="s">
        <v>55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23.25" customHeight="1">
      <c r="A26" s="1" t="s">
        <v>56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9" spans="1:11" ht="23.25" customHeight="1">
      <c r="A29" s="1" t="s">
        <v>57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1" spans="1:11">
      <c r="A31" s="1">
        <v>3505631.5670699514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3" spans="4:9">
      <c r="D33" s="1" t="s">
        <v>58</v>
      </c>
      <c r="E33" s="1"/>
      <c r="F33" s="1"/>
      <c r="G33" s="1" t="s">
        <v>59</v>
      </c>
      <c r="H33" s="1"/>
      <c r="I33" s="1"/>
    </row>
    <row r="34" spans="4:9">
      <c r="D34" s="1" t="s">
        <v>143</v>
      </c>
      <c r="E34" s="1"/>
      <c r="F34" s="1"/>
      <c r="G34" s="1">
        <v>44330</v>
      </c>
      <c r="H34" s="1"/>
      <c r="I34" s="1"/>
    </row>
    <row r="35" spans="4:9">
      <c r="D35" s="1" t="s">
        <v>172</v>
      </c>
      <c r="E35" s="1"/>
      <c r="F35" s="1"/>
      <c r="G35" s="1">
        <v>44349</v>
      </c>
      <c r="H35" s="1"/>
      <c r="I35" s="1"/>
    </row>
    <row r="36" spans="4:9">
      <c r="D36" s="1" t="s">
        <v>173</v>
      </c>
      <c r="E36" s="1"/>
      <c r="F36" s="1"/>
      <c r="G36" s="1">
        <v>44365</v>
      </c>
      <c r="H36" s="1"/>
      <c r="I36" s="1"/>
    </row>
  </sheetData>
  <mergeCells count="23">
    <mergeCell ref="D35:F35"/>
    <mergeCell ref="G35:I35"/>
    <mergeCell ref="D34:F34"/>
    <mergeCell ref="G34:I34"/>
    <mergeCell ref="A31:K31"/>
    <mergeCell ref="D33:F33"/>
    <mergeCell ref="G33:I33"/>
    <mergeCell ref="D36:F36"/>
    <mergeCell ref="G36:I36"/>
    <mergeCell ref="A4:K4"/>
    <mergeCell ref="A5:K5"/>
    <mergeCell ref="A6:K6"/>
    <mergeCell ref="A22:K22"/>
    <mergeCell ref="A29:K29"/>
    <mergeCell ref="A9:K9"/>
    <mergeCell ref="A19:K19"/>
    <mergeCell ref="A24:K24"/>
    <mergeCell ref="A25:K25"/>
    <mergeCell ref="A26:K26"/>
    <mergeCell ref="A17:K17"/>
    <mergeCell ref="A8:K8"/>
    <mergeCell ref="A11:K11"/>
    <mergeCell ref="A15:K15"/>
  </mergeCells>
  <pageMargins left="0.511811024" right="0.511811024" top="0.78740157499999996" bottom="0.78740157499999996" header="0.31496062000000002" footer="0.31496062000000002"/>
  <pageSetup paperSize="9" scale="85" orientation="portrait" r:id="rId1"/>
  <rowBreaks count="1" manualBreakCount="1">
    <brk id="36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view="pageBreakPreview" topLeftCell="A34" zoomScale="85" zoomScaleNormal="100" zoomScaleSheetLayoutView="85" workbookViewId="0">
      <selection activeCell="F54" sqref="F54"/>
    </sheetView>
  </sheetViews>
  <sheetFormatPr defaultRowHeight="15"/>
  <cols>
    <col min="1" max="1" width="16.7109375" bestFit="1" customWidth="1"/>
    <col min="2" max="2" width="66.42578125" customWidth="1"/>
    <col min="3" max="3" width="13.5703125" bestFit="1" customWidth="1"/>
    <col min="4" max="4" width="15.5703125" customWidth="1"/>
    <col min="5" max="5" width="18" customWidth="1"/>
    <col min="6" max="6" width="21.28515625" customWidth="1"/>
    <col min="7" max="7" width="83.85546875" customWidth="1"/>
    <col min="8" max="8" width="38" customWidth="1"/>
    <col min="9" max="9" width="33.140625" customWidth="1"/>
    <col min="10" max="10" width="18.42578125" customWidth="1"/>
    <col min="11" max="11" width="19.85546875" customWidth="1"/>
    <col min="12" max="12" width="20" customWidth="1"/>
    <col min="13" max="14" width="9.140625" customWidth="1"/>
  </cols>
  <sheetData>
    <row r="1" spans="1:12">
      <c r="A1" s="1" t="s">
        <v>28</v>
      </c>
      <c r="B1" s="1"/>
      <c r="C1" s="1"/>
      <c r="D1" s="1"/>
      <c r="E1" s="1"/>
      <c r="F1" s="1"/>
    </row>
    <row r="2" spans="1:12">
      <c r="A2" s="1" t="s">
        <v>190</v>
      </c>
      <c r="B2" s="1"/>
      <c r="C2" s="1"/>
      <c r="D2" s="1"/>
      <c r="E2" s="1"/>
      <c r="F2" s="1"/>
      <c r="G2">
        <v>12345</v>
      </c>
    </row>
    <row r="3" spans="1:12">
      <c r="A3" s="1" t="s">
        <v>188</v>
      </c>
      <c r="B3" s="1"/>
      <c r="C3" s="1"/>
      <c r="D3" s="1"/>
      <c r="E3" s="1"/>
      <c r="F3" s="1"/>
    </row>
    <row r="4" spans="1:12">
      <c r="A4" s="1" t="s">
        <v>165</v>
      </c>
      <c r="B4" s="1"/>
      <c r="C4" s="1"/>
      <c r="D4" s="1"/>
      <c r="E4" s="1"/>
      <c r="F4" s="1"/>
    </row>
    <row r="5" spans="1:12">
      <c r="A5" s="1" t="s">
        <v>145</v>
      </c>
      <c r="B5" s="1"/>
      <c r="C5" s="1"/>
      <c r="D5" s="1"/>
      <c r="E5" s="1"/>
      <c r="F5" s="1"/>
    </row>
    <row r="6" spans="1:12">
      <c r="B6" t="s">
        <v>145</v>
      </c>
      <c r="E6" t="s">
        <v>188</v>
      </c>
    </row>
    <row r="7" spans="1:12">
      <c r="A7" t="s">
        <v>14</v>
      </c>
      <c r="B7" t="s">
        <v>13</v>
      </c>
      <c r="C7" t="s">
        <v>0</v>
      </c>
      <c r="D7" t="s">
        <v>1</v>
      </c>
      <c r="E7" t="s">
        <v>9</v>
      </c>
      <c r="F7" t="s">
        <v>2</v>
      </c>
    </row>
    <row r="9" spans="1:12">
      <c r="B9" t="s">
        <v>8</v>
      </c>
      <c r="C9">
        <v>25.375</v>
      </c>
      <c r="D9" t="s">
        <v>10</v>
      </c>
    </row>
    <row r="11" spans="1:12">
      <c r="A11" t="s">
        <v>14</v>
      </c>
      <c r="B11" t="s">
        <v>13</v>
      </c>
      <c r="C11" t="s">
        <v>0</v>
      </c>
      <c r="D11" t="s">
        <v>1</v>
      </c>
      <c r="E11" t="s">
        <v>9</v>
      </c>
      <c r="F11" t="s">
        <v>2</v>
      </c>
    </row>
    <row r="12" spans="1:12">
      <c r="A12" t="s">
        <v>3</v>
      </c>
      <c r="B12" t="s">
        <v>144</v>
      </c>
      <c r="D12">
        <v>26252.57</v>
      </c>
      <c r="E12" t="s">
        <v>18</v>
      </c>
      <c r="L12" t="e">
        <v>#REF!</v>
      </c>
    </row>
    <row r="13" spans="1:12">
      <c r="B13" t="s">
        <v>121</v>
      </c>
      <c r="D13">
        <v>22839.7359</v>
      </c>
      <c r="E13" t="s">
        <v>18</v>
      </c>
      <c r="G13" t="s">
        <v>170</v>
      </c>
    </row>
    <row r="14" spans="1:12">
      <c r="B14" t="s">
        <v>11</v>
      </c>
      <c r="C14">
        <v>2283.9735900000001</v>
      </c>
      <c r="D14" t="s">
        <v>20</v>
      </c>
      <c r="G14" t="s">
        <v>128</v>
      </c>
    </row>
    <row r="15" spans="1:12">
      <c r="A15" t="s">
        <v>171</v>
      </c>
      <c r="B15" t="s">
        <v>174</v>
      </c>
      <c r="C15" t="s">
        <v>82</v>
      </c>
      <c r="D15">
        <v>2283.9735900000001</v>
      </c>
      <c r="E15">
        <v>75.459999999999994</v>
      </c>
      <c r="F15">
        <v>172348.64710139998</v>
      </c>
      <c r="G15" t="s">
        <v>170</v>
      </c>
    </row>
    <row r="16" spans="1:12">
      <c r="B16" t="s">
        <v>12</v>
      </c>
    </row>
    <row r="17" spans="1:7">
      <c r="A17">
        <v>95878</v>
      </c>
      <c r="B17" t="s">
        <v>107</v>
      </c>
      <c r="C17" t="s">
        <v>89</v>
      </c>
      <c r="D17">
        <v>139093.99163100001</v>
      </c>
      <c r="E17">
        <v>1.07</v>
      </c>
      <c r="F17">
        <v>148830.57104517001</v>
      </c>
      <c r="G17" t="s">
        <v>96</v>
      </c>
    </row>
    <row r="18" spans="1:7">
      <c r="A18">
        <v>93596</v>
      </c>
      <c r="B18" t="s">
        <v>106</v>
      </c>
      <c r="C18" t="s">
        <v>89</v>
      </c>
      <c r="D18">
        <v>0</v>
      </c>
      <c r="E18">
        <v>0.42</v>
      </c>
      <c r="F18">
        <v>0</v>
      </c>
      <c r="G18" t="s">
        <v>142</v>
      </c>
    </row>
    <row r="19" spans="1:7">
      <c r="B19" t="s">
        <v>29</v>
      </c>
      <c r="C19">
        <v>22839.7359</v>
      </c>
      <c r="D19" t="s">
        <v>18</v>
      </c>
      <c r="G19" t="s">
        <v>124</v>
      </c>
    </row>
    <row r="20" spans="1:7">
      <c r="A20" t="s">
        <v>97</v>
      </c>
      <c r="B20" t="s">
        <v>91</v>
      </c>
      <c r="C20" t="s">
        <v>61</v>
      </c>
      <c r="D20">
        <v>22839.7359</v>
      </c>
      <c r="E20">
        <v>0.69</v>
      </c>
      <c r="F20">
        <v>15759.417770999999</v>
      </c>
      <c r="G20" t="s">
        <v>99</v>
      </c>
    </row>
    <row r="21" spans="1:7">
      <c r="A21" t="s">
        <v>186</v>
      </c>
      <c r="B21" t="s">
        <v>17</v>
      </c>
      <c r="C21" t="s">
        <v>86</v>
      </c>
      <c r="D21">
        <v>10.277881154999999</v>
      </c>
      <c r="E21">
        <v>4384.74</v>
      </c>
      <c r="F21">
        <v>45065.836615574692</v>
      </c>
      <c r="G21" t="s">
        <v>60</v>
      </c>
    </row>
    <row r="22" spans="1:7" ht="47.25" customHeight="1">
      <c r="A22">
        <v>102330</v>
      </c>
      <c r="B22" t="s">
        <v>108</v>
      </c>
      <c r="C22" t="s">
        <v>89</v>
      </c>
      <c r="D22">
        <v>260.801234308125</v>
      </c>
      <c r="E22">
        <v>0.95</v>
      </c>
      <c r="F22">
        <v>247.76117259271874</v>
      </c>
      <c r="G22" t="s">
        <v>98</v>
      </c>
    </row>
    <row r="23" spans="1:7" ht="47.25" customHeight="1">
      <c r="A23">
        <v>102331</v>
      </c>
      <c r="B23" t="s">
        <v>109</v>
      </c>
      <c r="C23" t="s">
        <v>89</v>
      </c>
      <c r="D23">
        <v>0</v>
      </c>
      <c r="E23">
        <v>0.37</v>
      </c>
      <c r="F23">
        <v>0</v>
      </c>
      <c r="G23" t="s">
        <v>142</v>
      </c>
    </row>
    <row r="24" spans="1:7">
      <c r="B24" t="s">
        <v>154</v>
      </c>
      <c r="C24">
        <v>2283.9735900000001</v>
      </c>
      <c r="D24" t="s">
        <v>20</v>
      </c>
      <c r="G24" t="s">
        <v>127</v>
      </c>
    </row>
    <row r="25" spans="1:7" ht="30" customHeight="1">
      <c r="A25" t="s">
        <v>175</v>
      </c>
      <c r="B25" t="s">
        <v>176</v>
      </c>
      <c r="C25" t="s">
        <v>82</v>
      </c>
      <c r="D25">
        <v>2283.9735900000001</v>
      </c>
      <c r="E25">
        <v>125.7</v>
      </c>
      <c r="F25">
        <v>287095.480263</v>
      </c>
      <c r="G25" t="s">
        <v>179</v>
      </c>
    </row>
    <row r="26" spans="1:7">
      <c r="A26" t="s">
        <v>185</v>
      </c>
      <c r="B26" t="s">
        <v>7</v>
      </c>
      <c r="C26" t="s">
        <v>86</v>
      </c>
      <c r="D26">
        <v>306.96605049600004</v>
      </c>
      <c r="E26">
        <v>5049.7</v>
      </c>
      <c r="F26">
        <v>1550086.4651896514</v>
      </c>
      <c r="G26" t="s">
        <v>183</v>
      </c>
    </row>
    <row r="27" spans="1:7">
      <c r="A27">
        <v>95875</v>
      </c>
      <c r="B27" t="s">
        <v>104</v>
      </c>
      <c r="C27" t="s">
        <v>90</v>
      </c>
      <c r="D27">
        <v>57955.829846250002</v>
      </c>
      <c r="E27">
        <v>1.59</v>
      </c>
      <c r="F27">
        <v>92149.769455537506</v>
      </c>
      <c r="G27" t="s">
        <v>98</v>
      </c>
    </row>
    <row r="28" spans="1:7">
      <c r="A28">
        <v>93590</v>
      </c>
      <c r="B28" t="s">
        <v>105</v>
      </c>
      <c r="C28" t="s">
        <v>90</v>
      </c>
      <c r="D28">
        <v>0</v>
      </c>
      <c r="E28">
        <v>0.62</v>
      </c>
      <c r="F28">
        <v>0</v>
      </c>
      <c r="G28" t="s">
        <v>142</v>
      </c>
    </row>
    <row r="29" spans="1:7">
      <c r="A29" t="s">
        <v>177</v>
      </c>
      <c r="B29" t="s">
        <v>178</v>
      </c>
      <c r="C29" t="s">
        <v>86</v>
      </c>
      <c r="D29">
        <v>5481.5366160000003</v>
      </c>
      <c r="E29">
        <v>136.08000000000001</v>
      </c>
      <c r="F29">
        <v>745927.50270528009</v>
      </c>
      <c r="G29" t="s">
        <v>180</v>
      </c>
    </row>
    <row r="30" spans="1:7">
      <c r="E30" t="s">
        <v>6</v>
      </c>
      <c r="F30">
        <v>3057511.4513192065</v>
      </c>
    </row>
    <row r="31" spans="1:7">
      <c r="G31">
        <v>5.5999999999999994E-2</v>
      </c>
    </row>
    <row r="32" spans="1:7">
      <c r="A32" t="s">
        <v>4</v>
      </c>
      <c r="B32" t="s">
        <v>155</v>
      </c>
    </row>
    <row r="33" spans="1:13">
      <c r="A33">
        <v>97053</v>
      </c>
      <c r="B33" t="s">
        <v>103</v>
      </c>
      <c r="C33" t="s">
        <v>88</v>
      </c>
      <c r="D33">
        <v>2284</v>
      </c>
      <c r="E33">
        <v>9.35</v>
      </c>
      <c r="F33">
        <v>21355.399999999998</v>
      </c>
      <c r="G33" t="s">
        <v>125</v>
      </c>
    </row>
    <row r="34" spans="1:13">
      <c r="A34" t="s">
        <v>140</v>
      </c>
      <c r="B34" t="s">
        <v>100</v>
      </c>
      <c r="C34" t="s">
        <v>88</v>
      </c>
      <c r="D34">
        <v>1142</v>
      </c>
      <c r="E34">
        <v>24.82</v>
      </c>
      <c r="F34">
        <v>28344.44</v>
      </c>
      <c r="G34" t="s">
        <v>126</v>
      </c>
    </row>
    <row r="35" spans="1:13">
      <c r="E35" t="s">
        <v>6</v>
      </c>
      <c r="F35">
        <v>49699.839999999997</v>
      </c>
    </row>
    <row r="36" spans="1:13">
      <c r="D36">
        <v>14.506666666666666</v>
      </c>
      <c r="E36" t="s">
        <v>62</v>
      </c>
    </row>
    <row r="37" spans="1:13">
      <c r="A37" t="s">
        <v>5</v>
      </c>
      <c r="B37" t="s">
        <v>24</v>
      </c>
    </row>
    <row r="38" spans="1:13">
      <c r="B38" t="s">
        <v>13</v>
      </c>
      <c r="C38" t="s">
        <v>0</v>
      </c>
      <c r="D38" t="s">
        <v>1</v>
      </c>
      <c r="E38" t="s">
        <v>9</v>
      </c>
      <c r="F38" t="s">
        <v>2</v>
      </c>
    </row>
    <row r="39" spans="1:13">
      <c r="B39" t="s">
        <v>115</v>
      </c>
      <c r="C39" t="s">
        <v>38</v>
      </c>
      <c r="D39">
        <v>1</v>
      </c>
      <c r="E39">
        <v>104251.72560000001</v>
      </c>
      <c r="F39">
        <v>104251.72560000001</v>
      </c>
    </row>
    <row r="41" spans="1:13">
      <c r="B41" t="s">
        <v>119</v>
      </c>
      <c r="C41">
        <v>3.5150738833115133E-2</v>
      </c>
    </row>
    <row r="42" spans="1:13">
      <c r="E42" t="s">
        <v>6</v>
      </c>
      <c r="F42">
        <v>104251.72560000001</v>
      </c>
    </row>
    <row r="43" spans="1:13" ht="15.75" thickBot="1">
      <c r="M43">
        <v>635</v>
      </c>
    </row>
    <row r="44" spans="1:13" ht="15.75" thickBot="1">
      <c r="B44" t="s">
        <v>153</v>
      </c>
      <c r="F44">
        <v>3211463.0169192068</v>
      </c>
      <c r="M44">
        <v>637</v>
      </c>
    </row>
    <row r="45" spans="1:13">
      <c r="M45">
        <v>638</v>
      </c>
    </row>
    <row r="46" spans="1:13">
      <c r="B46" t="s">
        <v>30</v>
      </c>
      <c r="M46">
        <v>639</v>
      </c>
    </row>
    <row r="47" spans="1:13">
      <c r="B47" t="s">
        <v>31</v>
      </c>
      <c r="C47">
        <v>0.182</v>
      </c>
      <c r="E47">
        <v>1616310.7151139807</v>
      </c>
      <c r="F47">
        <v>294168.5501507445</v>
      </c>
      <c r="L47">
        <v>3211463.0169192068</v>
      </c>
      <c r="M47">
        <v>640</v>
      </c>
    </row>
    <row r="48" spans="1:13">
      <c r="B48" t="s">
        <v>32</v>
      </c>
      <c r="L48" t="e">
        <v>#REF!</v>
      </c>
      <c r="M48">
        <v>641</v>
      </c>
    </row>
    <row r="49" spans="1:13">
      <c r="A49" t="s">
        <v>136</v>
      </c>
      <c r="B49" t="s">
        <v>16</v>
      </c>
      <c r="E49">
        <v>0</v>
      </c>
    </row>
    <row r="50" spans="1:13">
      <c r="A50" t="s">
        <v>186</v>
      </c>
      <c r="B50" t="s">
        <v>17</v>
      </c>
      <c r="E50">
        <v>45065.836615574692</v>
      </c>
      <c r="G50" t="s">
        <v>93</v>
      </c>
    </row>
    <row r="51" spans="1:13">
      <c r="A51" t="s">
        <v>185</v>
      </c>
      <c r="B51" t="s">
        <v>7</v>
      </c>
      <c r="E51">
        <v>1550086.4651896514</v>
      </c>
    </row>
    <row r="52" spans="1:13">
      <c r="B52" t="s">
        <v>84</v>
      </c>
      <c r="E52">
        <v>1595152.3018052261</v>
      </c>
      <c r="G52">
        <v>0.45502565551646756</v>
      </c>
    </row>
    <row r="54" spans="1:13">
      <c r="E54" t="s">
        <v>85</v>
      </c>
      <c r="F54">
        <v>3505631.5670699514</v>
      </c>
      <c r="M54">
        <v>642</v>
      </c>
    </row>
    <row r="55" spans="1:13">
      <c r="F55">
        <v>153.48827072339097</v>
      </c>
    </row>
    <row r="57" spans="1:13">
      <c r="B57" t="s">
        <v>122</v>
      </c>
      <c r="C57">
        <v>10</v>
      </c>
      <c r="D57" t="s">
        <v>27</v>
      </c>
    </row>
    <row r="58" spans="1:13">
      <c r="B58" t="s">
        <v>123</v>
      </c>
      <c r="C58">
        <v>10</v>
      </c>
      <c r="D58" t="s">
        <v>27</v>
      </c>
    </row>
    <row r="59" spans="1:13">
      <c r="B59" t="s">
        <v>159</v>
      </c>
      <c r="C59">
        <v>0.87</v>
      </c>
    </row>
    <row r="60" spans="1:13">
      <c r="B60" t="s">
        <v>15</v>
      </c>
      <c r="C60">
        <v>2.4</v>
      </c>
      <c r="D60" t="s">
        <v>26</v>
      </c>
    </row>
  </sheetData>
  <autoFilter ref="A11:F52"/>
  <mergeCells count="5">
    <mergeCell ref="A1:F1"/>
    <mergeCell ref="A3:F3"/>
    <mergeCell ref="A4:F4"/>
    <mergeCell ref="A5:F5"/>
    <mergeCell ref="A2:F2"/>
  </mergeCells>
  <conditionalFormatting sqref="A39">
    <cfRule type="expression" dxfId="3" priority="12" stopIfTrue="1">
      <formula>AND(#REF!&lt;&gt;"COMPOSICAO",#REF!&lt;&gt;"INSUMO",#REF!&lt;&gt;"")</formula>
    </cfRule>
    <cfRule type="expression" dxfId="2" priority="13" stopIfTrue="1">
      <formula>AND(OR(#REF!="COMPOSICAO",#REF!="INSUMO",#REF!&lt;&gt;""),#REF!&lt;&gt;"")</formula>
    </cfRule>
  </conditionalFormatting>
  <pageMargins left="0.51181102362204722" right="0.51181102362204722" top="0.78740157480314965" bottom="0.78740157480314965" header="0.31496062992125984" footer="0.31496062992125984"/>
  <pageSetup paperSize="9" scale="60" fitToHeight="2" orientation="portrait" r:id="rId1"/>
  <headerFooter>
    <oddHeader>&amp;R&amp;A</oddHeader>
    <oddFooter>&amp;RFabio Rossignoli Marques
CREA 83382/D MG
Mat. 973128-8 - NOVACAP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9"/>
  <sheetViews>
    <sheetView view="pageBreakPreview" zoomScaleNormal="100" zoomScaleSheetLayoutView="100" workbookViewId="0">
      <pane ySplit="7" topLeftCell="A8" activePane="bottomLeft" state="frozen"/>
      <selection activeCell="A7" sqref="A1:XFD1048576"/>
      <selection pane="bottomLeft" activeCell="D16" sqref="D16"/>
    </sheetView>
  </sheetViews>
  <sheetFormatPr defaultRowHeight="15"/>
  <cols>
    <col min="2" max="2" width="16.7109375" bestFit="1" customWidth="1"/>
    <col min="3" max="3" width="66.42578125" customWidth="1"/>
    <col min="4" max="4" width="20" customWidth="1"/>
    <col min="5" max="5" width="7.7109375" bestFit="1" customWidth="1"/>
    <col min="6" max="6" width="21.28515625" customWidth="1"/>
    <col min="7" max="7" width="21.7109375" customWidth="1"/>
    <col min="8" max="8" width="19.7109375" customWidth="1"/>
  </cols>
  <sheetData>
    <row r="1" spans="2:9" ht="24.75" customHeight="1">
      <c r="B1" s="1" t="s">
        <v>63</v>
      </c>
      <c r="C1" s="1"/>
      <c r="D1" s="1"/>
      <c r="E1" s="1"/>
    </row>
    <row r="3" spans="2:9">
      <c r="B3" s="1" t="s">
        <v>188</v>
      </c>
      <c r="C3" s="1"/>
      <c r="D3" s="1"/>
      <c r="E3" s="1"/>
    </row>
    <row r="4" spans="2:9">
      <c r="B4" s="1" t="s">
        <v>165</v>
      </c>
      <c r="C4" s="1"/>
      <c r="D4" s="1"/>
      <c r="E4" s="1"/>
    </row>
    <row r="5" spans="2:9">
      <c r="B5" s="1" t="s">
        <v>190</v>
      </c>
      <c r="C5" s="1"/>
      <c r="D5" s="1"/>
      <c r="E5" s="1"/>
    </row>
    <row r="6" spans="2:9">
      <c r="C6" t="s">
        <v>145</v>
      </c>
      <c r="D6" t="s">
        <v>188</v>
      </c>
    </row>
    <row r="7" spans="2:9">
      <c r="B7" t="s">
        <v>147</v>
      </c>
      <c r="C7" t="s">
        <v>13</v>
      </c>
      <c r="D7" t="s">
        <v>146</v>
      </c>
      <c r="E7" t="s">
        <v>38</v>
      </c>
    </row>
    <row r="8" spans="2:9">
      <c r="F8" t="s">
        <v>151</v>
      </c>
      <c r="G8" t="s">
        <v>152</v>
      </c>
    </row>
    <row r="9" spans="2:9">
      <c r="B9" t="s">
        <v>148</v>
      </c>
      <c r="C9" t="s">
        <v>121</v>
      </c>
      <c r="D9">
        <v>3323660.8165307511</v>
      </c>
      <c r="E9">
        <v>0.94809187815156126</v>
      </c>
      <c r="F9">
        <v>1595152.3018052261</v>
      </c>
      <c r="G9">
        <v>1462359.1495139804</v>
      </c>
      <c r="H9">
        <v>3057511.4513192065</v>
      </c>
      <c r="I9">
        <v>0</v>
      </c>
    </row>
    <row r="11" spans="2:9">
      <c r="B11" t="s">
        <v>149</v>
      </c>
      <c r="C11" t="s">
        <v>155</v>
      </c>
      <c r="D11">
        <v>58745.210879999991</v>
      </c>
      <c r="E11">
        <v>1.6757383015323524E-2</v>
      </c>
    </row>
    <row r="13" spans="2:9">
      <c r="B13" t="s">
        <v>150</v>
      </c>
      <c r="C13" t="s">
        <v>24</v>
      </c>
      <c r="D13">
        <v>123225.5396592</v>
      </c>
      <c r="E13">
        <v>3.5150738833115133E-2</v>
      </c>
    </row>
    <row r="16" spans="2:9">
      <c r="C16" t="s">
        <v>94</v>
      </c>
      <c r="D16">
        <v>3505631.5670699514</v>
      </c>
      <c r="E16">
        <v>0.99999999999999989</v>
      </c>
    </row>
    <row r="19" spans="3:4">
      <c r="C19" t="s">
        <v>71</v>
      </c>
      <c r="D19">
        <v>0</v>
      </c>
    </row>
  </sheetData>
  <mergeCells count="4">
    <mergeCell ref="B5:E5"/>
    <mergeCell ref="B4:E4"/>
    <mergeCell ref="B3:E3"/>
    <mergeCell ref="B1:E1"/>
  </mergeCells>
  <pageMargins left="0.51181102362204722" right="0.51181102362204722" top="0.78740157480314965" bottom="0.78740157480314965" header="0.31496062992125984" footer="0.31496062992125984"/>
  <pageSetup paperSize="9" scale="80" orientation="portrait" r:id="rId1"/>
  <headerFooter>
    <oddHeader>&amp;R&amp;A</oddHeader>
    <oddFooter>&amp;RFabio Rossignoli Marques
CREA 83382/D MG
Mat. 973128-8 - NOVACAP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22"/>
  <sheetViews>
    <sheetView view="pageBreakPreview" zoomScale="70" zoomScaleNormal="100" zoomScaleSheetLayoutView="70" workbookViewId="0">
      <selection activeCell="J113" sqref="J113"/>
    </sheetView>
  </sheetViews>
  <sheetFormatPr defaultRowHeight="15"/>
  <cols>
    <col min="1" max="1" width="23.5703125" customWidth="1"/>
    <col min="2" max="2" width="67.7109375" customWidth="1"/>
    <col min="3" max="3" width="18.85546875" customWidth="1"/>
    <col min="4" max="4" width="20.5703125" customWidth="1"/>
    <col min="5" max="8" width="19.7109375" customWidth="1"/>
    <col min="9" max="10" width="20.7109375" bestFit="1" customWidth="1"/>
    <col min="11" max="15" width="19.5703125" hidden="1" customWidth="1"/>
    <col min="16" max="16" width="22.42578125" hidden="1" customWidth="1"/>
    <col min="17" max="40" width="19.5703125" hidden="1" customWidth="1"/>
    <col min="41" max="41" width="28.5703125" customWidth="1"/>
    <col min="42" max="42" width="21.42578125" customWidth="1"/>
    <col min="43" max="43" width="18.140625" customWidth="1"/>
    <col min="45" max="45" width="13.7109375" customWidth="1"/>
  </cols>
  <sheetData>
    <row r="1" spans="1:42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</row>
    <row r="2" spans="1:42">
      <c r="B2" s="1"/>
      <c r="C2" s="1"/>
    </row>
    <row r="3" spans="1:42">
      <c r="B3" s="1"/>
      <c r="C3" s="1"/>
    </row>
    <row r="4" spans="1:42">
      <c r="B4" s="1"/>
      <c r="C4" s="1"/>
    </row>
    <row r="6" spans="1:42">
      <c r="A6" s="1" t="s">
        <v>190</v>
      </c>
      <c r="B6" s="1"/>
      <c r="C6" s="1"/>
      <c r="D6" s="1"/>
    </row>
    <row r="7" spans="1:42" ht="15.75" thickBot="1">
      <c r="A7" s="1" t="s">
        <v>188</v>
      </c>
      <c r="B7" s="1"/>
    </row>
    <row r="8" spans="1:42">
      <c r="A8" s="1" t="s">
        <v>165</v>
      </c>
      <c r="B8" s="1"/>
    </row>
    <row r="9" spans="1:42" ht="15.75" thickBot="1">
      <c r="B9" t="s">
        <v>13</v>
      </c>
      <c r="C9" t="s">
        <v>38</v>
      </c>
      <c r="D9" t="s">
        <v>2</v>
      </c>
      <c r="E9" t="s">
        <v>64</v>
      </c>
      <c r="F9" t="s">
        <v>65</v>
      </c>
      <c r="G9" t="s">
        <v>66</v>
      </c>
      <c r="H9" t="s">
        <v>67</v>
      </c>
      <c r="I9" t="s">
        <v>68</v>
      </c>
      <c r="J9" t="s">
        <v>69</v>
      </c>
    </row>
    <row r="10" spans="1:42">
      <c r="A10" t="s">
        <v>148</v>
      </c>
      <c r="B10" t="s">
        <v>121</v>
      </c>
      <c r="C10">
        <v>0.94809187815156126</v>
      </c>
      <c r="D10">
        <v>3323660.8165307511</v>
      </c>
      <c r="E10">
        <v>0.15</v>
      </c>
      <c r="F10">
        <v>0.16</v>
      </c>
      <c r="G10">
        <v>0.18</v>
      </c>
      <c r="H10">
        <v>0.18</v>
      </c>
      <c r="I10">
        <v>0.17</v>
      </c>
      <c r="J10">
        <v>0.16</v>
      </c>
      <c r="AO10">
        <v>1</v>
      </c>
    </row>
    <row r="11" spans="1:42">
      <c r="E11">
        <v>498549.12247961265</v>
      </c>
      <c r="F11">
        <v>531785.73064492014</v>
      </c>
      <c r="G11">
        <v>598258.94697553513</v>
      </c>
      <c r="H11">
        <v>598258.94697553513</v>
      </c>
      <c r="I11">
        <v>565022.33881022769</v>
      </c>
      <c r="J11">
        <v>531785.73064492014</v>
      </c>
      <c r="AO11">
        <v>3323660.8165307511</v>
      </c>
      <c r="AP11">
        <v>0</v>
      </c>
    </row>
    <row r="12" spans="1:42">
      <c r="E12">
        <v>0.15</v>
      </c>
      <c r="F12">
        <v>0.31</v>
      </c>
      <c r="G12">
        <v>0.49</v>
      </c>
      <c r="H12">
        <v>0.66999999999999993</v>
      </c>
      <c r="I12">
        <v>0.84</v>
      </c>
      <c r="J12">
        <v>1</v>
      </c>
    </row>
    <row r="13" spans="1:42">
      <c r="A13" t="s">
        <v>149</v>
      </c>
      <c r="B13" t="s">
        <v>155</v>
      </c>
      <c r="C13">
        <v>1.6757383015323524E-2</v>
      </c>
      <c r="D13">
        <v>58745.210879999991</v>
      </c>
      <c r="E13">
        <v>0.15</v>
      </c>
      <c r="F13">
        <v>0.16</v>
      </c>
      <c r="G13">
        <v>0.18</v>
      </c>
      <c r="H13">
        <v>0.18</v>
      </c>
      <c r="I13">
        <v>0.17</v>
      </c>
      <c r="J13">
        <v>0.16</v>
      </c>
    </row>
    <row r="14" spans="1:42">
      <c r="E14">
        <v>8811.7816319999984</v>
      </c>
      <c r="F14">
        <v>9399.2337407999985</v>
      </c>
      <c r="G14">
        <v>10574.137958399999</v>
      </c>
      <c r="H14">
        <v>10574.137958399999</v>
      </c>
      <c r="I14">
        <v>9986.6858495999986</v>
      </c>
      <c r="J14">
        <v>9399.2337407999985</v>
      </c>
      <c r="AO14">
        <v>58745.210879999984</v>
      </c>
      <c r="AP14">
        <v>0</v>
      </c>
    </row>
    <row r="15" spans="1:42">
      <c r="E15">
        <v>0.15</v>
      </c>
      <c r="F15">
        <v>0.31</v>
      </c>
      <c r="G15">
        <v>0.49</v>
      </c>
      <c r="H15">
        <v>0.66999999999999993</v>
      </c>
      <c r="I15">
        <v>0.84</v>
      </c>
      <c r="J15">
        <v>1</v>
      </c>
    </row>
    <row r="16" spans="1:42" hidden="1"/>
    <row r="17" spans="1:42" hidden="1"/>
    <row r="18" spans="1:42" hidden="1"/>
    <row r="19" spans="1:42">
      <c r="A19" t="s">
        <v>150</v>
      </c>
      <c r="B19" t="s">
        <v>24</v>
      </c>
      <c r="C19">
        <v>3.5150738833115133E-2</v>
      </c>
      <c r="D19">
        <v>123225.5396592</v>
      </c>
      <c r="E19">
        <v>0.15</v>
      </c>
      <c r="F19">
        <v>0.16</v>
      </c>
      <c r="G19">
        <v>0.18</v>
      </c>
      <c r="H19">
        <v>0.18</v>
      </c>
      <c r="I19">
        <v>0.17</v>
      </c>
      <c r="J19">
        <v>0.16</v>
      </c>
    </row>
    <row r="20" spans="1:42">
      <c r="E20">
        <v>18483.830948880001</v>
      </c>
      <c r="F20">
        <v>19716.086345472002</v>
      </c>
      <c r="G20">
        <v>22180.597138656001</v>
      </c>
      <c r="H20">
        <v>22180.597138656001</v>
      </c>
      <c r="I20">
        <v>20948.341742064003</v>
      </c>
      <c r="J20">
        <v>19716.086345472002</v>
      </c>
      <c r="AO20">
        <v>123225.5396592</v>
      </c>
      <c r="AP20">
        <v>0</v>
      </c>
    </row>
    <row r="21" spans="1:42">
      <c r="E21">
        <v>0.15</v>
      </c>
      <c r="F21">
        <v>0.31</v>
      </c>
      <c r="G21">
        <v>0.49</v>
      </c>
      <c r="H21">
        <v>0.66999999999999993</v>
      </c>
      <c r="I21">
        <v>0.84</v>
      </c>
      <c r="J21">
        <v>1</v>
      </c>
    </row>
    <row r="22" spans="1:42" hidden="1"/>
    <row r="23" spans="1:42" hidden="1">
      <c r="AO23">
        <v>0</v>
      </c>
      <c r="AP23">
        <v>0</v>
      </c>
    </row>
    <row r="24" spans="1:42" hidden="1"/>
    <row r="25" spans="1:42" hidden="1"/>
    <row r="26" spans="1:42" hidden="1">
      <c r="AO26">
        <v>0</v>
      </c>
      <c r="AP26">
        <v>0</v>
      </c>
    </row>
    <row r="27" spans="1:42" hidden="1"/>
    <row r="28" spans="1:42" hidden="1"/>
    <row r="29" spans="1:42" hidden="1">
      <c r="AO29">
        <v>0</v>
      </c>
      <c r="AP29">
        <v>0</v>
      </c>
    </row>
    <row r="30" spans="1:42" hidden="1"/>
    <row r="31" spans="1:42" hidden="1"/>
    <row r="32" spans="1:42" hidden="1">
      <c r="AO32">
        <v>0</v>
      </c>
      <c r="AP32">
        <v>0</v>
      </c>
    </row>
    <row r="33" spans="41:42" hidden="1"/>
    <row r="34" spans="41:42" hidden="1"/>
    <row r="35" spans="41:42" hidden="1">
      <c r="AO35">
        <v>0</v>
      </c>
      <c r="AP35">
        <v>0</v>
      </c>
    </row>
    <row r="36" spans="41:42" hidden="1"/>
    <row r="37" spans="41:42" hidden="1"/>
    <row r="38" spans="41:42" hidden="1">
      <c r="AO38">
        <v>0</v>
      </c>
      <c r="AP38">
        <v>0</v>
      </c>
    </row>
    <row r="39" spans="41:42" hidden="1"/>
    <row r="40" spans="41:42" hidden="1"/>
    <row r="41" spans="41:42" hidden="1">
      <c r="AO41">
        <v>0</v>
      </c>
      <c r="AP41">
        <v>0</v>
      </c>
    </row>
    <row r="42" spans="41:42" hidden="1"/>
    <row r="43" spans="41:42" hidden="1"/>
    <row r="44" spans="41:42" hidden="1">
      <c r="AO44">
        <v>0</v>
      </c>
      <c r="AP44">
        <v>0</v>
      </c>
    </row>
    <row r="45" spans="41:42" hidden="1"/>
    <row r="46" spans="41:42" hidden="1"/>
    <row r="47" spans="41:42" hidden="1">
      <c r="AO47">
        <v>0</v>
      </c>
      <c r="AP47">
        <v>0</v>
      </c>
    </row>
    <row r="48" spans="41:42" hidden="1"/>
    <row r="49" spans="41:42" hidden="1"/>
    <row r="50" spans="41:42" hidden="1">
      <c r="AO50">
        <v>0</v>
      </c>
      <c r="AP50">
        <v>0</v>
      </c>
    </row>
    <row r="51" spans="41:42" hidden="1"/>
    <row r="52" spans="41:42" hidden="1"/>
    <row r="53" spans="41:42" hidden="1">
      <c r="AO53">
        <v>0</v>
      </c>
      <c r="AP53">
        <v>0</v>
      </c>
    </row>
    <row r="54" spans="41:42" hidden="1"/>
    <row r="55" spans="41:42" hidden="1"/>
    <row r="56" spans="41:42" hidden="1">
      <c r="AO56">
        <v>0</v>
      </c>
      <c r="AP56">
        <v>0</v>
      </c>
    </row>
    <row r="57" spans="41:42" hidden="1"/>
    <row r="58" spans="41:42" hidden="1"/>
    <row r="59" spans="41:42" hidden="1">
      <c r="AO59">
        <v>0</v>
      </c>
      <c r="AP59">
        <v>0</v>
      </c>
    </row>
    <row r="60" spans="41:42" hidden="1"/>
    <row r="61" spans="41:42" hidden="1"/>
    <row r="62" spans="41:42" hidden="1">
      <c r="AO62">
        <v>0</v>
      </c>
      <c r="AP62">
        <v>0</v>
      </c>
    </row>
    <row r="63" spans="41:42" hidden="1"/>
    <row r="64" spans="41:42" hidden="1"/>
    <row r="65" spans="41:42" hidden="1">
      <c r="AO65">
        <v>0</v>
      </c>
      <c r="AP65">
        <v>0</v>
      </c>
    </row>
    <row r="66" spans="41:42" hidden="1"/>
    <row r="67" spans="41:42" hidden="1"/>
    <row r="68" spans="41:42" hidden="1">
      <c r="AO68">
        <v>0</v>
      </c>
      <c r="AP68">
        <v>0</v>
      </c>
    </row>
    <row r="69" spans="41:42" hidden="1"/>
    <row r="70" spans="41:42" hidden="1"/>
    <row r="71" spans="41:42" hidden="1">
      <c r="AO71">
        <v>0</v>
      </c>
      <c r="AP71">
        <v>0</v>
      </c>
    </row>
    <row r="72" spans="41:42" hidden="1"/>
    <row r="73" spans="41:42" hidden="1"/>
    <row r="74" spans="41:42" hidden="1">
      <c r="AO74">
        <v>0</v>
      </c>
      <c r="AP74">
        <v>0</v>
      </c>
    </row>
    <row r="75" spans="41:42" hidden="1"/>
    <row r="76" spans="41:42" hidden="1"/>
    <row r="77" spans="41:42" hidden="1">
      <c r="AO77">
        <v>0</v>
      </c>
      <c r="AP77">
        <v>0</v>
      </c>
    </row>
    <row r="78" spans="41:42" hidden="1"/>
    <row r="79" spans="41:42" hidden="1"/>
    <row r="80" spans="41:42" hidden="1">
      <c r="AO80">
        <v>0</v>
      </c>
      <c r="AP80">
        <v>0</v>
      </c>
    </row>
    <row r="81" spans="41:42" hidden="1"/>
    <row r="82" spans="41:42" hidden="1"/>
    <row r="83" spans="41:42" hidden="1">
      <c r="AO83">
        <v>0</v>
      </c>
      <c r="AP83">
        <v>0</v>
      </c>
    </row>
    <row r="84" spans="41:42" hidden="1"/>
    <row r="85" spans="41:42" hidden="1"/>
    <row r="86" spans="41:42" hidden="1">
      <c r="AO86">
        <v>0</v>
      </c>
      <c r="AP86">
        <v>0</v>
      </c>
    </row>
    <row r="87" spans="41:42" hidden="1"/>
    <row r="88" spans="41:42" hidden="1"/>
    <row r="89" spans="41:42" hidden="1">
      <c r="AO89">
        <v>0</v>
      </c>
      <c r="AP89">
        <v>0</v>
      </c>
    </row>
    <row r="90" spans="41:42" hidden="1"/>
    <row r="91" spans="41:42" hidden="1"/>
    <row r="92" spans="41:42" hidden="1">
      <c r="AO92">
        <v>0</v>
      </c>
      <c r="AP92">
        <v>0</v>
      </c>
    </row>
    <row r="93" spans="41:42" hidden="1"/>
    <row r="94" spans="41:42" hidden="1"/>
    <row r="95" spans="41:42" hidden="1">
      <c r="AO95">
        <v>0</v>
      </c>
      <c r="AP95">
        <v>0</v>
      </c>
    </row>
    <row r="96" spans="41:42" hidden="1"/>
    <row r="97" spans="1:43" hidden="1"/>
    <row r="98" spans="1:43" hidden="1">
      <c r="AO98">
        <v>0</v>
      </c>
      <c r="AP98">
        <v>0</v>
      </c>
    </row>
    <row r="99" spans="1:43" hidden="1"/>
    <row r="100" spans="1:43" hidden="1"/>
    <row r="101" spans="1:43" hidden="1">
      <c r="AO101">
        <v>0</v>
      </c>
      <c r="AP101">
        <v>0</v>
      </c>
    </row>
    <row r="102" spans="1:43" hidden="1"/>
    <row r="103" spans="1:43" hidden="1"/>
    <row r="104" spans="1:43" hidden="1">
      <c r="AO104">
        <v>0</v>
      </c>
      <c r="AP104">
        <v>0</v>
      </c>
    </row>
    <row r="105" spans="1:43" hidden="1"/>
    <row r="106" spans="1:43" hidden="1"/>
    <row r="107" spans="1:43" hidden="1">
      <c r="AO107">
        <v>0</v>
      </c>
      <c r="AP107">
        <v>0</v>
      </c>
    </row>
    <row r="108" spans="1:43" hidden="1"/>
    <row r="109" spans="1:43">
      <c r="B109" t="s">
        <v>70</v>
      </c>
      <c r="C109">
        <v>0.99999999999999989</v>
      </c>
      <c r="D109">
        <v>3505631.5670699514</v>
      </c>
      <c r="AO109">
        <v>3505631.5670699514</v>
      </c>
      <c r="AP109" t="s">
        <v>71</v>
      </c>
      <c r="AQ109">
        <v>0</v>
      </c>
    </row>
    <row r="110" spans="1:43">
      <c r="A110" s="1"/>
      <c r="B110" s="1"/>
      <c r="C110" s="1"/>
      <c r="D110" s="1"/>
    </row>
    <row r="111" spans="1:43">
      <c r="A111" s="1" t="s">
        <v>72</v>
      </c>
      <c r="B111" s="1"/>
      <c r="C111" s="1"/>
      <c r="D111" s="1"/>
      <c r="E111">
        <v>525844.73506049265</v>
      </c>
      <c r="F111">
        <v>560901.05073119211</v>
      </c>
      <c r="G111">
        <v>631013.68207259115</v>
      </c>
      <c r="H111">
        <v>631013.68207259115</v>
      </c>
      <c r="I111">
        <v>595957.36640189169</v>
      </c>
      <c r="J111">
        <v>560901.05073119211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</row>
    <row r="112" spans="1:43">
      <c r="A112" s="1" t="s">
        <v>73</v>
      </c>
      <c r="B112" s="1"/>
      <c r="C112" s="1"/>
      <c r="D112" s="1"/>
      <c r="E112">
        <v>0.14999999999999997</v>
      </c>
      <c r="F112">
        <v>0.15999999999999998</v>
      </c>
      <c r="G112">
        <v>0.17999999999999997</v>
      </c>
      <c r="H112">
        <v>0.17999999999999997</v>
      </c>
      <c r="I112">
        <v>0.16999999999999998</v>
      </c>
      <c r="J112">
        <v>0.15999999999999998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</row>
    <row r="113" spans="1:42">
      <c r="A113" s="1" t="s">
        <v>74</v>
      </c>
      <c r="B113" s="1"/>
      <c r="C113" s="1"/>
      <c r="D113" s="1"/>
      <c r="E113">
        <v>525844.73506049265</v>
      </c>
      <c r="F113">
        <v>1086745.7857916849</v>
      </c>
      <c r="G113">
        <v>1717759.4678642759</v>
      </c>
      <c r="H113">
        <v>2348773.1499368669</v>
      </c>
      <c r="I113">
        <v>2944730.5163387586</v>
      </c>
      <c r="J113">
        <v>3505631.5670699505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 t="s">
        <v>71</v>
      </c>
    </row>
    <row r="114" spans="1:42">
      <c r="B114" t="s">
        <v>190</v>
      </c>
      <c r="E114">
        <v>0.14999999999999997</v>
      </c>
      <c r="F114">
        <v>0.30999999999999994</v>
      </c>
      <c r="G114">
        <v>0.48999999999999988</v>
      </c>
      <c r="H114">
        <v>0.66999999999999982</v>
      </c>
      <c r="I114">
        <v>0.83999999999999986</v>
      </c>
      <c r="J114">
        <v>0.99999999999999978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</row>
    <row r="115" spans="1:42" hidden="1">
      <c r="A115" t="s">
        <v>77</v>
      </c>
      <c r="B115">
        <v>2348773.1499368669</v>
      </c>
      <c r="C115">
        <v>0.67</v>
      </c>
    </row>
    <row r="116" spans="1:42" hidden="1">
      <c r="A116" t="s">
        <v>78</v>
      </c>
      <c r="B116">
        <v>1156858.4171330838</v>
      </c>
      <c r="C116">
        <v>0.33</v>
      </c>
    </row>
    <row r="117" spans="1:42" hidden="1">
      <c r="A117" t="s">
        <v>79</v>
      </c>
      <c r="B117">
        <v>0</v>
      </c>
      <c r="C117">
        <v>0</v>
      </c>
    </row>
    <row r="118" spans="1:42" hidden="1">
      <c r="A118" t="s">
        <v>80</v>
      </c>
      <c r="B118">
        <v>0</v>
      </c>
      <c r="C118">
        <v>0</v>
      </c>
    </row>
    <row r="119" spans="1:42" hidden="1">
      <c r="A119" t="s">
        <v>81</v>
      </c>
      <c r="B119">
        <v>3505631.5670699505</v>
      </c>
      <c r="C119">
        <v>1</v>
      </c>
    </row>
    <row r="120" spans="1:42" hidden="1">
      <c r="B120" t="s">
        <v>75</v>
      </c>
      <c r="AN120">
        <v>3505631.5670699514</v>
      </c>
    </row>
    <row r="122" spans="1:42">
      <c r="AN122">
        <v>3505631.5670699514</v>
      </c>
    </row>
  </sheetData>
  <mergeCells count="11">
    <mergeCell ref="A1:J1"/>
    <mergeCell ref="A113:D113"/>
    <mergeCell ref="B2:C2"/>
    <mergeCell ref="B3:C3"/>
    <mergeCell ref="B4:C4"/>
    <mergeCell ref="A6:D6"/>
    <mergeCell ref="A7:B7"/>
    <mergeCell ref="A8:B8"/>
    <mergeCell ref="A110:D110"/>
    <mergeCell ref="A111:D111"/>
    <mergeCell ref="A112:D112"/>
  </mergeCells>
  <pageMargins left="0.23622047244094491" right="0.23622047244094491" top="0.74803149606299213" bottom="0.74803149606299213" header="0.31496062992125984" footer="0.31496062992125984"/>
  <pageSetup paperSize="9" scale="56" orientation="landscape" r:id="rId1"/>
  <headerFooter>
    <oddHeader>&amp;R&amp;A</oddHeader>
    <oddFooter>&amp;RFabio Rossignoli Marques
CREA 83382/D MG
Mat. 973128-8 - NOVACAP</oddFooter>
  </headerFooter>
  <colBreaks count="2" manualBreakCount="2">
    <brk id="8" max="120" man="1"/>
    <brk id="20" max="120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view="pageBreakPreview" zoomScale="85" zoomScaleNormal="100" zoomScaleSheetLayoutView="85" workbookViewId="0">
      <selection activeCell="H33" sqref="H33:I33"/>
    </sheetView>
  </sheetViews>
  <sheetFormatPr defaultRowHeight="15"/>
  <cols>
    <col min="1" max="1" width="10.42578125" customWidth="1"/>
    <col min="2" max="2" width="18.85546875" customWidth="1"/>
    <col min="3" max="3" width="51.7109375" customWidth="1"/>
    <col min="4" max="4" width="18.5703125" customWidth="1"/>
    <col min="5" max="5" width="10.42578125" customWidth="1"/>
    <col min="6" max="6" width="14.42578125" customWidth="1"/>
    <col min="7" max="7" width="19.5703125" customWidth="1"/>
    <col min="8" max="8" width="14.7109375" customWidth="1"/>
    <col min="9" max="9" width="9.85546875" customWidth="1"/>
    <col min="10" max="10" width="12.7109375" customWidth="1"/>
    <col min="11" max="11" width="25.42578125" customWidth="1"/>
    <col min="12" max="12" width="25.28515625" customWidth="1"/>
  </cols>
  <sheetData>
    <row r="1" spans="1:10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C2" s="1"/>
      <c r="D2" s="1"/>
      <c r="E2" s="1"/>
      <c r="F2" s="1"/>
      <c r="G2" s="1"/>
    </row>
    <row r="3" spans="1:10">
      <c r="C3" s="1"/>
      <c r="D3" s="1"/>
      <c r="E3" s="1"/>
      <c r="F3" s="1"/>
    </row>
    <row r="4" spans="1:10">
      <c r="C4" s="1"/>
      <c r="D4" s="1"/>
      <c r="E4" s="1"/>
      <c r="F4" s="1"/>
      <c r="G4" s="1"/>
    </row>
    <row r="5" spans="1:10">
      <c r="A5" s="1" t="s">
        <v>188</v>
      </c>
      <c r="B5" s="1"/>
      <c r="C5" s="1"/>
      <c r="D5" s="1"/>
      <c r="E5" s="1"/>
      <c r="F5" s="1"/>
      <c r="G5" s="1"/>
      <c r="H5" s="1"/>
      <c r="I5" s="1"/>
      <c r="J5" s="1"/>
    </row>
    <row r="6" spans="1:10">
      <c r="A6" s="1" t="s">
        <v>165</v>
      </c>
      <c r="B6" s="1"/>
      <c r="C6" s="1"/>
      <c r="D6" s="1"/>
      <c r="E6" s="1"/>
      <c r="F6" s="1"/>
      <c r="G6" s="1"/>
      <c r="H6" s="1"/>
      <c r="I6" s="1"/>
      <c r="J6" s="1"/>
    </row>
    <row r="7" spans="1:10">
      <c r="A7" s="1" t="s">
        <v>145</v>
      </c>
      <c r="B7" s="1"/>
      <c r="C7" s="1"/>
      <c r="D7" s="1"/>
      <c r="E7" s="1"/>
      <c r="F7" s="1"/>
      <c r="G7" s="1"/>
      <c r="H7" s="1"/>
      <c r="I7" s="1"/>
      <c r="J7" s="1"/>
    </row>
    <row r="8" spans="1:10">
      <c r="A8" s="1" t="s">
        <v>190</v>
      </c>
      <c r="B8" s="1"/>
      <c r="C8" s="1"/>
      <c r="D8" s="1"/>
      <c r="E8" s="1"/>
      <c r="F8" s="1"/>
      <c r="G8" s="1"/>
      <c r="H8" s="1"/>
      <c r="I8" s="1"/>
      <c r="J8" s="1"/>
    </row>
    <row r="9" spans="1:10">
      <c r="A9" t="s">
        <v>35</v>
      </c>
      <c r="B9" t="s">
        <v>14</v>
      </c>
      <c r="C9" t="s">
        <v>36</v>
      </c>
      <c r="D9" t="s">
        <v>1</v>
      </c>
      <c r="E9" t="s">
        <v>25</v>
      </c>
      <c r="F9" t="s">
        <v>37</v>
      </c>
      <c r="G9" t="s">
        <v>2</v>
      </c>
      <c r="H9" t="s">
        <v>38</v>
      </c>
      <c r="I9" t="s">
        <v>39</v>
      </c>
      <c r="J9" t="s">
        <v>40</v>
      </c>
    </row>
    <row r="10" spans="1:10">
      <c r="A10">
        <v>1</v>
      </c>
      <c r="B10" t="s">
        <v>185</v>
      </c>
      <c r="C10" t="s">
        <v>7</v>
      </c>
      <c r="D10">
        <v>306.96605049600004</v>
      </c>
      <c r="E10" t="s">
        <v>86</v>
      </c>
      <c r="F10">
        <v>5049.7</v>
      </c>
      <c r="G10">
        <v>1550086.4651896514</v>
      </c>
      <c r="H10">
        <v>0.48267299265886221</v>
      </c>
      <c r="I10">
        <v>0.48267299265886221</v>
      </c>
      <c r="J10" t="s">
        <v>47</v>
      </c>
    </row>
    <row r="11" spans="1:10">
      <c r="A11">
        <v>2</v>
      </c>
      <c r="B11" t="s">
        <v>177</v>
      </c>
      <c r="C11" t="s">
        <v>178</v>
      </c>
      <c r="D11">
        <v>5481.5366160000003</v>
      </c>
      <c r="E11" t="s">
        <v>86</v>
      </c>
      <c r="F11">
        <v>136.08000000000001</v>
      </c>
      <c r="G11">
        <v>745927.50270528009</v>
      </c>
      <c r="H11">
        <v>0.2322703075749124</v>
      </c>
      <c r="I11">
        <v>0.71494330023377461</v>
      </c>
      <c r="J11" t="s">
        <v>48</v>
      </c>
    </row>
    <row r="12" spans="1:10">
      <c r="A12">
        <v>3</v>
      </c>
      <c r="B12" t="s">
        <v>175</v>
      </c>
      <c r="C12" t="s">
        <v>176</v>
      </c>
      <c r="D12">
        <v>2283.9735900000001</v>
      </c>
      <c r="E12" t="s">
        <v>82</v>
      </c>
      <c r="F12">
        <v>125.7</v>
      </c>
      <c r="G12">
        <v>287095.480263</v>
      </c>
      <c r="H12">
        <v>8.9397099935596969E-2</v>
      </c>
      <c r="I12">
        <v>0.80434040016937158</v>
      </c>
      <c r="J12" t="s">
        <v>49</v>
      </c>
    </row>
    <row r="13" spans="1:10">
      <c r="A13">
        <v>4</v>
      </c>
      <c r="B13" t="s">
        <v>171</v>
      </c>
      <c r="C13" t="s">
        <v>174</v>
      </c>
      <c r="D13">
        <v>2283.9735900000001</v>
      </c>
      <c r="E13" t="s">
        <v>82</v>
      </c>
      <c r="F13">
        <v>75.459999999999994</v>
      </c>
      <c r="G13">
        <v>172348.64710139998</v>
      </c>
      <c r="H13">
        <v>5.3666707725856376E-2</v>
      </c>
      <c r="I13">
        <v>0.85800710789522794</v>
      </c>
      <c r="J13" t="s">
        <v>49</v>
      </c>
    </row>
    <row r="14" spans="1:10">
      <c r="A14">
        <v>5</v>
      </c>
      <c r="B14" t="s">
        <v>141</v>
      </c>
      <c r="C14" t="s">
        <v>24</v>
      </c>
      <c r="D14">
        <v>1</v>
      </c>
      <c r="E14" t="s">
        <v>19</v>
      </c>
      <c r="F14">
        <v>104251.72560000001</v>
      </c>
      <c r="G14">
        <v>104251.72560000001</v>
      </c>
      <c r="H14">
        <v>3.2462377754550603E-2</v>
      </c>
      <c r="I14">
        <v>0.89046948564977857</v>
      </c>
      <c r="J14" t="s">
        <v>49</v>
      </c>
    </row>
    <row r="15" spans="1:10">
      <c r="A15">
        <v>6</v>
      </c>
      <c r="B15">
        <v>95878</v>
      </c>
      <c r="C15" t="s">
        <v>107</v>
      </c>
      <c r="D15">
        <v>139093.99163100001</v>
      </c>
      <c r="E15" t="s">
        <v>89</v>
      </c>
      <c r="F15">
        <v>1.07</v>
      </c>
      <c r="G15">
        <v>148830.57104517001</v>
      </c>
      <c r="H15">
        <v>4.6343541949906968E-2</v>
      </c>
      <c r="I15">
        <v>0.93681302759968554</v>
      </c>
      <c r="J15" t="s">
        <v>49</v>
      </c>
    </row>
    <row r="16" spans="1:10">
      <c r="A16">
        <v>7</v>
      </c>
      <c r="B16">
        <v>95875</v>
      </c>
      <c r="C16" t="s">
        <v>104</v>
      </c>
      <c r="D16">
        <v>57955.829846250002</v>
      </c>
      <c r="E16" t="s">
        <v>90</v>
      </c>
      <c r="F16">
        <v>1.59</v>
      </c>
      <c r="G16">
        <v>92149.769455537506</v>
      </c>
      <c r="H16">
        <v>2.869401545963866E-2</v>
      </c>
      <c r="I16">
        <v>0.96550704305932422</v>
      </c>
      <c r="J16" t="s">
        <v>49</v>
      </c>
    </row>
    <row r="17" spans="1:10">
      <c r="A17">
        <v>8</v>
      </c>
      <c r="B17" t="s">
        <v>186</v>
      </c>
      <c r="C17" t="s">
        <v>17</v>
      </c>
      <c r="D17">
        <v>10.277881154999999</v>
      </c>
      <c r="E17" t="s">
        <v>86</v>
      </c>
      <c r="F17">
        <v>4384.74</v>
      </c>
      <c r="G17">
        <v>45065.836615574692</v>
      </c>
      <c r="H17">
        <v>1.4032805726907257E-2</v>
      </c>
      <c r="I17">
        <v>0.97953984878623146</v>
      </c>
      <c r="J17" t="s">
        <v>49</v>
      </c>
    </row>
    <row r="18" spans="1:10">
      <c r="A18">
        <v>9</v>
      </c>
      <c r="B18" t="s">
        <v>140</v>
      </c>
      <c r="C18" t="s">
        <v>100</v>
      </c>
      <c r="D18">
        <v>1142</v>
      </c>
      <c r="E18" t="s">
        <v>88</v>
      </c>
      <c r="F18">
        <v>24.82</v>
      </c>
      <c r="G18">
        <v>28344.44</v>
      </c>
      <c r="H18">
        <v>8.8260209912649577E-3</v>
      </c>
      <c r="I18">
        <v>0.98836586977749641</v>
      </c>
      <c r="J18" t="s">
        <v>49</v>
      </c>
    </row>
    <row r="19" spans="1:10">
      <c r="A19">
        <v>10</v>
      </c>
      <c r="B19">
        <v>97053</v>
      </c>
      <c r="C19" t="s">
        <v>103</v>
      </c>
      <c r="D19">
        <v>2284</v>
      </c>
      <c r="E19" t="s">
        <v>88</v>
      </c>
      <c r="F19">
        <v>9.35</v>
      </c>
      <c r="G19">
        <v>21355.399999999998</v>
      </c>
      <c r="H19">
        <v>6.6497418427338712E-3</v>
      </c>
      <c r="I19">
        <v>0.99501561162023033</v>
      </c>
      <c r="J19" t="s">
        <v>49</v>
      </c>
    </row>
    <row r="20" spans="1:10">
      <c r="A20">
        <v>11</v>
      </c>
      <c r="B20" t="s">
        <v>97</v>
      </c>
      <c r="C20" t="s">
        <v>91</v>
      </c>
      <c r="D20">
        <v>22839.7359</v>
      </c>
      <c r="E20" t="s">
        <v>61</v>
      </c>
      <c r="F20">
        <v>0.69</v>
      </c>
      <c r="G20">
        <v>15759.417770999999</v>
      </c>
      <c r="H20">
        <v>4.9072393759396898E-3</v>
      </c>
      <c r="I20">
        <v>0.99992285099617007</v>
      </c>
      <c r="J20" t="s">
        <v>49</v>
      </c>
    </row>
    <row r="21" spans="1:10">
      <c r="A21">
        <v>12</v>
      </c>
      <c r="B21">
        <v>102330</v>
      </c>
      <c r="C21" t="s">
        <v>108</v>
      </c>
      <c r="D21">
        <v>260.801234308125</v>
      </c>
      <c r="E21" t="s">
        <v>89</v>
      </c>
      <c r="F21">
        <v>0.95</v>
      </c>
      <c r="G21">
        <v>247.76117259271874</v>
      </c>
      <c r="H21">
        <v>7.7149003830160543E-5</v>
      </c>
      <c r="I21">
        <v>1.0000000000000002</v>
      </c>
      <c r="J21" t="s">
        <v>49</v>
      </c>
    </row>
    <row r="22" spans="1:10">
      <c r="A22">
        <v>13</v>
      </c>
      <c r="B22">
        <v>102331</v>
      </c>
      <c r="C22" t="s">
        <v>109</v>
      </c>
      <c r="D22">
        <v>0</v>
      </c>
      <c r="E22" t="s">
        <v>89</v>
      </c>
      <c r="F22">
        <v>0.37</v>
      </c>
      <c r="G22">
        <v>0</v>
      </c>
      <c r="H22">
        <v>0</v>
      </c>
      <c r="I22">
        <v>1.0000000000000002</v>
      </c>
      <c r="J22" t="s">
        <v>49</v>
      </c>
    </row>
    <row r="23" spans="1:10">
      <c r="A23">
        <v>14</v>
      </c>
      <c r="B23">
        <v>93596</v>
      </c>
      <c r="C23" t="s">
        <v>106</v>
      </c>
      <c r="D23">
        <v>0</v>
      </c>
      <c r="E23" t="s">
        <v>89</v>
      </c>
      <c r="F23">
        <v>0.42</v>
      </c>
      <c r="G23">
        <v>0</v>
      </c>
      <c r="H23">
        <v>0</v>
      </c>
      <c r="I23">
        <v>1.0000000000000002</v>
      </c>
      <c r="J23" t="s">
        <v>49</v>
      </c>
    </row>
    <row r="24" spans="1:10">
      <c r="A24">
        <v>15</v>
      </c>
      <c r="B24">
        <v>93590</v>
      </c>
      <c r="C24" t="s">
        <v>105</v>
      </c>
      <c r="D24">
        <v>0</v>
      </c>
      <c r="E24" t="s">
        <v>90</v>
      </c>
      <c r="F24">
        <v>0.62</v>
      </c>
      <c r="G24">
        <v>0</v>
      </c>
      <c r="H24">
        <v>0</v>
      </c>
      <c r="I24">
        <v>1.0000000000000002</v>
      </c>
      <c r="J24" t="s">
        <v>49</v>
      </c>
    </row>
    <row r="25" spans="1:10" ht="15.75" thickBot="1"/>
    <row r="26" spans="1:10" ht="15.75" thickBot="1">
      <c r="G26">
        <v>3211463.0169192059</v>
      </c>
      <c r="H26">
        <v>1.0000000000000002</v>
      </c>
    </row>
    <row r="27" spans="1:10" ht="15.75" thickBot="1"/>
    <row r="28" spans="1:10" ht="15.75" thickBot="1">
      <c r="C28" s="1" t="s">
        <v>41</v>
      </c>
      <c r="D28" s="1"/>
      <c r="E28" s="1"/>
      <c r="F28" s="1"/>
      <c r="G28" s="1"/>
      <c r="H28" s="1"/>
      <c r="I28" s="1"/>
    </row>
    <row r="29" spans="1:10">
      <c r="C29" t="s">
        <v>42</v>
      </c>
      <c r="D29" t="s">
        <v>43</v>
      </c>
      <c r="E29" t="s">
        <v>44</v>
      </c>
      <c r="F29" s="1" t="s">
        <v>45</v>
      </c>
      <c r="G29" s="1"/>
      <c r="H29" s="1" t="s">
        <v>46</v>
      </c>
      <c r="I29" s="1"/>
    </row>
    <row r="30" spans="1:10">
      <c r="C30" t="s">
        <v>47</v>
      </c>
      <c r="D30">
        <v>0.48267299265886221</v>
      </c>
      <c r="E30">
        <v>1</v>
      </c>
      <c r="F30" s="1">
        <v>1550086.4651896514</v>
      </c>
      <c r="G30" s="1"/>
      <c r="H30" s="1">
        <v>1550086.4651896514</v>
      </c>
      <c r="I30" s="1"/>
    </row>
    <row r="31" spans="1:10">
      <c r="C31" t="s">
        <v>48</v>
      </c>
      <c r="D31">
        <v>0.2322703075749124</v>
      </c>
      <c r="E31">
        <v>1</v>
      </c>
      <c r="F31" s="1">
        <v>745927.50270528009</v>
      </c>
      <c r="G31" s="1"/>
      <c r="H31" s="1">
        <v>2296013.9678949313</v>
      </c>
      <c r="I31" s="1"/>
    </row>
    <row r="32" spans="1:10">
      <c r="C32" t="s">
        <v>49</v>
      </c>
      <c r="D32">
        <v>0.2850566997662255</v>
      </c>
      <c r="E32">
        <v>13</v>
      </c>
      <c r="F32" s="1">
        <v>915449.04902427481</v>
      </c>
      <c r="G32" s="1"/>
      <c r="H32" s="1">
        <v>3211463.0169192059</v>
      </c>
      <c r="I32" s="1"/>
    </row>
    <row r="33" spans="3:9" ht="15.75" thickBot="1">
      <c r="C33" t="s">
        <v>33</v>
      </c>
      <c r="D33">
        <v>1</v>
      </c>
      <c r="E33">
        <v>15</v>
      </c>
      <c r="F33" s="1">
        <v>3211463.0169192059</v>
      </c>
      <c r="G33" s="1"/>
      <c r="H33" s="1">
        <v>3211463.0169192059</v>
      </c>
      <c r="I33" s="1"/>
    </row>
    <row r="37" spans="3:9">
      <c r="C37" t="s">
        <v>71</v>
      </c>
      <c r="D37">
        <v>0</v>
      </c>
    </row>
  </sheetData>
  <autoFilter ref="A9:J24"/>
  <mergeCells count="19">
    <mergeCell ref="F29:G29"/>
    <mergeCell ref="H29:I29"/>
    <mergeCell ref="C2:G2"/>
    <mergeCell ref="F33:G33"/>
    <mergeCell ref="H33:I33"/>
    <mergeCell ref="F30:G30"/>
    <mergeCell ref="H30:I30"/>
    <mergeCell ref="F31:G31"/>
    <mergeCell ref="H31:I31"/>
    <mergeCell ref="F32:G32"/>
    <mergeCell ref="H32:I32"/>
    <mergeCell ref="C3:F3"/>
    <mergeCell ref="C4:G4"/>
    <mergeCell ref="A8:J8"/>
    <mergeCell ref="A1:J1"/>
    <mergeCell ref="A5:J5"/>
    <mergeCell ref="A6:J6"/>
    <mergeCell ref="A7:J7"/>
    <mergeCell ref="C28:I28"/>
  </mergeCells>
  <pageMargins left="0.51181102362204722" right="0.51181102362204722" top="0.78740157480314965" bottom="0.78740157480314965" header="0.31496062992125984" footer="0.31496062992125984"/>
  <pageSetup paperSize="9" scale="50" orientation="portrait" r:id="rId1"/>
  <headerFooter>
    <oddHeader>&amp;R&amp;A</oddHeader>
    <oddFooter>&amp;RFabio Rossignoli Marques
CREA 83382/D MG
Mat. 973128-8 - NOVACAP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8"/>
  <sheetViews>
    <sheetView view="pageBreakPreview" topLeftCell="A22" zoomScale="115" zoomScaleNormal="100" zoomScaleSheetLayoutView="115" workbookViewId="0">
      <selection activeCell="B29" sqref="B29:J29"/>
    </sheetView>
  </sheetViews>
  <sheetFormatPr defaultRowHeight="15"/>
  <sheetData>
    <row r="1" spans="1:11" ht="15.75" customHeight="1"/>
    <row r="2" spans="1:11" ht="15.75" customHeight="1"/>
    <row r="3" spans="1:11" ht="15.75" customHeight="1"/>
    <row r="4" spans="1:11" ht="15.75" customHeight="1">
      <c r="A4" s="1" t="s">
        <v>50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 customHeight="1">
      <c r="A5" s="1" t="s">
        <v>51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 customHeight="1">
      <c r="A6" s="1" t="s">
        <v>52</v>
      </c>
      <c r="B6" s="1"/>
      <c r="C6" s="1"/>
      <c r="D6" s="1"/>
      <c r="E6" s="1"/>
      <c r="F6" s="1"/>
      <c r="G6" s="1"/>
      <c r="H6" s="1"/>
      <c r="I6" s="1"/>
      <c r="J6" s="1"/>
      <c r="K6" s="1"/>
    </row>
    <row r="10" spans="1:11" ht="23.25" customHeight="1">
      <c r="A10" s="1" t="s">
        <v>83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3" spans="1:11" ht="90.75" customHeight="1">
      <c r="A13" s="1" t="s">
        <v>145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7" spans="1:11" ht="51.75" customHeight="1">
      <c r="A17" s="1" t="s">
        <v>102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23" spans="1:11" ht="31.5" customHeight="1">
      <c r="A23" s="1" t="s">
        <v>165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6" spans="1:11">
      <c r="B26" s="1"/>
      <c r="C26" s="1"/>
      <c r="D26" s="1"/>
      <c r="E26" s="1"/>
      <c r="F26" s="1"/>
      <c r="G26" s="1"/>
      <c r="H26" s="1"/>
      <c r="I26" s="1"/>
      <c r="J26" s="1"/>
      <c r="K26" s="1"/>
    </row>
    <row r="28" spans="1:11" ht="23.25" customHeight="1">
      <c r="A28" s="1" t="s">
        <v>54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>
      <c r="B29" s="1" t="s">
        <v>55</v>
      </c>
      <c r="C29" s="1"/>
      <c r="D29" s="1"/>
      <c r="E29" s="1"/>
      <c r="F29" s="1"/>
      <c r="G29" s="1"/>
      <c r="H29" s="1"/>
      <c r="I29" s="1"/>
      <c r="J29" s="1"/>
    </row>
    <row r="30" spans="1:11">
      <c r="B30" s="1" t="s">
        <v>56</v>
      </c>
      <c r="C30" s="1"/>
      <c r="D30" s="1"/>
      <c r="E30" s="1"/>
      <c r="F30" s="1"/>
      <c r="G30" s="1"/>
      <c r="H30" s="1"/>
      <c r="I30" s="1"/>
      <c r="J30" s="1"/>
    </row>
    <row r="33" spans="4:9" ht="23.25" customHeight="1">
      <c r="E33" s="1"/>
      <c r="F33" s="1"/>
      <c r="G33" s="1"/>
      <c r="H33" s="1"/>
    </row>
    <row r="35" spans="4:9">
      <c r="E35" s="1"/>
      <c r="F35" s="1"/>
      <c r="G35" s="1"/>
      <c r="H35" s="1"/>
    </row>
    <row r="37" spans="4:9">
      <c r="D37" s="1"/>
      <c r="E37" s="1"/>
      <c r="F37" s="1"/>
      <c r="G37" s="1"/>
      <c r="H37" s="1"/>
      <c r="I37" s="1"/>
    </row>
    <row r="38" spans="4:9">
      <c r="D38" s="1"/>
      <c r="E38" s="1"/>
      <c r="F38" s="1"/>
      <c r="G38" s="1"/>
      <c r="H38" s="1"/>
      <c r="I38" s="1"/>
    </row>
  </sheetData>
  <mergeCells count="17">
    <mergeCell ref="D37:F37"/>
    <mergeCell ref="G37:I37"/>
    <mergeCell ref="D38:F38"/>
    <mergeCell ref="G38:I38"/>
    <mergeCell ref="E33:H33"/>
    <mergeCell ref="A28:K28"/>
    <mergeCell ref="A4:K4"/>
    <mergeCell ref="A5:K5"/>
    <mergeCell ref="A6:K6"/>
    <mergeCell ref="E35:H35"/>
    <mergeCell ref="B26:K26"/>
    <mergeCell ref="B29:J29"/>
    <mergeCell ref="B30:J30"/>
    <mergeCell ref="A10:K10"/>
    <mergeCell ref="A13:K13"/>
    <mergeCell ref="A17:K17"/>
    <mergeCell ref="A23:K23"/>
  </mergeCells>
  <pageMargins left="0.511811024" right="0.511811024" top="0.78740157499999996" bottom="0.78740157499999996" header="0.31496062000000002" footer="0.31496062000000002"/>
  <pageSetup paperSize="9" scale="9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view="pageBreakPreview" zoomScaleNormal="160" zoomScaleSheetLayoutView="100" workbookViewId="0">
      <selection activeCell="F21" sqref="F21"/>
    </sheetView>
  </sheetViews>
  <sheetFormatPr defaultRowHeight="15"/>
  <cols>
    <col min="1" max="1" width="16.7109375" bestFit="1" customWidth="1"/>
    <col min="2" max="2" width="66.42578125" customWidth="1"/>
    <col min="3" max="3" width="13.5703125" bestFit="1" customWidth="1"/>
    <col min="4" max="4" width="15.5703125" customWidth="1"/>
    <col min="5" max="5" width="18" customWidth="1"/>
    <col min="6" max="6" width="21.28515625" customWidth="1"/>
    <col min="7" max="7" width="83.85546875" customWidth="1"/>
    <col min="8" max="8" width="11.7109375" bestFit="1" customWidth="1"/>
    <col min="9" max="9" width="8.140625" bestFit="1" customWidth="1"/>
    <col min="10" max="10" width="13.7109375" bestFit="1" customWidth="1"/>
    <col min="11" max="11" width="9.42578125" bestFit="1" customWidth="1"/>
    <col min="12" max="12" width="13" bestFit="1" customWidth="1"/>
    <col min="13" max="13" width="9.28515625" bestFit="1" customWidth="1"/>
    <col min="14" max="14" width="15" customWidth="1"/>
  </cols>
  <sheetData>
    <row r="1" spans="1:7" ht="22.5" customHeight="1">
      <c r="A1" s="1" t="s">
        <v>166</v>
      </c>
      <c r="B1" s="1"/>
      <c r="C1" s="1"/>
      <c r="D1" s="1"/>
      <c r="E1" s="1"/>
      <c r="F1" s="1"/>
      <c r="G1" s="1"/>
    </row>
    <row r="2" spans="1:7" ht="21.75" customHeight="1">
      <c r="B2" s="1" t="s">
        <v>190</v>
      </c>
      <c r="C2" s="1"/>
      <c r="D2" s="1"/>
      <c r="E2" s="1"/>
      <c r="F2" s="1"/>
      <c r="G2" s="1"/>
    </row>
    <row r="3" spans="1:7" ht="21" customHeight="1">
      <c r="B3" s="1" t="s">
        <v>165</v>
      </c>
      <c r="C3" s="1"/>
      <c r="D3" s="1"/>
      <c r="E3" s="1"/>
      <c r="F3" s="1"/>
      <c r="G3" s="1"/>
    </row>
    <row r="4" spans="1:7">
      <c r="C4" s="1"/>
      <c r="D4" s="1"/>
      <c r="E4" s="1"/>
      <c r="F4" s="1"/>
      <c r="G4" s="1"/>
    </row>
    <row r="5" spans="1:7" ht="15.75" thickBot="1">
      <c r="B5" t="s">
        <v>133</v>
      </c>
      <c r="C5">
        <v>1</v>
      </c>
    </row>
    <row r="6" spans="1:7" ht="15.75" customHeight="1" thickBot="1">
      <c r="A6" s="1" t="s">
        <v>112</v>
      </c>
      <c r="B6" s="1"/>
      <c r="C6" s="1"/>
      <c r="D6" s="1"/>
      <c r="E6" s="1"/>
      <c r="F6" s="1"/>
      <c r="G6" s="1"/>
    </row>
    <row r="7" spans="1:7">
      <c r="A7" t="s">
        <v>114</v>
      </c>
      <c r="B7" t="s">
        <v>24</v>
      </c>
      <c r="E7" t="s">
        <v>129</v>
      </c>
    </row>
    <row r="8" spans="1:7">
      <c r="A8">
        <v>93565</v>
      </c>
      <c r="B8" t="s">
        <v>21</v>
      </c>
      <c r="C8" t="s">
        <v>87</v>
      </c>
      <c r="D8">
        <v>6</v>
      </c>
      <c r="E8">
        <v>16531.82</v>
      </c>
      <c r="F8">
        <v>99190.92</v>
      </c>
      <c r="G8" t="s">
        <v>135</v>
      </c>
    </row>
    <row r="9" spans="1:7" hidden="1">
      <c r="A9">
        <v>93572</v>
      </c>
      <c r="B9" t="s">
        <v>22</v>
      </c>
      <c r="C9" t="s">
        <v>87</v>
      </c>
      <c r="F9">
        <v>0</v>
      </c>
      <c r="G9" t="s">
        <v>130</v>
      </c>
    </row>
    <row r="10" spans="1:7" hidden="1">
      <c r="A10">
        <v>93572</v>
      </c>
      <c r="B10" t="s">
        <v>101</v>
      </c>
      <c r="C10" t="s">
        <v>87</v>
      </c>
      <c r="F10">
        <v>0</v>
      </c>
      <c r="G10" t="s">
        <v>130</v>
      </c>
    </row>
    <row r="11" spans="1:7" hidden="1">
      <c r="A11">
        <v>93564</v>
      </c>
      <c r="B11" t="s">
        <v>92</v>
      </c>
      <c r="C11" t="s">
        <v>87</v>
      </c>
      <c r="F11">
        <v>0</v>
      </c>
      <c r="G11" t="s">
        <v>130</v>
      </c>
    </row>
    <row r="12" spans="1:7" hidden="1">
      <c r="A12">
        <v>93566</v>
      </c>
      <c r="B12" t="s">
        <v>95</v>
      </c>
      <c r="C12" t="s">
        <v>87</v>
      </c>
      <c r="F12">
        <v>0</v>
      </c>
      <c r="G12" t="s">
        <v>130</v>
      </c>
    </row>
    <row r="13" spans="1:7">
      <c r="A13">
        <v>10775</v>
      </c>
      <c r="B13" t="s">
        <v>111</v>
      </c>
      <c r="C13" t="s">
        <v>110</v>
      </c>
      <c r="D13">
        <v>6</v>
      </c>
      <c r="E13">
        <v>585</v>
      </c>
      <c r="F13">
        <v>3510</v>
      </c>
      <c r="G13" t="s">
        <v>132</v>
      </c>
    </row>
    <row r="14" spans="1:7">
      <c r="A14" t="s">
        <v>23</v>
      </c>
      <c r="B14" t="s">
        <v>189</v>
      </c>
      <c r="C14" t="s">
        <v>19</v>
      </c>
      <c r="D14">
        <v>1</v>
      </c>
      <c r="E14">
        <v>233.94</v>
      </c>
      <c r="F14">
        <v>233.94</v>
      </c>
      <c r="G14" t="s">
        <v>131</v>
      </c>
    </row>
    <row r="15" spans="1:7">
      <c r="A15" t="s">
        <v>120</v>
      </c>
      <c r="B15" t="s">
        <v>139</v>
      </c>
      <c r="C15" t="s">
        <v>61</v>
      </c>
      <c r="D15">
        <v>4.3199999999999994</v>
      </c>
      <c r="E15">
        <v>304.83</v>
      </c>
      <c r="F15">
        <v>1316.8655999999999</v>
      </c>
      <c r="G15" t="s">
        <v>134</v>
      </c>
    </row>
    <row r="16" spans="1:7">
      <c r="E16" t="s">
        <v>6</v>
      </c>
      <c r="F16">
        <v>104251.72560000001</v>
      </c>
      <c r="G16" t="s">
        <v>118</v>
      </c>
    </row>
    <row r="18" spans="2:6">
      <c r="B18" t="s">
        <v>116</v>
      </c>
      <c r="E18">
        <v>3505631.5670699514</v>
      </c>
    </row>
    <row r="19" spans="2:6">
      <c r="B19" t="s">
        <v>117</v>
      </c>
      <c r="E19">
        <v>123225.5396592</v>
      </c>
    </row>
    <row r="20" spans="2:6" ht="15.75" thickBot="1"/>
    <row r="21" spans="2:6" ht="15.75" thickBot="1">
      <c r="B21" t="s">
        <v>113</v>
      </c>
      <c r="F21">
        <v>3.5150738833115133E-2</v>
      </c>
    </row>
  </sheetData>
  <mergeCells count="5">
    <mergeCell ref="A6:G6"/>
    <mergeCell ref="C4:G4"/>
    <mergeCell ref="B2:G2"/>
    <mergeCell ref="B3:G3"/>
    <mergeCell ref="A1:G1"/>
  </mergeCells>
  <pageMargins left="0.51181102362204722" right="0.51181102362204722" top="0.78740157480314965" bottom="0.78740157480314965" header="0.31496062992125984" footer="0.31496062992125984"/>
  <pageSetup paperSize="9" scale="57" orientation="landscape" r:id="rId1"/>
  <headerFooter>
    <oddHeader>&amp;R&amp;A</oddHeader>
    <oddFooter>&amp;RFabio Rossignoli Marques
CREA 83382/D MG
Mat. 973128-8 - NOVACAP</oddFooter>
  </headerFooter>
  <colBreaks count="1" manualBreakCount="1">
    <brk id="10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G11"/>
  <sheetViews>
    <sheetView view="pageBreakPreview" zoomScale="85" zoomScaleNormal="100" zoomScaleSheetLayoutView="85" workbookViewId="0">
      <selection activeCell="A7" sqref="A1:XFD1048576"/>
    </sheetView>
  </sheetViews>
  <sheetFormatPr defaultRowHeight="15"/>
  <cols>
    <col min="1" max="1" width="8.42578125" customWidth="1"/>
    <col min="2" max="2" width="66.42578125" customWidth="1"/>
    <col min="3" max="3" width="15.85546875" customWidth="1"/>
    <col min="4" max="4" width="15.5703125" customWidth="1"/>
    <col min="5" max="5" width="18" customWidth="1"/>
    <col min="6" max="6" width="21.28515625" customWidth="1"/>
    <col min="7" max="7" width="83.85546875" customWidth="1"/>
    <col min="8" max="8" width="38" customWidth="1"/>
    <col min="9" max="9" width="33.140625" customWidth="1"/>
    <col min="10" max="10" width="18.42578125" customWidth="1"/>
    <col min="11" max="11" width="19.85546875" customWidth="1"/>
    <col min="12" max="12" width="20" customWidth="1"/>
    <col min="13" max="14" width="9.140625" customWidth="1"/>
  </cols>
  <sheetData>
    <row r="1" spans="1:7">
      <c r="A1" s="1" t="s">
        <v>156</v>
      </c>
      <c r="B1" s="1"/>
      <c r="C1" s="1"/>
      <c r="D1" s="1"/>
      <c r="E1" s="1"/>
      <c r="F1" s="1"/>
    </row>
    <row r="2" spans="1:7">
      <c r="A2" s="1" t="s">
        <v>190</v>
      </c>
      <c r="B2" s="1"/>
      <c r="C2" s="1"/>
      <c r="D2" s="1"/>
      <c r="E2" s="1"/>
      <c r="F2" s="1"/>
      <c r="G2">
        <v>12345</v>
      </c>
    </row>
    <row r="3" spans="1:7">
      <c r="A3" s="1" t="s">
        <v>188</v>
      </c>
      <c r="B3" s="1"/>
      <c r="C3" s="1"/>
      <c r="D3" s="1"/>
      <c r="E3" s="1"/>
      <c r="F3" s="1"/>
    </row>
    <row r="4" spans="1:7">
      <c r="A4" s="1" t="s">
        <v>165</v>
      </c>
      <c r="B4" s="1"/>
      <c r="C4" s="1"/>
      <c r="D4" s="1"/>
      <c r="E4" s="1"/>
      <c r="F4" s="1"/>
    </row>
    <row r="5" spans="1:7">
      <c r="A5" s="1" t="s">
        <v>145</v>
      </c>
      <c r="B5" s="1"/>
      <c r="C5" s="1"/>
      <c r="D5" s="1"/>
      <c r="E5" s="1"/>
      <c r="F5" s="1"/>
    </row>
    <row r="6" spans="1:7">
      <c r="B6" t="s">
        <v>156</v>
      </c>
      <c r="E6" t="s">
        <v>188</v>
      </c>
    </row>
    <row r="8" spans="1:7" ht="15.75" thickBot="1"/>
    <row r="9" spans="1:7" ht="15.75" thickBot="1">
      <c r="B9" t="s">
        <v>157</v>
      </c>
      <c r="C9">
        <v>26252.57</v>
      </c>
      <c r="G9">
        <v>3505631.5670699514</v>
      </c>
    </row>
    <row r="10" spans="1:7" ht="15.75" thickBot="1">
      <c r="G10">
        <v>2154143.2200000002</v>
      </c>
    </row>
    <row r="11" spans="1:7" ht="15.75" thickBot="1">
      <c r="B11" t="s">
        <v>158</v>
      </c>
      <c r="C11">
        <v>25.375</v>
      </c>
      <c r="G11">
        <v>1351488.3470699512</v>
      </c>
    </row>
  </sheetData>
  <mergeCells count="5">
    <mergeCell ref="A1:F1"/>
    <mergeCell ref="A2:F2"/>
    <mergeCell ref="A3:F3"/>
    <mergeCell ref="A4:F4"/>
    <mergeCell ref="A5:F5"/>
  </mergeCells>
  <pageMargins left="0.51181102362204722" right="0.51181102362204722" top="0.78740157480314965" bottom="0.78740157480314965" header="0.31496062992125984" footer="0.31496062992125984"/>
  <pageSetup paperSize="9" scale="60" fitToHeight="2" orientation="portrait" r:id="rId1"/>
  <headerFooter>
    <oddHeader>&amp;R&amp;A</oddHeader>
    <oddFooter>&amp;RFabio Rossignoli Marques
CREA 83382/D MG
Mat. 973128-8 - NOVACAP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6"/>
  <sheetViews>
    <sheetView tabSelected="1" view="pageBreakPreview" topLeftCell="A9" zoomScale="85" zoomScaleNormal="100" zoomScaleSheetLayoutView="85" workbookViewId="0">
      <selection activeCell="D57" sqref="D57"/>
    </sheetView>
  </sheetViews>
  <sheetFormatPr defaultRowHeight="15"/>
  <cols>
    <col min="1" max="1" width="16.7109375" bestFit="1" customWidth="1"/>
    <col min="2" max="2" width="66.42578125" customWidth="1"/>
    <col min="3" max="3" width="13.5703125" bestFit="1" customWidth="1"/>
    <col min="4" max="4" width="83.85546875" customWidth="1"/>
    <col min="5" max="5" width="38" customWidth="1"/>
    <col min="6" max="6" width="33.140625" customWidth="1"/>
    <col min="7" max="7" width="18.42578125" customWidth="1"/>
    <col min="8" max="8" width="19.85546875" customWidth="1"/>
    <col min="9" max="9" width="20" customWidth="1"/>
    <col min="10" max="11" width="9.140625" customWidth="1"/>
  </cols>
  <sheetData>
    <row r="1" spans="1:4">
      <c r="A1" s="1" t="s">
        <v>83</v>
      </c>
      <c r="B1" s="1"/>
      <c r="C1" s="1"/>
      <c r="D1" s="1"/>
    </row>
    <row r="2" spans="1:4">
      <c r="A2" s="1" t="s">
        <v>190</v>
      </c>
      <c r="B2" s="1"/>
      <c r="C2" s="1"/>
      <c r="D2" s="1"/>
    </row>
    <row r="3" spans="1:4">
      <c r="A3" s="1" t="s">
        <v>188</v>
      </c>
      <c r="B3" s="1"/>
      <c r="C3" s="1"/>
      <c r="D3" s="1"/>
    </row>
    <row r="4" spans="1:4">
      <c r="A4" s="1" t="s">
        <v>165</v>
      </c>
      <c r="B4" s="1"/>
      <c r="C4" s="1"/>
      <c r="D4" s="1"/>
    </row>
    <row r="5" spans="1:4">
      <c r="A5" s="1" t="s">
        <v>145</v>
      </c>
      <c r="B5" s="1"/>
      <c r="C5" s="1"/>
      <c r="D5" s="1"/>
    </row>
    <row r="6" spans="1:4">
      <c r="B6" t="s">
        <v>145</v>
      </c>
    </row>
    <row r="7" spans="1:4">
      <c r="A7" t="s">
        <v>14</v>
      </c>
      <c r="B7" t="s">
        <v>13</v>
      </c>
      <c r="C7" t="s">
        <v>0</v>
      </c>
    </row>
    <row r="9" spans="1:4">
      <c r="B9" t="s">
        <v>8</v>
      </c>
      <c r="D9" t="s">
        <v>163</v>
      </c>
    </row>
    <row r="11" spans="1:4">
      <c r="A11" t="s">
        <v>14</v>
      </c>
      <c r="B11" t="s">
        <v>13</v>
      </c>
      <c r="C11" t="s">
        <v>0</v>
      </c>
    </row>
    <row r="12" spans="1:4">
      <c r="A12" t="s">
        <v>3</v>
      </c>
      <c r="B12" t="s">
        <v>144</v>
      </c>
    </row>
    <row r="13" spans="1:4">
      <c r="B13" t="s">
        <v>121</v>
      </c>
      <c r="C13">
        <v>0.87</v>
      </c>
      <c r="D13" t="s">
        <v>168</v>
      </c>
    </row>
    <row r="14" spans="1:4">
      <c r="B14" t="s">
        <v>11</v>
      </c>
      <c r="C14">
        <v>0.87</v>
      </c>
      <c r="D14" t="s">
        <v>169</v>
      </c>
    </row>
    <row r="15" spans="1:4">
      <c r="A15" t="s">
        <v>171</v>
      </c>
      <c r="B15" t="s">
        <v>174</v>
      </c>
      <c r="C15" t="s">
        <v>82</v>
      </c>
      <c r="D15" t="s">
        <v>170</v>
      </c>
    </row>
    <row r="16" spans="1:4">
      <c r="B16" t="s">
        <v>12</v>
      </c>
    </row>
    <row r="17" spans="1:4">
      <c r="A17">
        <v>95878</v>
      </c>
      <c r="B17" t="s">
        <v>107</v>
      </c>
      <c r="C17" t="s">
        <v>89</v>
      </c>
      <c r="D17" t="s">
        <v>96</v>
      </c>
    </row>
    <row r="18" spans="1:4">
      <c r="A18">
        <v>93596</v>
      </c>
      <c r="B18" t="s">
        <v>106</v>
      </c>
      <c r="C18" t="s">
        <v>89</v>
      </c>
      <c r="D18" t="s">
        <v>142</v>
      </c>
    </row>
    <row r="19" spans="1:4">
      <c r="B19" t="s">
        <v>29</v>
      </c>
      <c r="D19" t="s">
        <v>167</v>
      </c>
    </row>
    <row r="20" spans="1:4">
      <c r="A20" t="s">
        <v>97</v>
      </c>
      <c r="B20" t="s">
        <v>91</v>
      </c>
      <c r="C20" t="s">
        <v>61</v>
      </c>
      <c r="D20" t="s">
        <v>99</v>
      </c>
    </row>
    <row r="21" spans="1:4">
      <c r="A21" t="s">
        <v>137</v>
      </c>
      <c r="B21" t="s">
        <v>17</v>
      </c>
      <c r="C21" t="s">
        <v>86</v>
      </c>
      <c r="D21" t="s">
        <v>60</v>
      </c>
    </row>
    <row r="22" spans="1:4" ht="47.25" customHeight="1">
      <c r="A22">
        <v>102330</v>
      </c>
      <c r="B22" t="s">
        <v>108</v>
      </c>
      <c r="C22" t="s">
        <v>89</v>
      </c>
      <c r="D22" t="s">
        <v>98</v>
      </c>
    </row>
    <row r="23" spans="1:4" ht="47.25" customHeight="1">
      <c r="A23">
        <v>102331</v>
      </c>
      <c r="B23" t="s">
        <v>109</v>
      </c>
      <c r="C23" t="s">
        <v>89</v>
      </c>
      <c r="D23" t="s">
        <v>142</v>
      </c>
    </row>
    <row r="24" spans="1:4">
      <c r="B24" t="s">
        <v>154</v>
      </c>
    </row>
    <row r="25" spans="1:4">
      <c r="A25" t="s">
        <v>175</v>
      </c>
      <c r="B25" t="s">
        <v>176</v>
      </c>
      <c r="C25" t="s">
        <v>82</v>
      </c>
      <c r="D25" t="s">
        <v>127</v>
      </c>
    </row>
    <row r="26" spans="1:4">
      <c r="A26" t="s">
        <v>138</v>
      </c>
      <c r="B26" t="s">
        <v>7</v>
      </c>
      <c r="C26" t="s">
        <v>86</v>
      </c>
      <c r="D26" t="s">
        <v>184</v>
      </c>
    </row>
    <row r="27" spans="1:4">
      <c r="A27">
        <v>95875</v>
      </c>
      <c r="B27" t="s">
        <v>104</v>
      </c>
      <c r="C27" t="s">
        <v>90</v>
      </c>
      <c r="D27" t="s">
        <v>181</v>
      </c>
    </row>
    <row r="28" spans="1:4">
      <c r="A28">
        <v>93590</v>
      </c>
      <c r="B28" t="s">
        <v>105</v>
      </c>
      <c r="C28" t="s">
        <v>90</v>
      </c>
      <c r="D28" t="s">
        <v>142</v>
      </c>
    </row>
    <row r="29" spans="1:4">
      <c r="A29" t="s">
        <v>177</v>
      </c>
      <c r="B29" t="s">
        <v>178</v>
      </c>
      <c r="C29" t="s">
        <v>86</v>
      </c>
      <c r="D29" t="s">
        <v>182</v>
      </c>
    </row>
    <row r="30" spans="1:4">
      <c r="A30" t="s">
        <v>4</v>
      </c>
      <c r="B30" t="s">
        <v>155</v>
      </c>
    </row>
    <row r="31" spans="1:4">
      <c r="A31">
        <v>97053</v>
      </c>
      <c r="B31" t="s">
        <v>103</v>
      </c>
      <c r="C31" t="s">
        <v>88</v>
      </c>
      <c r="D31" t="s">
        <v>161</v>
      </c>
    </row>
    <row r="32" spans="1:4">
      <c r="A32" t="s">
        <v>140</v>
      </c>
      <c r="B32" t="s">
        <v>100</v>
      </c>
      <c r="C32" t="s">
        <v>88</v>
      </c>
      <c r="D32" t="s">
        <v>162</v>
      </c>
    </row>
    <row r="35" spans="1:4">
      <c r="A35" t="s">
        <v>5</v>
      </c>
      <c r="B35" t="s">
        <v>24</v>
      </c>
    </row>
    <row r="36" spans="1:4">
      <c r="B36" t="s">
        <v>13</v>
      </c>
      <c r="C36" t="s">
        <v>0</v>
      </c>
    </row>
    <row r="37" spans="1:4">
      <c r="B37" t="s">
        <v>164</v>
      </c>
      <c r="C37" t="s">
        <v>38</v>
      </c>
    </row>
    <row r="39" spans="1:4">
      <c r="B39" t="s">
        <v>119</v>
      </c>
    </row>
    <row r="41" spans="1:4" ht="15.75" thickBot="1"/>
    <row r="42" spans="1:4" ht="15.75" thickBot="1">
      <c r="B42" t="s">
        <v>153</v>
      </c>
    </row>
    <row r="44" spans="1:4">
      <c r="B44" t="s">
        <v>30</v>
      </c>
    </row>
    <row r="45" spans="1:4">
      <c r="B45" t="s">
        <v>31</v>
      </c>
      <c r="C45">
        <v>0.182</v>
      </c>
    </row>
    <row r="46" spans="1:4">
      <c r="B46" t="s">
        <v>32</v>
      </c>
    </row>
    <row r="47" spans="1:4">
      <c r="A47" t="s">
        <v>136</v>
      </c>
      <c r="B47" t="s">
        <v>16</v>
      </c>
    </row>
    <row r="48" spans="1:4">
      <c r="A48" t="s">
        <v>137</v>
      </c>
      <c r="B48" t="s">
        <v>17</v>
      </c>
      <c r="D48" t="s">
        <v>93</v>
      </c>
    </row>
    <row r="49" spans="1:3">
      <c r="A49" t="s">
        <v>138</v>
      </c>
      <c r="B49" t="s">
        <v>7</v>
      </c>
    </row>
    <row r="51" spans="1:3">
      <c r="B51" t="s">
        <v>160</v>
      </c>
    </row>
    <row r="53" spans="1:3">
      <c r="B53" t="s">
        <v>122</v>
      </c>
      <c r="C53">
        <v>10</v>
      </c>
    </row>
    <row r="54" spans="1:3">
      <c r="B54" t="s">
        <v>123</v>
      </c>
      <c r="C54">
        <v>10</v>
      </c>
    </row>
    <row r="55" spans="1:3">
      <c r="B55" t="s">
        <v>159</v>
      </c>
      <c r="C55">
        <v>0.87</v>
      </c>
    </row>
    <row r="56" spans="1:3">
      <c r="B56" t="s">
        <v>15</v>
      </c>
      <c r="C56">
        <v>2.4</v>
      </c>
    </row>
  </sheetData>
  <autoFilter ref="A11:C49"/>
  <mergeCells count="5">
    <mergeCell ref="A1:D1"/>
    <mergeCell ref="A2:D2"/>
    <mergeCell ref="A3:D3"/>
    <mergeCell ref="A4:D4"/>
    <mergeCell ref="A5:D5"/>
  </mergeCells>
  <conditionalFormatting sqref="A37">
    <cfRule type="expression" dxfId="1" priority="1" stopIfTrue="1">
      <formula>AND(#REF!&lt;&gt;"COMPOSICAO",#REF!&lt;&gt;"INSUMO",#REF!&lt;&gt;"")</formula>
    </cfRule>
    <cfRule type="expression" dxfId="0" priority="2" stopIfTrue="1">
      <formula>AND(OR(#REF!="COMPOSICAO",#REF!="INSUMO",#REF!&lt;&gt;""),#REF!&lt;&gt;"")</formula>
    </cfRule>
  </conditionalFormatting>
  <pageMargins left="0.51181102362204722" right="0.51181102362204722" top="0.78740157480314965" bottom="0.78740157480314965" header="0.31496062992125984" footer="0.31496062992125984"/>
  <pageSetup paperSize="9" scale="45" fitToHeight="2" orientation="portrait" r:id="rId1"/>
  <headerFooter>
    <oddHeader>&amp;R&amp;A</oddHeader>
    <oddFooter>&amp;RFabio Rossignoli Marques
CREA 83382/D MG
Mat. 973128-8 - NOVACAP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15</vt:i4>
      </vt:variant>
    </vt:vector>
  </HeadingPairs>
  <TitlesOfParts>
    <vt:vector size="24" baseType="lpstr">
      <vt:lpstr>capa</vt:lpstr>
      <vt:lpstr>ESTIMATIVA DE PREÇOS</vt:lpstr>
      <vt:lpstr>RESUMO DAS ATIVIDADES</vt:lpstr>
      <vt:lpstr>CRONOGRAMA FF</vt:lpstr>
      <vt:lpstr>CURVA ABC</vt:lpstr>
      <vt:lpstr>CAPA MEMÓRIA</vt:lpstr>
      <vt:lpstr>CCU - ADM LOCAL</vt:lpstr>
      <vt:lpstr>QUANTIDADE SGPU</vt:lpstr>
      <vt:lpstr>MEMÓRIA DESCRITIVA</vt:lpstr>
      <vt:lpstr>capa!Area_de_impressao</vt:lpstr>
      <vt:lpstr>'CCU - ADM LOCAL'!Area_de_impressao</vt:lpstr>
      <vt:lpstr>'CRONOGRAMA FF'!Area_de_impressao</vt:lpstr>
      <vt:lpstr>'CURVA ABC'!Area_de_impressao</vt:lpstr>
      <vt:lpstr>'ESTIMATIVA DE PREÇOS'!Area_de_impressao</vt:lpstr>
      <vt:lpstr>'MEMÓRIA DESCRITIVA'!Area_de_impressao</vt:lpstr>
      <vt:lpstr>'QUANTIDADE SGPU'!Area_de_impressao</vt:lpstr>
      <vt:lpstr>'RESUMO DAS ATIVIDADES'!Area_de_impressao</vt:lpstr>
      <vt:lpstr>'CCU - ADM LOCAL'!Titulos_de_impressao</vt:lpstr>
      <vt:lpstr>'CRONOGRAMA FF'!Titulos_de_impressao</vt:lpstr>
      <vt:lpstr>'CURVA ABC'!Titulos_de_impressao</vt:lpstr>
      <vt:lpstr>'ESTIMATIVA DE PREÇOS'!Titulos_de_impressao</vt:lpstr>
      <vt:lpstr>'MEMÓRIA DESCRITIVA'!Titulos_de_impressao</vt:lpstr>
      <vt:lpstr>'QUANTIDADE SGPU'!Titulos_de_impressao</vt:lpstr>
      <vt:lpstr>'RESUMO DAS ATIVIDADES'!Titulos_de_impressao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rodrigo.cazzola</dc:creator>
  <cp:lastModifiedBy>fabio.marques</cp:lastModifiedBy>
  <cp:lastPrinted>2021-06-18T20:52:59Z</cp:lastPrinted>
  <dcterms:created xsi:type="dcterms:W3CDTF">2020-02-07T20:30:29Z</dcterms:created>
  <dcterms:modified xsi:type="dcterms:W3CDTF">2021-07-09T14:11:46Z</dcterms:modified>
</cp:coreProperties>
</file>